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Usuário\Desktop\PROCESSOS SEURBI\PROCESSO ILUMINAÇÃO\"/>
    </mc:Choice>
  </mc:AlternateContent>
  <xr:revisionPtr revIDLastSave="0" documentId="13_ncr:1_{75C6EDDC-EDE0-43A5-968F-61A36ADE39F2}" xr6:coauthVersionLast="47" xr6:coauthVersionMax="47" xr10:uidLastSave="{00000000-0000-0000-0000-000000000000}"/>
  <bookViews>
    <workbookView xWindow="-120" yWindow="-120" windowWidth="21840" windowHeight="13140" activeTab="2" xr2:uid="{00000000-000D-0000-FFFF-FFFF00000000}"/>
  </bookViews>
  <sheets>
    <sheet name="PLANILHA" sheetId="12" r:id="rId1"/>
    <sheet name="COMPOSICAO" sheetId="1" r:id="rId2"/>
    <sheet name="BDI" sheetId="9" r:id="rId3"/>
    <sheet name="PREVISAO" sheetId="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0">#REF!</definedName>
    <definedName name="\a">#REF!</definedName>
    <definedName name="\c">'[1]Bm 8'!#REF!</definedName>
    <definedName name="\d">'[1]Bm 8'!#REF!</definedName>
    <definedName name="\f">#N/A</definedName>
    <definedName name="\I">#REF!</definedName>
    <definedName name="\p">#N/A</definedName>
    <definedName name="\q">'[1]Bm 8'!#REF!</definedName>
    <definedName name="\s">'[1]Bm 8'!#REF!</definedName>
    <definedName name="\x">'[1]Bm 8'!#REF!</definedName>
    <definedName name="\z">[2]PLMUSEU!#REF!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'[1]Bm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'[1]Bm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'[3]Etapa Única'!$C$125:$C$134</definedName>
    <definedName name="__123Graph_E" hidden="1">'[3]Etapa Única'!$E$125:$E$134</definedName>
    <definedName name="__123Graph_X" hidden="1">#REF!</definedName>
    <definedName name="__BOR1">'[1]Bm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2Excel_BuiltIn_Print_Area_1_1">#REF!</definedName>
    <definedName name="_aaa01">#REF!</definedName>
    <definedName name="_abc10">#REF!</definedName>
    <definedName name="_abc100000">#REF!</definedName>
    <definedName name="_abc1111">#REF!</definedName>
    <definedName name="_abc2">#REF!</definedName>
    <definedName name="_bbb1">#REF!</definedName>
    <definedName name="_BOR1">'[1]Bm 8'!#REF!</definedName>
    <definedName name="_cab0120">#REF!</definedName>
    <definedName name="_ccc0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1" hidden="1">COMPOSICAO!$B$4:$H$214</definedName>
    <definedName name="_fim01">#REF!</definedName>
    <definedName name="_fim10">#REF!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 hidden="1">{#N/A,#N/A,FALSE,"Planilha";#N/A,#N/A,FALSE,"Resumo";#N/A,#N/A,FALSE,"Fisico";#N/A,#N/A,FALSE,"Financeiro";#N/A,#N/A,FALSE,"Financeiro"}</definedName>
    <definedName name="A010160100">'[4]DADOS COLETATO'!$L$9</definedName>
    <definedName name="A010505000">'[4]DADOS COLETATO'!$L$10</definedName>
    <definedName name="A020200010">'[4]DADOS COLETATO'!$L$11</definedName>
    <definedName name="A020200080">'[4]DADOS COLETATO'!$L$12</definedName>
    <definedName name="A03.020.0851">'[4]DADOS COLETATO'!$L$23</definedName>
    <definedName name="A030130010">'[4]DADOS COLETATO'!$L$13</definedName>
    <definedName name="A030130011">'[4]DADOS COLETATO'!$L$14</definedName>
    <definedName name="A030160501">'[4]DADOS COLETATO'!$L$15</definedName>
    <definedName name="A030250100">'[4]DADOS COLETATO'!$L$16</definedName>
    <definedName name="A040050130">'[4]DADOS COLETATO'!$L$17</definedName>
    <definedName name="A040110511">'[4]DADOS COLETATO'!$L$18</definedName>
    <definedName name="A050150050">'[4]DADOS COLETATO'!$L$19</definedName>
    <definedName name="A050200140">'[4]DADOS COLETATO'!$L$20</definedName>
    <definedName name="A050210050">'[4]DADOS COLETATO'!$L$21</definedName>
    <definedName name="A050210100">'[4]DADOS COLETATO'!$L$22</definedName>
    <definedName name="A050210750">'[4]DADOS COLETATO'!$O$9</definedName>
    <definedName name="a06.004.0320">'[4]DADOS COLETATO'!$O$23</definedName>
    <definedName name="A060030500">'[4]DADOS COLETATO'!$O$10</definedName>
    <definedName name="A060040300">'[4]DADOS COLETATO'!$O$11</definedName>
    <definedName name="A060140120">'[4]DADOS COLETATO'!$O$12</definedName>
    <definedName name="A060160120">'[4]DADOS COLETATO'!$O$13</definedName>
    <definedName name="A060160410">'[4]DADOS COLETATO'!$O$14</definedName>
    <definedName name="A080010030">'[4]DADOS COLETATO'!$O$15</definedName>
    <definedName name="A080150100">'[4]DADOS COLETATO'!$O$16</definedName>
    <definedName name="A080270120">'[4]DADOS COLETATO'!$O$17</definedName>
    <definedName name="A1.5.9.1">#REF!</definedName>
    <definedName name="a12121212">#REF!</definedName>
    <definedName name="A150010310">'[4]DADOS COLETATO'!$O$18</definedName>
    <definedName name="A200040031">'[4]DADOS COLETATO'!$O$19</definedName>
    <definedName name="A200090011">'[4]DADOS COLETATO'!$O$20</definedName>
    <definedName name="A200280200">'[4]DADOS COLETATO'!$O$21</definedName>
    <definedName name="AA">[5]!AA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éscimo">#REF!</definedName>
    <definedName name="adfv">#REF!</definedName>
    <definedName name="Administração">#REF!</definedName>
    <definedName name="ADSRFWSTWESGJKL">'[6]Planilha PROJETISTA'!#REF!</definedName>
    <definedName name="agora">#REF!</definedName>
    <definedName name="AGUA">[7]INSUMOS!#REF!</definedName>
    <definedName name="ÁGUA">#REF!</definedName>
    <definedName name="aguentar">#REF!</definedName>
    <definedName name="ALA">#REF!</definedName>
    <definedName name="alfaia">#REF!</definedName>
    <definedName name="ALTA">'[8]PRO-08'!#REF!</definedName>
    <definedName name="alturadocorte">'[4]DADOS COLETATO'!$G$9</definedName>
    <definedName name="amamamamamamam">#REF!</definedName>
    <definedName name="amarela">#REF!</definedName>
    <definedName name="amor01">#REF!</definedName>
    <definedName name="AnalisarAterro">[9]Plan1!#REF!</definedName>
    <definedName name="AnalisarCorte">[9]Plan1!#REF!</definedName>
    <definedName name="ao">#REF!</definedName>
    <definedName name="_xlnm.Print_Area" localSheetId="2">BDI!$B$1:$D$30</definedName>
    <definedName name="_xlnm.Print_Area">[10]Plan1!#REF!</definedName>
    <definedName name="Área_impressão_IM">#REF!</definedName>
    <definedName name="ÁreaTotal">'[11]Quadro Geral'!$A$1:$H$65536</definedName>
    <definedName name="as">#REF!</definedName>
    <definedName name="ASDQWEASDA">#REF!</definedName>
    <definedName name="ass">[12]RESUMO!#REF!</definedName>
    <definedName name="Aterro_arenoso">[13]Preços!$C$15</definedName>
    <definedName name="atual">#REF!</definedName>
    <definedName name="Aut_original">[14]PROJETO!#REF!</definedName>
    <definedName name="Aut_resumo">[15]RESUMO_AUT1!#REF!</definedName>
    <definedName name="AUXILIAR">#N/A</definedName>
    <definedName name="AUXILIARES">#REF!</definedName>
    <definedName name="azul">#REF!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#REF!</definedName>
    <definedName name="BDI_1">[16]RESUMO!#REF!</definedName>
    <definedName name="BDI_27">#REF!</definedName>
    <definedName name="BG">#REF!</definedName>
    <definedName name="BGU">#REF!</definedName>
    <definedName name="bonificação">#REF!</definedName>
    <definedName name="botafora">'[4]DADOS COLETATO'!$C$40</definedName>
    <definedName name="brasilia">#REF!</definedName>
    <definedName name="brita">'[4]DADOS COLETATO'!$G$10</definedName>
    <definedName name="bstc20">'[4]DADOS COLETATO'!$I$31</definedName>
    <definedName name="bstc40">'[4]DADOS COLETATO'!$I$30</definedName>
    <definedName name="bstc60">'[4]DADOS COLETATO'!$I$29</definedName>
    <definedName name="bstc80">'[4]DADOS COLETATO'!$I$28</definedName>
    <definedName name="C_">#REF!</definedName>
    <definedName name="CABEC">#REF!</definedName>
    <definedName name="cabecBol">#REF!</definedName>
    <definedName name="caderno">#REF!</definedName>
    <definedName name="caixadecentro">'[4]DADOS COLETATO'!$C$28</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inho_de_mão">[13]Preços!$C$291</definedName>
    <definedName name="carro">#REF!</definedName>
    <definedName name="casa">[7]INSUMOS!#REF!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[17]IDENTIFICACAO!$D$12</definedName>
    <definedName name="Cisterna_e_Castelo_d_agua_Consulta">#REF!</definedName>
    <definedName name="class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'[18]assemblies A _ E'!$B$2108:$H$2111</definedName>
    <definedName name="comp001102">'[18]assemblies A _ E'!$B$2070:$H$2073</definedName>
    <definedName name="comp001103">'[19]assemblies L _ Q'!$B$633:$H$636</definedName>
    <definedName name="comp001201">'[19]assemblies L _ Q'!$B$426:$H$448</definedName>
    <definedName name="comp001202">'[19]assemblies L _ Q'!$B$450:$H$464</definedName>
    <definedName name="comp001301">'[19]assemblies L _ Q'!$B$466:$H$469</definedName>
    <definedName name="comp002201">'[20]assemblies R _ Z'!$B$834:$H$837</definedName>
    <definedName name="comp010102">'[19]assemblies L _ Q'!$B$2205:$H$2208</definedName>
    <definedName name="comp010103">'[19]assemblies L _ Q'!$B$2210:$H$2213</definedName>
    <definedName name="comp010104">'[19]assemblies L _ Q'!$B$2215:$H$2218</definedName>
    <definedName name="comp010105">'[19]assemblies L _ Q'!$B$2220:$H$2223</definedName>
    <definedName name="comp010111">'[19]assemblies L _ Q'!$B$1335:$H$1346</definedName>
    <definedName name="comp010113">'[19]assemblies L _ Q'!$B$1348:$H$1359</definedName>
    <definedName name="comp010121">'[20]assemblies R _ Z'!$B$940:$H$951</definedName>
    <definedName name="comp010151">'[19]assemblies L _ Q'!$B$490:$H$493</definedName>
    <definedName name="comp010152">'[18]assemblies A _ E'!$B$1696:$H$1699</definedName>
    <definedName name="comp010153">'[20]assemblies R _ Z'!$B$66:$H$69</definedName>
    <definedName name="comp010154">'[19]assemblies L _ Q'!$B$476:$H$479</definedName>
    <definedName name="comp010155">'[19]assemblies L _ Q'!$B$471:$H$474</definedName>
    <definedName name="comp010156">'[18]assemblies A _ E'!$B$1930:$H$1938</definedName>
    <definedName name="comp010157">'[20]assemblies R _ Z'!$B$667:$H$670</definedName>
    <definedName name="comp010158">'[18]assemblies A _ E'!$B$1945:$H$1948</definedName>
    <definedName name="comp010159">'[19]assemblies L _ Q'!$B$2265:$H$2268</definedName>
    <definedName name="comp010160">'[18]assemblies A _ E'!$B$345:$H$352</definedName>
    <definedName name="comp010161">'[19]assemblies L _ Q'!$B$481:$H$488</definedName>
    <definedName name="comp010201">'[18]assemblies A _ E'!$B$1783:$H$1787</definedName>
    <definedName name="comp010202">'[18]assemblies A _ E'!$B$1789:$H$1793</definedName>
    <definedName name="comp010203">'[18]assemblies A _ E'!$B$1812:$H$1816</definedName>
    <definedName name="comp010204">'[18]assemblies A _ E'!$B$1847:$H$1851</definedName>
    <definedName name="comp010205">'[18]assemblies A _ E'!$B$1818:$H$1827</definedName>
    <definedName name="comp010206">'[18]assemblies A _ E'!$B$1835:$H$1839</definedName>
    <definedName name="comp010207">'[18]assemblies A _ E'!$B$1841:$H$1845</definedName>
    <definedName name="comp010208">'[18]assemblies A _ E'!$B$1853:$H$1857</definedName>
    <definedName name="comp010209">'[18]assemblies A _ E'!$B$1859:$H$1863</definedName>
    <definedName name="comp010210">'[18]assemblies A _ E'!$B$1871:$H$1875</definedName>
    <definedName name="comp010211">'[18]assemblies A _ E'!$B$1877:$H$1880</definedName>
    <definedName name="comp010212">'[18]assemblies A _ E'!$B$1882:$H$1886</definedName>
    <definedName name="comp010213">'[18]assemblies A _ E'!$B$1888:$H$1892</definedName>
    <definedName name="comp010214">'[18]assemblies A _ E'!$B$1894:$H$1898</definedName>
    <definedName name="comp010215">'[18]assemblies A _ E'!$B$1900:$H$1904</definedName>
    <definedName name="comp010216">'[18]assemblies A _ E'!$B$1906:$H$1910</definedName>
    <definedName name="comp010217">'[18]assemblies A _ E'!$B$1912:$H$1916</definedName>
    <definedName name="comp010218">'[18]assemblies A _ E'!$B$1918:$H$1922</definedName>
    <definedName name="comp010219">'[18]assemblies A _ E'!$B$1924:$H$1928</definedName>
    <definedName name="comp010220">'[18]assemblies A _ E'!$B$1940:$H$1943</definedName>
    <definedName name="comp010221">'[18]assemblies A _ E'!$B$1775:$H$1781</definedName>
    <definedName name="comp010222">'[18]assemblies A _ E'!$B$1800:$H$1804</definedName>
    <definedName name="comp010223">'[18]assemblies A _ E'!$B$1795:$H$1798</definedName>
    <definedName name="comp010224">'[18]assemblies A _ E'!$B$1806:$H$1810</definedName>
    <definedName name="comp010225">'[18]assemblies A _ E'!$B$1829:$H$1833</definedName>
    <definedName name="comp010226">'[20]assemblies R _ Z'!$B$439:$H$442</definedName>
    <definedName name="comp010227">'[18]assemblies A _ E'!$B$1865:$H$1869</definedName>
    <definedName name="comp010228">'[20]assemblies R _ Z'!$B$444:$H$448</definedName>
    <definedName name="comp010301">'[19]assemblies L _ Q'!$B$516:$H$527</definedName>
    <definedName name="comp020001">'[18]assemblies A _ E'!$B$1980:$H$1983</definedName>
    <definedName name="comp020011">'[20]assemblies R _ Z'!$B$849:$H$861</definedName>
    <definedName name="comp020101">'[18]assemblies A _ E'!$B$2270:$H$2273</definedName>
    <definedName name="comp020102">'[18]assemblies A _ E'!$B$2275:$H$2278</definedName>
    <definedName name="comp020103">'[18]assemblies A _ E'!$B$2280:$H$2283</definedName>
    <definedName name="comp020104">'[18]assemblies A _ E'!$B$2285:$H$2288</definedName>
    <definedName name="comp020105">'[18]assemblies A _ E'!$B$2290:$H$2293</definedName>
    <definedName name="comp020106">'[18]assemblies A _ E'!$B$2295:$H$2298</definedName>
    <definedName name="comp020111">'[18]assemblies A _ E'!$B$2264:$H$2268</definedName>
    <definedName name="comp020121">'[18]assemblies A _ E'!$B$2491:$H$2502</definedName>
    <definedName name="comp020122">'[18]assemblies A _ E'!$B$2504:$H$2515</definedName>
    <definedName name="comp020125">'[18]assemblies A _ E'!$B$1585:$H$1588</definedName>
    <definedName name="comp020131">'[18]assemblies A _ E'!$B$2310:$H$2317</definedName>
    <definedName name="comp020132">'[18]assemblies A _ E'!$B$2319:$H$2326</definedName>
    <definedName name="comp020133">'[18]assemblies A _ E'!$B$2328:$H$2335</definedName>
    <definedName name="comp020134">'[18]assemblies A _ E'!$B$2337:$H$2344</definedName>
    <definedName name="comp020135">'[18]assemblies A _ E'!$B$2346:$H$2353</definedName>
    <definedName name="comp020136">'[18]assemblies A _ E'!$B$2355:$H$2362</definedName>
    <definedName name="comp020137">'[18]assemblies A _ E'!$B$2364:$H$2371</definedName>
    <definedName name="comp020138">'[18]assemblies A _ E'!$B$2373:$H$2393</definedName>
    <definedName name="comp020139">'[18]assemblies A _ E'!$B$2395:$H$2415</definedName>
    <definedName name="comp020140">'[18]assemblies A _ E'!$B$2417:$H$2437</definedName>
    <definedName name="comp020141">'[18]assemblies A _ E'!$B$2183:$H$2192</definedName>
    <definedName name="comp020142">'[18]assemblies A _ E'!$B$2305:$H$2308</definedName>
    <definedName name="comp020143">'[18]assemblies A _ E'!$B$2194:$H$2207</definedName>
    <definedName name="comp020144">'[18]assemblies A _ E'!$B$2222:$H$2232</definedName>
    <definedName name="comp020145">'[18]assemblies A _ E'!$B$2234:$H$2257</definedName>
    <definedName name="comp020146">'[18]assemblies A _ E'!$B$2300:$H$2303</definedName>
    <definedName name="comp020147">'[18]assemblies A _ E'!$B$2209:$H$2220</definedName>
    <definedName name="comp020151">'[20]assemblies R _ Z'!$B$1056:$H$1059</definedName>
    <definedName name="comp020152">'[20]assemblies R _ Z'!$B$1061:$H$1064</definedName>
    <definedName name="comp020153">'[20]assemblies R _ Z'!$B$1066:$H$1069</definedName>
    <definedName name="comp020154">'[20]assemblies R _ Z'!$B$1071:$H$1074</definedName>
    <definedName name="comp020155">'[20]assemblies R _ Z'!$B$1076:$H$1079</definedName>
    <definedName name="comp020156">'[19]assemblies L _ Q'!$B$638:$H$641</definedName>
    <definedName name="comp020161">'[18]assemblies A _ E'!$B$1394:$H$1402</definedName>
    <definedName name="comp020171">'[19]assemblies L _ Q'!$B$821:$H$824</definedName>
    <definedName name="comp020172">'[19]assemblies L _ Q'!$B$826:$H$829</definedName>
    <definedName name="comp020173">'[19]assemblies L _ Q'!$B$831:$H$834</definedName>
    <definedName name="comp020174">'[19]assemblies L _ Q'!$B$836:$H$839</definedName>
    <definedName name="comp020175">'[19]assemblies L _ Q'!$B$841:$H$844</definedName>
    <definedName name="comp020176">'[19]assemblies L _ Q'!$B$846:$H$849</definedName>
    <definedName name="comp020177">'[19]assemblies L _ Q'!$B$851:$H$854</definedName>
    <definedName name="comp020178">'[19]assemblies L _ Q'!$B$856:$H$859</definedName>
    <definedName name="comp020179">'[19]assemblies L _ Q'!$B$861:$H$864</definedName>
    <definedName name="comp020180">'[19]assemblies L _ Q'!$B$866:$H$869</definedName>
    <definedName name="comp020181">'[19]assemblies L _ Q'!$B$871:$H$874</definedName>
    <definedName name="comp020182">'[19]assemblies L _ Q'!$B$876:$H$879</definedName>
    <definedName name="comp020201">'[20]assemblies R _ Z'!$B$96:$H$100</definedName>
    <definedName name="comp020202">'[20]assemblies R _ Z'!$B$91:$H$94</definedName>
    <definedName name="comp020203">'[20]assemblies R _ Z'!$B$71:$H$78</definedName>
    <definedName name="comp020204">'[20]assemblies R _ Z'!$B$80:$H$84</definedName>
    <definedName name="comp020205">'[20]assemblies R _ Z'!$B$86:$H$89</definedName>
    <definedName name="comp020301">'[20]assemblies R _ Z'!$B$1050:$H$1054</definedName>
    <definedName name="comp020302">'[18]assemblies A _ E'!$B$647:$H$655</definedName>
    <definedName name="comp020303">'[18]assemblies A _ E'!$B$1580:$H$1583</definedName>
    <definedName name="comp020304">'[18]assemblies A _ E'!$B$680:$H$694</definedName>
    <definedName name="comp020305">'[18]assemblies A _ E'!$B$727:$H$737</definedName>
    <definedName name="comp020306">'[18]assemblies A _ E'!$B$657:$H$672</definedName>
    <definedName name="comp020307">'[18]assemblies A _ E'!$B$696:$H$715</definedName>
    <definedName name="comp020308">'[18]assemblies A _ E'!$B$674:$H$678</definedName>
    <definedName name="comp020309">'[18]assemblies A _ E'!$B$717:$H$725</definedName>
    <definedName name="comp020310">'[18]assemblies A _ E'!$B$1575:$H$1578</definedName>
    <definedName name="comp020321">'[20]assemblies R _ Z'!$B$422:$H$426</definedName>
    <definedName name="comp020331">'[20]assemblies R _ Z'!$B$637:$H$655</definedName>
    <definedName name="comp020341">'[18]assemblies A _ E'!$B$2113:$H$2137</definedName>
    <definedName name="comp020342">'[18]assemblies A _ E'!$B$2139:$H$2163</definedName>
    <definedName name="comp020351">'[18]assemblies A _ E'!$B$924:$H$942</definedName>
    <definedName name="comp020361">'[19]assemblies L _ Q'!$B$2225:$H$2233</definedName>
    <definedName name="comp020401">'[18]assemblies A _ E'!$B$153:$H$163</definedName>
    <definedName name="comp020402">'[18]assemblies A _ E'!$B$2040:$H$2051</definedName>
    <definedName name="comp020403">'[20]assemblies R _ Z'!$B$10:$H$28</definedName>
    <definedName name="comp020501">'[18]assemblies A _ E'!$B$1683:$H$1694</definedName>
    <definedName name="comp020502">'[18]assemblies A _ E'!$B$1665:$H$1681</definedName>
    <definedName name="comp020601">'[20]assemblies R _ Z'!$B$892:$H$904</definedName>
    <definedName name="comp020901">'[18]assemblies A _ E'!$B$969:$H$977</definedName>
    <definedName name="comp030101">'[21]assemblies F _ K'!$B$199:$H$211</definedName>
    <definedName name="comp030102">'[21]assemblies F _ K'!$B$213:$H$224</definedName>
    <definedName name="comp030103">'[21]assemblies F _ K'!$B$173:$H$186</definedName>
    <definedName name="comp030104">'[19]assemblies L _ Q'!$B$643:$H$647</definedName>
    <definedName name="comp030105">'[21]assemblies F _ K'!$B$262:$H$271</definedName>
    <definedName name="comp030106">'[21]assemblies F _ K'!$B$226:$H$236</definedName>
    <definedName name="comp030107">'[21]assemblies F _ K'!$B$188:$H$197</definedName>
    <definedName name="comp030108">'[21]assemblies F _ K'!$B$250:$H$260</definedName>
    <definedName name="comp030109">'[21]assemblies F _ K'!$B$238:$H$248</definedName>
    <definedName name="comp030204">'[18]assemblies A _ E'!$B$439:$H$448</definedName>
    <definedName name="comp030205">'[18]assemblies A _ E'!$B$461:$H$470</definedName>
    <definedName name="comp030206">'[18]assemblies A _ E'!$B$450:$H$459</definedName>
    <definedName name="comp030207">'[18]assemblies A _ E'!$B$472:$H$481</definedName>
    <definedName name="comp030209">'[18]assemblies A _ E'!$B$483:$H$491</definedName>
    <definedName name="comp030221">'[18]assemblies A _ E'!$B$336:$H$343</definedName>
    <definedName name="comp030301">'[19]assemblies L _ Q'!$B$1800:$H$1814</definedName>
    <definedName name="comp030302">'[19]assemblies L _ Q'!$B$1816:$H$1826</definedName>
    <definedName name="comp030303">'[19]assemblies L _ Q'!$B$1828:$H$1842</definedName>
    <definedName name="comp030304">'[19]assemblies L _ Q'!$B$1844:$H$1854</definedName>
    <definedName name="comp030305">'[19]assemblies L _ Q'!$B$1856:$H$1870</definedName>
    <definedName name="comp030306">'[19]assemblies L _ Q'!$B$1872:$H$1882</definedName>
    <definedName name="comp030307">'[19]assemblies L _ Q'!$B$1884:$H$1898</definedName>
    <definedName name="comp030308">'[19]assemblies L _ Q'!$B$1900:$H$1910</definedName>
    <definedName name="comp030309">'[19]assemblies L _ Q'!$B$1912:$H$1926</definedName>
    <definedName name="comp030310">'[19]assemblies L _ Q'!$B$1928:$H$1942</definedName>
    <definedName name="comp030311">'[19]assemblies L _ Q'!$B$1944:$H$1954</definedName>
    <definedName name="comp030312">'[19]assemblies L _ Q'!$B$1956:$H$1970</definedName>
    <definedName name="comp030313">'[19]assemblies L _ Q'!$B$1972:$H$1986</definedName>
    <definedName name="comp030314">'[19]assemblies L _ Q'!$B$1988:$H$2002</definedName>
    <definedName name="comp030315">'[19]assemblies L _ Q'!$B$2004:$H$2018</definedName>
    <definedName name="comp030321">'[19]assemblies L _ Q'!$B$2139:$H$2157</definedName>
    <definedName name="comp030322">'[19]assemblies L _ Q'!$B$2159:$H$2177</definedName>
    <definedName name="comp030323">'[19]assemblies L _ Q'!$B$2179:$H$2197</definedName>
    <definedName name="comp030331">'[19]assemblies L _ Q'!$B$2031:$H$2041</definedName>
    <definedName name="comp030332">'[19]assemblies L _ Q'!$B$2043:$H$2057</definedName>
    <definedName name="comp030333">'[19]assemblies L _ Q'!$B$2059:$H$2068</definedName>
    <definedName name="comp030334">'[19]assemblies L _ Q'!$B$2070:$H$2083</definedName>
    <definedName name="comp030335">'[19]assemblies L _ Q'!$B$2085:$H$2095</definedName>
    <definedName name="comp030336">'[19]assemblies L _ Q'!$B$2097:$H$2111</definedName>
    <definedName name="comp030337">'[19]assemblies L _ Q'!$B$2113:$H$2122</definedName>
    <definedName name="comp030338">'[19]assemblies L _ Q'!$B$2124:$H$2137</definedName>
    <definedName name="comp030341">'[19]assemblies L _ Q'!$B$2020:$H$2029</definedName>
    <definedName name="comp030401">'[19]assemblies L _ Q'!$B$64:$H$68</definedName>
    <definedName name="comp030402">'[19]assemblies L _ Q'!$B$52:$H$56</definedName>
    <definedName name="comp030403">'[19]assemblies L _ Q'!$B$58:$H$62</definedName>
    <definedName name="comp030410">'[18]assemblies A _ E'!$B$58:$H$66</definedName>
    <definedName name="comp030501">'[18]assemblies A _ E'!$B$2479:$H$2489</definedName>
    <definedName name="comp030502">'[19]assemblies L _ Q'!$B$10:$H$29</definedName>
    <definedName name="comp030503">'[19]assemblies L _ Q'!$B$31:$H$50</definedName>
    <definedName name="comp030601">'[19]assemblies L _ Q'!$B$921:$H$932</definedName>
    <definedName name="comp030611">'[19]assemblies L _ Q'!$B$900:$H$919</definedName>
    <definedName name="comp030621">'[18]assemblies A _ E'!$B$811:$H$832</definedName>
    <definedName name="comp040001">'[18]assemblies A _ E'!$B$359:$H$367</definedName>
    <definedName name="comp040002">'[18]assemblies A _ E'!$B$369:$H$377</definedName>
    <definedName name="comp040003">'[18]assemblies A _ E'!$B$379:$H$387</definedName>
    <definedName name="comp040004">'[18]assemblies A _ E'!$B$389:$H$397</definedName>
    <definedName name="comp040005">'[18]assemblies A _ E'!$B$399:$H$407</definedName>
    <definedName name="comp040006">'[18]assemblies A _ E'!$B$409:$H$417</definedName>
    <definedName name="comp040007">'[18]assemblies A _ E'!$B$419:$H$427</definedName>
    <definedName name="comp040008">'[18]assemblies A _ E'!$B$429:$H$437</definedName>
    <definedName name="comp040101">'[18]assemblies A _ E'!$B$264:$H$280</definedName>
    <definedName name="comp040102">'[18]assemblies A _ E'!$B$246:$H$262</definedName>
    <definedName name="comp040110">'[18]assemblies A _ E'!$B$318:$H$334</definedName>
    <definedName name="comp040111">'[18]assemblies A _ E'!$B$300:$H$316</definedName>
    <definedName name="comp040112">'[18]assemblies A _ E'!$B$282:$H$298</definedName>
    <definedName name="comp040121">'[18]assemblies A _ E'!$B$165:$H$177</definedName>
    <definedName name="comp040131">'[18]assemblies A _ E'!$B$205:$H$215</definedName>
    <definedName name="comp040132">'[18]assemblies A _ E'!$B$217:$H$244</definedName>
    <definedName name="comp040141">'[18]assemblies A _ E'!$B$192:$H$203</definedName>
    <definedName name="comp040201">'[18]assemblies A _ E'!$B$179:$H$190</definedName>
    <definedName name="comp040301">'[18]assemblies A _ E'!$B$1950:$H$1953</definedName>
    <definedName name="comp040302">'[18]assemblies A _ E'!$B$1955:$H$1958</definedName>
    <definedName name="comp040401">'[20]assemblies R _ Z'!$B$1392:$H$1404</definedName>
    <definedName name="comp040410">'[20]assemblies R _ Z'!$B$1406:$H$1418</definedName>
    <definedName name="comp050101">'[19]assemblies L _ Q'!$B$1486:$H$1501</definedName>
    <definedName name="comp050102">'[19]assemblies L _ Q'!$B$1503:$H$1518</definedName>
    <definedName name="comp050103">'[19]assemblies L _ Q'!$B$1520:$H$1535</definedName>
    <definedName name="comp050104">'[19]assemblies L _ Q'!$B$1537:$H$1552</definedName>
    <definedName name="comp050105">'[19]assemblies L _ Q'!$B$1554:$H$1569</definedName>
    <definedName name="comp050106">'[19]assemblies L _ Q'!$B$1571:$H$1586</definedName>
    <definedName name="comp050107">'[19]assemblies L _ Q'!$B$1588:$H$1603</definedName>
    <definedName name="comp050108">'[19]assemblies L _ Q'!$B$1605:$H$1620</definedName>
    <definedName name="comp050151">'[19]assemblies L _ Q'!$B$1622:$H$1637</definedName>
    <definedName name="comp050152">'[19]assemblies L _ Q'!$B$1639:$H$1654</definedName>
    <definedName name="comp050153">'[19]assemblies L _ Q'!$B$1656:$H$1671</definedName>
    <definedName name="comp050154">'[19]assemblies L _ Q'!$B$1673:$H$1688</definedName>
    <definedName name="comp050201">'[19]assemblies L _ Q'!$B$1459:$H$1471</definedName>
    <definedName name="comp050202">'[18]assemblies A _ E'!$B$944:$H$955</definedName>
    <definedName name="comp050203">'[21]assemblies F _ K'!$B$1709:$H$1717</definedName>
    <definedName name="comp050204">'[21]assemblies F _ K'!$B$143:$H$151</definedName>
    <definedName name="comp050205">'[21]assemblies F _ K'!$B$153:$H$161</definedName>
    <definedName name="comp050206">'[21]assemblies F _ K'!$B$163:$H$171</definedName>
    <definedName name="comp050207">'[20]assemblies R _ Z'!$B$455:$H$458</definedName>
    <definedName name="comp050208">'[20]assemblies R _ Z'!$B$460:$H$463</definedName>
    <definedName name="comp050210">'[19]assemblies L _ Q'!$B$1391:$H$1405</definedName>
    <definedName name="comp050211">'[19]assemblies L _ Q'!$B$1407:$H$1422</definedName>
    <definedName name="comp050212">'[19]assemblies L _ Q'!$B$1424:$H$1439</definedName>
    <definedName name="comp050213">'[19]assemblies L _ Q'!$B$1441:$H$1457</definedName>
    <definedName name="comp050301">'[21]assemblies F _ K'!$B$2951:$H$2963</definedName>
    <definedName name="comp050302">'[21]assemblies F _ K'!$B$2965:$H$2978</definedName>
    <definedName name="comp050310">'[21]assemblies F _ K'!$B$2869:$H$2883</definedName>
    <definedName name="comp050311">'[21]assemblies F _ K'!$B$2885:$H$2899</definedName>
    <definedName name="comp050312">'[21]assemblies F _ K'!$B$2901:$H$2916</definedName>
    <definedName name="comp050313">'[21]assemblies F _ K'!$B$2918:$H$2932</definedName>
    <definedName name="comp050314">'[21]assemblies F _ K'!$B$2934:$H$2949</definedName>
    <definedName name="comp050401">'[21]assemblies F _ K'!$B$36:$H$43</definedName>
    <definedName name="comp050402">'[21]assemblies F _ K'!$B$100:$H$110</definedName>
    <definedName name="comp050403">'[21]assemblies F _ K'!$B$112:$H$120</definedName>
    <definedName name="comp050410">'[21]assemblies F _ K'!$B$45:$H$53</definedName>
    <definedName name="comp050501">'[18]assemblies A _ E'!$B$881:$H$893</definedName>
    <definedName name="comp050601">'[19]assemblies L _ Q'!$B$1776:$H$1787</definedName>
    <definedName name="comp050602">'[19]assemblies L _ Q'!$B$1473:$H$1484</definedName>
    <definedName name="comp051101">'[18]assemblies A _ E'!$B$2527:$H$2538</definedName>
    <definedName name="comp051102">'[18]assemblies A _ E'!$B$2540:$H$2551</definedName>
    <definedName name="comp051103">'[18]assemblies A _ E'!$B$2553:$H$2564</definedName>
    <definedName name="comp051104">'[18]assemblies A _ E'!$B$2566:$H$2577</definedName>
    <definedName name="comp051110">'[19]assemblies L _ Q'!$B$1376:$H$1389</definedName>
    <definedName name="comp051201">'[18]assemblies A _ E'!$B$2584:$H$2587</definedName>
    <definedName name="comp051301">'[19]assemblies L _ Q'!$B$1695:$H$1705</definedName>
    <definedName name="comp051401">'[21]assemblies F _ K'!$B$1658:$H$1669</definedName>
    <definedName name="comp051501">'[21]assemblies F _ K'!$B$27:$H$34</definedName>
    <definedName name="comp051502">'[21]assemblies F _ K'!$B$60:$H$67</definedName>
    <definedName name="comp051503">'[21]assemblies F _ K'!$B$69:$H$77</definedName>
    <definedName name="comp051504">'[21]assemblies F _ K'!$B$79:$H$88</definedName>
    <definedName name="comp051505">'[21]assemblies F _ K'!$B$122:$H$130</definedName>
    <definedName name="comp051506">'[21]assemblies F _ K'!$B$132:$H$141</definedName>
    <definedName name="comp051601">'[21]assemblies F _ K'!$B$2851:$H$2862</definedName>
    <definedName name="comp060101">'[19]assemblies L _ Q'!$B$1371:$H$1374</definedName>
    <definedName name="comp060110">'[21]assemblies F _ K'!$B$55:$H$58</definedName>
    <definedName name="comp060201">'[18]assemblies A _ E'!$B$2579:$H$2582</definedName>
    <definedName name="comp060210">'[19]assemblies L _ Q'!$B$1690:$H$1693</definedName>
    <definedName name="comp060220">'[21]assemblies F _ K'!$B$2864:$H$2867</definedName>
    <definedName name="comp060301">'[19]assemblies L _ Q'!$B$1366:$H$1369</definedName>
    <definedName name="comp060310">'[21]assemblies F _ K'!$B$2846:$H$2849</definedName>
    <definedName name="comp060401">'[20]assemblies R _ Z'!$B$42:$H$52</definedName>
    <definedName name="comp060402">'[20]assemblies R _ Z'!$B$54:$H$64</definedName>
    <definedName name="comp070001">'[20]assemblies R _ Z'!$B$657:$H$665</definedName>
    <definedName name="comp070101">'[18]assemblies A _ E'!$B$2602:$H$2616</definedName>
    <definedName name="comp070102">'[18]assemblies A _ E'!$B$2618:$H$2628</definedName>
    <definedName name="comp070103">'[18]assemblies A _ E'!$B$2630:$H$2642</definedName>
    <definedName name="comp070104">'[18]assemblies A _ E'!$B$2644:$H$2657</definedName>
    <definedName name="comp070105">'[18]assemblies A _ E'!$B$2659:$H$2670</definedName>
    <definedName name="comp070106">'[18]assemblies A _ E'!$B$2672:$H$2685</definedName>
    <definedName name="comp070107">'[18]assemblies A _ E'!$B$2687:$H$2696</definedName>
    <definedName name="comp070108">'[18]assemblies A _ E'!$B$2698:$H$2709</definedName>
    <definedName name="comp070109">'[18]assemblies A _ E'!$B$2711:$H$2714</definedName>
    <definedName name="comp070201">'[21]assemblies F _ K'!$B$1757:$H$1764</definedName>
    <definedName name="comp070301">'[20]assemblies R _ Z'!$B$953:$H$961</definedName>
    <definedName name="comp070311">'[20]assemblies R _ Z'!$B$968:$H$977</definedName>
    <definedName name="comp070321">'[20]assemblies R _ Z'!$B$963:$H$966</definedName>
    <definedName name="comp070331">'[20]assemblies R _ Z'!$B$979:$H$982</definedName>
    <definedName name="comp070341">'[19]assemblies L _ Q'!$B$1361:$H$1364</definedName>
    <definedName name="comp070401">'[18]assemblies A _ E'!$B$1741:$H$1752</definedName>
    <definedName name="comp070411">'[18]assemblies A _ E'!$B$1754:$H$1762</definedName>
    <definedName name="comp070421">'[18]assemblies A _ E'!$B$46:$H$56</definedName>
    <definedName name="comp070431">'[18]assemblies A _ E'!$B$1239:$H$1242</definedName>
    <definedName name="comp080001">'[21]assemblies F _ K'!$B$2800:$H$2823</definedName>
    <definedName name="comp080102">'[21]assemblies F _ K'!$B$1972:$H$1987</definedName>
    <definedName name="comp080201">'[18]assemblies A _ E'!$B$10:$H$14</definedName>
    <definedName name="comp080202">'[18]assemblies A _ E'!$B$16:$H$20</definedName>
    <definedName name="comp080203">'[18]assemblies A _ E'!$B$22:$H$26</definedName>
    <definedName name="comp080204">'[18]assemblies A _ E'!$B$28:$H$32</definedName>
    <definedName name="comp080205">'[18]assemblies A _ E'!$B$34:$H$38</definedName>
    <definedName name="comp080206">'[18]assemblies A _ E'!$B$40:$H$44</definedName>
    <definedName name="comp080207">'[18]assemblies A _ E'!$B$2075:$H$2084</definedName>
    <definedName name="comp080208">'[18]assemblies A _ E'!$B$2086:$H$2095</definedName>
    <definedName name="comp080209">'[18]assemblies A _ E'!$B$2097:$H$2106</definedName>
    <definedName name="comp080341">'[21]assemblies F _ K'!$B$1294:$H$1303</definedName>
    <definedName name="comp080342">'[21]assemblies F _ K'!$B$1305:$H$1314</definedName>
    <definedName name="comp080343">'[21]assemblies F _ K'!$B$1316:$H$1325</definedName>
    <definedName name="comp080344">'[21]assemblies F _ K'!$B$1327:$H$1336</definedName>
    <definedName name="comp080345">'[21]assemblies F _ K'!$B$1338:$H$1347</definedName>
    <definedName name="comp080346">'[21]assemblies F _ K'!$B$1349:$H$1358</definedName>
    <definedName name="comp080347">'[21]assemblies F _ K'!$B$1360:$H$1369</definedName>
    <definedName name="comp080348">'[21]assemblies F _ K'!$B$1371:$H$1380</definedName>
    <definedName name="comp080351">'[21]assemblies F _ K'!$B$1382:$H$1392</definedName>
    <definedName name="comp080352">'[21]assemblies F _ K'!$B$1394:$H$1404</definedName>
    <definedName name="comp080353">'[21]assemblies F _ K'!$B$1406:$H$1416</definedName>
    <definedName name="comp080354">'[21]assemblies F _ K'!$B$1418:$H$1428</definedName>
    <definedName name="comp080355">'[21]assemblies F _ K'!$B$1430:$H$1440</definedName>
    <definedName name="comp080356">'[21]assemblies F _ K'!$B$1442:$H$1452</definedName>
    <definedName name="comp080357">'[21]assemblies F _ K'!$B$1454:$H$1464</definedName>
    <definedName name="comp080358">'[21]assemblies F _ K'!$B$1466:$H$1476</definedName>
    <definedName name="comp080361">'[21]assemblies F _ K'!$B$518:$H$528</definedName>
    <definedName name="comp080362">'[21]assemblies F _ K'!$B$530:$H$540</definedName>
    <definedName name="comp080363">'[21]assemblies F _ K'!$B$542:$H$552</definedName>
    <definedName name="comp080364">'[21]assemblies F _ K'!$B$554:$H$564</definedName>
    <definedName name="comp080365">'[21]assemblies F _ K'!$B$566:$H$576</definedName>
    <definedName name="comp080366">'[21]assemblies F _ K'!$B$578:$H$588</definedName>
    <definedName name="comp080367">'[21]assemblies F _ K'!$B$590:$H$600</definedName>
    <definedName name="comp080368">'[21]assemblies F _ K'!$B$602:$H$612</definedName>
    <definedName name="comp080371">'[21]assemblies F _ K'!$B$2453:$H$2463</definedName>
    <definedName name="comp080381">'[21]assemblies F _ K'!$B$674:$H$684</definedName>
    <definedName name="comp080382">'[21]assemblies F _ K'!$B$686:$H$696</definedName>
    <definedName name="comp080383">'[21]assemblies F _ K'!$B$698:$H$708</definedName>
    <definedName name="comp080384">'[21]assemblies F _ K'!$B$710:$H$720</definedName>
    <definedName name="comp080385">'[21]assemblies F _ K'!$B$722:$H$732</definedName>
    <definedName name="comp080386">'[21]assemblies F _ K'!$B$734:$H$744</definedName>
    <definedName name="comp080387">'[21]assemblies F _ K'!$B$746:$H$756</definedName>
    <definedName name="comp080388">'[21]assemblies F _ K'!$B$758:$H$768</definedName>
    <definedName name="comp080401">'[21]assemblies F _ K'!$B$1766:$H$1775</definedName>
    <definedName name="comp080411">'[21]assemblies F _ K'!$B$273:$H$283</definedName>
    <definedName name="comp080412">'[21]assemblies F _ K'!$B$285:$H$295</definedName>
    <definedName name="comp080413">'[21]assemblies F _ K'!$B$297:$H$307</definedName>
    <definedName name="comp080414">'[21]assemblies F _ K'!$B$309:$H$319</definedName>
    <definedName name="comp080415">'[21]assemblies F _ K'!$B$321:$H$331</definedName>
    <definedName name="comp080416">'[21]assemblies F _ K'!$B$333:$H$343</definedName>
    <definedName name="comp080417">'[21]assemblies F _ K'!$B$345:$H$355</definedName>
    <definedName name="comp080418">'[21]assemblies F _ K'!$B$357:$H$367</definedName>
    <definedName name="comp080420">'[20]assemblies R _ Z'!$B$314:$H$323</definedName>
    <definedName name="comp080431">'[20]assemblies R _ Z'!$B$171:$H$180</definedName>
    <definedName name="comp080432">'[20]assemblies R _ Z'!$B$182:$H$191</definedName>
    <definedName name="comp080433">'[20]assemblies R _ Z'!$B$193:$H$202</definedName>
    <definedName name="comp080434">'[20]assemblies R _ Z'!$B$204:$H$213</definedName>
    <definedName name="comp080435">'[20]assemblies R _ Z'!$B$215:$H$224</definedName>
    <definedName name="comp080436">'[20]assemblies R _ Z'!$B$226:$H$235</definedName>
    <definedName name="comp080437">'[20]assemblies R _ Z'!$B$237:$H$246</definedName>
    <definedName name="comp080441">'[20]assemblies R _ Z'!$B$1213:$H$1222</definedName>
    <definedName name="comp080442">'[20]assemblies R _ Z'!$B$1224:$H$1233</definedName>
    <definedName name="comp080443">'[20]assemblies R _ Z'!$B$1235:$H$1244</definedName>
    <definedName name="comp080444">'[20]assemblies R _ Z'!$B$1246:$H$1255</definedName>
    <definedName name="comp080445">'[20]assemblies R _ Z'!$B$1257:$H$1266</definedName>
    <definedName name="comp080446">'[20]assemblies R _ Z'!$B$1268:$H$1277</definedName>
    <definedName name="comp080447">'[20]assemblies R _ Z'!$B$1279:$H$1288</definedName>
    <definedName name="comp080451">'[20]assemblies R _ Z'!$B$1290:$H$1299</definedName>
    <definedName name="comp080452">'[20]assemblies R _ Z'!$B$1301:$H$1310</definedName>
    <definedName name="comp080453">'[20]assemblies R _ Z'!$B$1312:$H$1321</definedName>
    <definedName name="comp080454">'[20]assemblies R _ Z'!$B$1323:$H$1332</definedName>
    <definedName name="comp080455">'[20]assemblies R _ Z'!$B$1334:$H$1343</definedName>
    <definedName name="comp080456">'[20]assemblies R _ Z'!$B$1345:$H$1354</definedName>
    <definedName name="comp080457">'[20]assemblies R _ Z'!$B$1356:$H$1365</definedName>
    <definedName name="comp080461">'[20]assemblies R _ Z'!$B$1367:$H$1380</definedName>
    <definedName name="comp080501">'[21]assemblies F _ K'!$B$1989:$H$1997</definedName>
    <definedName name="comp080601">'[21]assemblies F _ K'!$B$1538:$H$1547</definedName>
    <definedName name="comp080602">'[21]assemblies F _ K'!$B$1549:$H$1558</definedName>
    <definedName name="comp080603">'[21]assemblies F _ K'!$B$1560:$H$1569</definedName>
    <definedName name="comp080604">'[21]assemblies F _ K'!$B$1571:$H$1580</definedName>
    <definedName name="comp080605">'[21]assemblies F _ K'!$B$1582:$H$1591</definedName>
    <definedName name="comp080606">'[21]assemblies F _ K'!$B$1593:$H$1602</definedName>
    <definedName name="comp080607">'[21]assemblies F _ K'!$B$1604:$H$1613</definedName>
    <definedName name="comp080608">'[21]assemblies F _ K'!$B$1615:$H$1624</definedName>
    <definedName name="comp081111">'[18]assemblies A _ E'!$B$1244:$H$1252</definedName>
    <definedName name="comp082001">'[21]assemblies F _ K'!$B$2825:$H$2844</definedName>
    <definedName name="comp082351">'[21]assemblies F _ K'!$B$1490:$H$1500</definedName>
    <definedName name="comp082352">'[21]assemblies F _ K'!$B$1502:$H$1512</definedName>
    <definedName name="comp082353">'[21]assemblies F _ K'!$B$1514:$H$1524</definedName>
    <definedName name="comp082354">'[21]assemblies F _ K'!$B$1526:$H$1536</definedName>
    <definedName name="comp082371">'[21]assemblies F _ K'!$B$470:$H$480</definedName>
    <definedName name="comp082372">'[21]assemblies F _ K'!$B$482:$H$492</definedName>
    <definedName name="comp082373">'[21]assemblies F _ K'!$B$494:$H$504</definedName>
    <definedName name="comp082374">'[21]assemblies F _ K'!$B$506:$H$516</definedName>
    <definedName name="comp082381">'[21]assemblies F _ K'!$B$614:$H$624</definedName>
    <definedName name="comp082382">'[21]assemblies F _ K'!$B$638:$H$648</definedName>
    <definedName name="comp082383">'[21]assemblies F _ K'!$B$650:$H$660</definedName>
    <definedName name="comp082384">'[21]assemblies F _ K'!$B$662:$H$672</definedName>
    <definedName name="comp082391">'[21]assemblies F _ K'!$B$626:$H$636</definedName>
    <definedName name="comp082401">'[18]assemblies A _ E'!$B$1112:$H$1120</definedName>
    <definedName name="comp082410">'[20]assemblies R _ Z'!$B$911:$H$922</definedName>
    <definedName name="comp083101">'[18]assemblies A _ E'!$B$796:$H$809</definedName>
    <definedName name="comp083102">'[18]assemblies A _ E'!$B$781:$H$794</definedName>
    <definedName name="comp083111">'[19]assemblies L _ Q'!$B$539:$H$548</definedName>
    <definedName name="comp083112">'[19]assemblies L _ Q'!$B$550:$H$559</definedName>
    <definedName name="comp083201">'[18]assemblies A _ E'!$B$1089:$H$1098</definedName>
    <definedName name="comp083202">'[20]assemblies R _ Z'!$B$1188:$H$1201</definedName>
    <definedName name="comp083301">'[19]assemblies L _ Q'!$B$412:$H$424</definedName>
    <definedName name="comp083302">'[19]assemblies L _ Q'!$B$398:$H$410</definedName>
    <definedName name="comp083310">'[19]assemblies L _ Q'!$B$934:$H$943</definedName>
    <definedName name="comp083311">'[19]assemblies L _ Q'!$B$945:$H$954</definedName>
    <definedName name="comp083320">'[18]assemblies A _ E'!$B$1701:$H$1708</definedName>
    <definedName name="comp083321">'[18]assemblies A _ E'!$B$1710:$H$1717</definedName>
    <definedName name="comp083322">'[18]assemblies A _ E'!$B$1719:$H$1728</definedName>
    <definedName name="comp083323">'[18]assemblies A _ E'!$B$1730:$H$1739</definedName>
    <definedName name="comp083330">'[18]assemblies A _ E'!$B$834:$H$844</definedName>
    <definedName name="comp083331">'[18]assemblies A _ E'!$B$846:$H$856</definedName>
    <definedName name="comp083341">'[20]assemblies R _ Z'!$B$929:$H$938</definedName>
    <definedName name="comp083401">'[18]assemblies A _ E'!$B$1553:$H$1562</definedName>
    <definedName name="comp083402">'[18]assemblies A _ E'!$B$1542:$H$1551</definedName>
    <definedName name="comp083403">'[18]assemblies A _ E'!$B$1564:$H$1573</definedName>
    <definedName name="comp083410">'[20]assemblies R _ Z'!$B$278:$H$288</definedName>
    <definedName name="comp083411">'[20]assemblies R _ Z'!$B$325:$H$335</definedName>
    <definedName name="comp083412">'[20]assemblies R _ Z'!$B$290:$H$300</definedName>
    <definedName name="comp083413">'[20]assemblies R _ Z'!$B$302:$H$312</definedName>
    <definedName name="comp083420">'[20]assemblies R _ Z'!$B$995:$H$1004</definedName>
    <definedName name="comp083421">'[20]assemblies R _ Z'!$B$1006:$H$1015</definedName>
    <definedName name="comp083422">'[20]assemblies R _ Z'!$B$1017:$H$1026</definedName>
    <definedName name="comp083423">'[20]assemblies R _ Z'!$B$984:$H$993</definedName>
    <definedName name="comp083424">'[20]assemblies R _ Z'!$B$1028:$H$1037</definedName>
    <definedName name="comp083425">'[20]assemblies R _ Z'!$B$1039:$H$1048</definedName>
    <definedName name="comp083431">'[18]assemblies A _ E'!$B$1985:$H$1994</definedName>
    <definedName name="comp083501">'[18]assemblies A _ E'!$B$1204:$H$1214</definedName>
    <definedName name="comp083502">'[18]assemblies A _ E'!$B$1100:$H$1110</definedName>
    <definedName name="comp083503">'[20]assemblies R _ Z'!$B$30:$H$40</definedName>
    <definedName name="comp083504">'[20]assemblies R _ Z'!$B$839:$H$847</definedName>
    <definedName name="comp083601">'[19]assemblies L _ Q'!$B$1728:$H$1738</definedName>
    <definedName name="comp083602">'[19]assemblies L _ Q'!$B$1707:$H$1717</definedName>
    <definedName name="comp083603">'[19]assemblies L _ Q'!$B$1719:$H$1726</definedName>
    <definedName name="comp083604">'[19]assemblies L _ Q'!$B$1767:$H$1774</definedName>
    <definedName name="comp083605">'[19]assemblies L _ Q'!$B$1740:$H$1747</definedName>
    <definedName name="comp083606">'[19]assemblies L _ Q'!$B$1758:$H$1765</definedName>
    <definedName name="comp083607">'[20]assemblies R _ Z'!$B$787:$H$797</definedName>
    <definedName name="comp083608">'[19]assemblies L _ Q'!$B$1749:$H$1756</definedName>
    <definedName name="comp083609">'[20]assemblies R _ Z'!$B$799:$H$806</definedName>
    <definedName name="comp083610">'[18]assemblies A _ E'!$B$995:$H$1005</definedName>
    <definedName name="comp083611">'[18]assemblies A _ E'!$B$1007:$H$1014</definedName>
    <definedName name="comp083612">'[18]assemblies A _ E'!$B$493:$H$503</definedName>
    <definedName name="comp083701">'[18]assemblies A _ E'!$B$957:$H$967</definedName>
    <definedName name="comp084101">'[18]assemblies A _ E'!$B$1016:$H$1019</definedName>
    <definedName name="comp084102">'[18]assemblies A _ E'!$B$1021:$H$1024</definedName>
    <definedName name="comp084103">'[18]assemblies A _ E'!$B$1026:$H$1029</definedName>
    <definedName name="comp084104">'[18]assemblies A _ E'!$B$1031:$H$1034</definedName>
    <definedName name="comp084105">'[18]assemblies A _ E'!$B$1036:$H$1039</definedName>
    <definedName name="comp084201">'[18]assemblies A _ E'!$B$1041:$H$1051</definedName>
    <definedName name="comp084202">'[18]assemblies A _ E'!$B$1053:$H$1063</definedName>
    <definedName name="comp084203">'[18]assemblies A _ E'!$B$1065:$H$1075</definedName>
    <definedName name="comp084204">'[18]assemblies A _ E'!$B$1077:$H$1087</definedName>
    <definedName name="comp085103">'[21]assemblies F _ K'!$B$1035:$H$1045</definedName>
    <definedName name="comp085104">'[21]assemblies F _ K'!$B$1047:$H$1057</definedName>
    <definedName name="comp085105">'[21]assemblies F _ K'!$B$1059:$H$1073</definedName>
    <definedName name="comp085106">'[21]assemblies F _ K'!$B$1075:$H$1089</definedName>
    <definedName name="comp085203">'[21]assemblies F _ K'!$B$939:$H$953</definedName>
    <definedName name="comp085204">'[21]assemblies F _ K'!$B$955:$H$969</definedName>
    <definedName name="comp085205">'[21]assemblies F _ K'!$B$971:$H$985</definedName>
    <definedName name="comp085206">'[21]assemblies F _ K'!$B$987:$H$1001</definedName>
    <definedName name="comp085208">'[21]assemblies F _ K'!$B$1003:$H$1017</definedName>
    <definedName name="comp085210">'[21]assemblies F _ K'!$B$1019:$H$1033</definedName>
    <definedName name="comp085221">'[21]assemblies F _ K'!$B$1091:$H$1101</definedName>
    <definedName name="comp085301">'[21]assemblies F _ K'!$B$1478:$H$1488</definedName>
    <definedName name="comp086101">'[21]assemblies F _ K'!$B$1224:$H$1236</definedName>
    <definedName name="comp086102">'[21]assemblies F _ K'!$B$1238:$H$1250</definedName>
    <definedName name="comp086103">'[21]assemblies F _ K'!$B$1252:$H$1264</definedName>
    <definedName name="comp086104">'[21]assemblies F _ K'!$B$1266:$H$1278</definedName>
    <definedName name="comp086105">'[21]assemblies F _ K'!$B$1280:$H$1292</definedName>
    <definedName name="comp086502">'[20]assemblies R _ Z'!$B$248:$H$256</definedName>
    <definedName name="comp086504">'[20]assemblies R _ Z'!$B$258:$H$266</definedName>
    <definedName name="comp086505">'[20]assemblies R _ Z'!$B$268:$H$276</definedName>
    <definedName name="comp086511">'[20]assemblies R _ Z'!$B$337:$H$345</definedName>
    <definedName name="comp086521">'[20]assemblies R _ Z'!$B$1382:$H$1390</definedName>
    <definedName name="comp086531">'[20]assemblies R _ Z'!$B$1203:$H$1211</definedName>
    <definedName name="comp086541">'[20]assemblies R _ Z'!$B$1173:$H$1186</definedName>
    <definedName name="comp086605">'[19]assemblies L _ Q'!$B$529:$H$537</definedName>
    <definedName name="comp086611">'[18]assemblies A _ E'!$B$551:$H$555</definedName>
    <definedName name="comp086621">'[21]assemblies F _ K'!$B$10:$H$25</definedName>
    <definedName name="comp086622">'[21]assemblies F _ K'!$B$922:$H$937</definedName>
    <definedName name="comp086701">'[20]assemblies R _ Z'!$B$924:$H$927</definedName>
    <definedName name="comp086711">'[21]assemblies F _ K'!$B$1694:$H$1697</definedName>
    <definedName name="comp087101">'[21]assemblies F _ K'!$B$1103:$H$1112</definedName>
    <definedName name="comp087102">'[21]assemblies F _ K'!$B$1114:$H$1123</definedName>
    <definedName name="comp087103">'[21]assemblies F _ K'!$B$1125:$H$1134</definedName>
    <definedName name="comp087104">'[21]assemblies F _ K'!$B$1136:$H$1145</definedName>
    <definedName name="comp087105">'[21]assemblies F _ K'!$B$1147:$H$1156</definedName>
    <definedName name="comp087106">'[21]assemblies F _ K'!$B$1158:$H$1167</definedName>
    <definedName name="comp087107">'[21]assemblies F _ K'!$B$1169:$H$1178</definedName>
    <definedName name="comp087108">'[21]assemblies F _ K'!$B$1180:$H$1189</definedName>
    <definedName name="comp087109">'[21]assemblies F _ K'!$B$1191:$H$1200</definedName>
    <definedName name="comp087112">'[21]assemblies F _ K'!$B$1202:$H$1211</definedName>
    <definedName name="comp087114">'[21]assemblies F _ K'!$B$1213:$H$1222</definedName>
    <definedName name="comp090001">'[21]assemblies F _ K'!$B$2763:$H$2778</definedName>
    <definedName name="comp090002">'[21]assemblies F _ K'!$B$2780:$H$2798</definedName>
    <definedName name="comp090101">'[20]assemblies R _ Z'!$B$906:$H$909</definedName>
    <definedName name="comp090201">'[21]assemblies F _ K'!$B$2261:$H$2281</definedName>
    <definedName name="comp090202">'[21]assemblies F _ K'!$B$2283:$H$2303</definedName>
    <definedName name="comp090211">'[21]assemblies F _ K'!$B$2691:$H$2699</definedName>
    <definedName name="comp090301">'[21]assemblies F _ K'!$B$2631:$H$2639</definedName>
    <definedName name="comp090302">'[21]assemblies F _ K'!$B$2641:$H$2649</definedName>
    <definedName name="comp090303">'[21]assemblies F _ K'!$B$2651:$H$2659</definedName>
    <definedName name="comp090304">'[21]assemblies F _ K'!$B$2661:$H$2669</definedName>
    <definedName name="comp090305">'[21]assemblies F _ K'!$B$2671:$H$2679</definedName>
    <definedName name="comp090306">'[21]assemblies F _ K'!$B$2681:$H$2689</definedName>
    <definedName name="comp090401">'[21]assemblies F _ K'!$B$792:$H$800</definedName>
    <definedName name="comp090402">'[21]assemblies F _ K'!$B$802:$H$810</definedName>
    <definedName name="comp090403">'[21]assemblies F _ K'!$B$812:$H$820</definedName>
    <definedName name="comp090404">'[21]assemblies F _ K'!$B$822:$H$830</definedName>
    <definedName name="comp090411">'[21]assemblies F _ K'!$B$832:$H$840</definedName>
    <definedName name="comp090412">'[21]assemblies F _ K'!$B$842:$H$850</definedName>
    <definedName name="comp090413">'[21]assemblies F _ K'!$B$852:$H$860</definedName>
    <definedName name="comp090414">'[21]assemblies F _ K'!$B$862:$H$870</definedName>
    <definedName name="comp090415">'[21]assemblies F _ K'!$B$872:$H$880</definedName>
    <definedName name="comp090416">'[21]assemblies F _ K'!$B$882:$H$890</definedName>
    <definedName name="comp090417">'[21]assemblies F _ K'!$B$892:$H$900</definedName>
    <definedName name="comp090418">'[21]assemblies F _ K'!$B$902:$H$910</definedName>
    <definedName name="comp090419">'[21]assemblies F _ K'!$B$912:$H$920</definedName>
    <definedName name="comp090421">'[21]assemblies F _ K'!$B$380:$H$388</definedName>
    <definedName name="comp090422">'[21]assemblies F _ K'!$B$390:$H$398</definedName>
    <definedName name="comp090423">'[21]assemblies F _ K'!$B$400:$H$408</definedName>
    <definedName name="comp090424">'[21]assemblies F _ K'!$B$410:$H$418</definedName>
    <definedName name="comp090425">'[21]assemblies F _ K'!$B$420:$H$428</definedName>
    <definedName name="comp090426">'[21]assemblies F _ K'!$B$430:$H$438</definedName>
    <definedName name="comp090427">'[21]assemblies F _ K'!$B$440:$H$448</definedName>
    <definedName name="comp090428">'[21]assemblies F _ K'!$B$450:$H$458</definedName>
    <definedName name="comp090429">'[21]assemblies F _ K'!$B$460:$H$468</definedName>
    <definedName name="comp090451">'[21]assemblies F _ K'!$B$369:$H$378</definedName>
    <definedName name="comp090461">'[18]assemblies A _ E'!$B$557:$H$561</definedName>
    <definedName name="comp090462">'[18]assemblies A _ E'!$B$563:$H$567</definedName>
    <definedName name="comp090463">'[18]assemblies A _ E'!$B$569:$H$573</definedName>
    <definedName name="comp090464">'[18]assemblies A _ E'!$B$575:$H$579</definedName>
    <definedName name="comp090471">'[18]assemblies A _ E'!$B$581:$H$585</definedName>
    <definedName name="comp090472">'[18]assemblies A _ E'!$B$587:$H$591</definedName>
    <definedName name="comp090473">'[18]assemblies A _ E'!$B$593:$H$597</definedName>
    <definedName name="comp090474">'[18]assemblies A _ E'!$B$599:$H$603</definedName>
    <definedName name="comp090475">'[18]assemblies A _ E'!$B$605:$H$609</definedName>
    <definedName name="comp090476">'[18]assemblies A _ E'!$B$611:$H$615</definedName>
    <definedName name="comp090477">'[18]assemblies A _ E'!$B$617:$H$621</definedName>
    <definedName name="comp090478">'[18]assemblies A _ E'!$B$623:$H$627</definedName>
    <definedName name="comp090479">'[18]assemblies A _ E'!$B$629:$H$633</definedName>
    <definedName name="comp090501">'[21]assemblies F _ K'!$B$2305:$H$2314</definedName>
    <definedName name="comp090502">'[21]assemblies F _ K'!$B$2316:$H$2325</definedName>
    <definedName name="comp090503">'[21]assemblies F _ K'!$B$2327:$H$2336</definedName>
    <definedName name="comp090504">'[21]assemblies F _ K'!$B$2338:$H$2347</definedName>
    <definedName name="comp090505">'[21]assemblies F _ K'!$B$2349:$H$2358</definedName>
    <definedName name="comp090506">'[21]assemblies F _ K'!$B$2360:$H$2369</definedName>
    <definedName name="comp090507">'[21]assemblies F _ K'!$B$2371:$H$2380</definedName>
    <definedName name="comp090508">'[21]assemblies F _ K'!$B$2382:$H$2391</definedName>
    <definedName name="comp090511">'[21]assemblies F _ K'!$B$1790:$H$1799</definedName>
    <definedName name="comp090512">'[21]assemblies F _ K'!$B$1801:$H$1810</definedName>
    <definedName name="comp090513">'[21]assemblies F _ K'!$B$1812:$H$1821</definedName>
    <definedName name="comp090514">'[21]assemblies F _ K'!$B$1823:$H$1832</definedName>
    <definedName name="comp090515">'[21]assemblies F _ K'!$B$1834:$H$1843</definedName>
    <definedName name="comp090516">'[21]assemblies F _ K'!$B$1845:$H$1854</definedName>
    <definedName name="comp090517">'[21]assemblies F _ K'!$B$1856:$H$1865</definedName>
    <definedName name="comp090518">'[21]assemblies F _ K'!$B$1867:$H$1876</definedName>
    <definedName name="comp090519">'[21]assemblies F _ K'!$B$1878:$H$1887</definedName>
    <definedName name="comp090520">'[21]assemblies F _ K'!$B$1889:$H$1898</definedName>
    <definedName name="comp090521">'[21]assemblies F _ K'!$B$1900:$H$1909</definedName>
    <definedName name="comp090522">'[21]assemblies F _ K'!$B$1911:$H$1920</definedName>
    <definedName name="comp090601">'[21]assemblies F _ K'!$B$2011:$H$2019</definedName>
    <definedName name="comp090602">'[21]assemblies F _ K'!$B$2021:$H$2029</definedName>
    <definedName name="comp090603">'[21]assemblies F _ K'!$B$2031:$H$2039</definedName>
    <definedName name="comp090611">'[21]assemblies F _ K'!$B$2041:$H$2049</definedName>
    <definedName name="comp090612">'[21]assemblies F _ K'!$B$2051:$H$2059</definedName>
    <definedName name="comp090613">'[21]assemblies F _ K'!$B$2061:$H$2069</definedName>
    <definedName name="comp090614">'[21]assemblies F _ K'!$B$2071:$H$2079</definedName>
    <definedName name="comp090615">'[21]assemblies F _ K'!$B$2081:$H$2089</definedName>
    <definedName name="comp090616">'[21]assemblies F _ K'!$B$2091:$H$2099</definedName>
    <definedName name="comp090617">'[21]assemblies F _ K'!$B$2101:$H$2109</definedName>
    <definedName name="comp090618">'[21]assemblies F _ K'!$B$2111:$H$2119</definedName>
    <definedName name="comp090619">'[21]assemblies F _ K'!$B$2121:$H$2129</definedName>
    <definedName name="comp090620">'[21]assemblies F _ K'!$B$2131:$H$2139</definedName>
    <definedName name="comp090621">'[21]assemblies F _ K'!$B$2141:$H$2149</definedName>
    <definedName name="comp090631">'[21]assemblies F _ K'!$B$2151:$H$2159</definedName>
    <definedName name="comp090632">'[21]assemblies F _ K'!$B$2161:$H$2169</definedName>
    <definedName name="comp090633">'[21]assemblies F _ K'!$B$2171:$H$2179</definedName>
    <definedName name="comp090634">'[21]assemblies F _ K'!$B$2181:$H$2189</definedName>
    <definedName name="comp090635">'[21]assemblies F _ K'!$B$2191:$H$2199</definedName>
    <definedName name="comp090636">'[21]assemblies F _ K'!$B$2201:$H$2209</definedName>
    <definedName name="comp090637">'[21]assemblies F _ K'!$B$2211:$H$2219</definedName>
    <definedName name="comp090638">'[21]assemblies F _ K'!$B$2221:$H$2229</definedName>
    <definedName name="comp090639">'[21]assemblies F _ K'!$B$2231:$H$2239</definedName>
    <definedName name="comp090640">'[21]assemblies F _ K'!$B$2241:$H$2249</definedName>
    <definedName name="comp090641">'[21]assemblies F _ K'!$B$2251:$H$2259</definedName>
    <definedName name="comp091001">'[21]assemblies F _ K'!$B$1922:$H$1930</definedName>
    <definedName name="comp091002">'[21]assemblies F _ K'!$B$1932:$H$1940</definedName>
    <definedName name="comp091003">'[21]assemblies F _ K'!$B$1942:$H$1950</definedName>
    <definedName name="comp091004">'[21]assemblies F _ K'!$B$1952:$H$1960</definedName>
    <definedName name="comp091101">'[21]assemblies F _ K'!$B$2621:$H$2629</definedName>
    <definedName name="comp091102">'[21]assemblies F _ K'!$B$2403:$H$2411</definedName>
    <definedName name="comp091103">'[21]assemblies F _ K'!$B$2413:$H$2421</definedName>
    <definedName name="comp091104">'[21]assemblies F _ K'!$B$2423:$H$2431</definedName>
    <definedName name="comp091105">'[21]assemblies F _ K'!$B$2433:$H$2441</definedName>
    <definedName name="comp091106">'[21]assemblies F _ K'!$B$2443:$H$2451</definedName>
    <definedName name="comp091201">'[21]assemblies F _ K'!$B$2712:$H$2720</definedName>
    <definedName name="comp091202">'[21]assemblies F _ K'!$B$2722:$H$2730</definedName>
    <definedName name="comp091203">'[21]assemblies F _ K'!$B$2732:$H$2740</definedName>
    <definedName name="comp091204">'[21]assemblies F _ K'!$B$2742:$H$2750</definedName>
    <definedName name="comp091301">'[21]assemblies F _ K'!$B$2569:$H$2577</definedName>
    <definedName name="comp091302">'[21]assemblies F _ K'!$B$2579:$H$2587</definedName>
    <definedName name="comp091401">'[21]assemblies F _ K'!$B$2465:$H$2473</definedName>
    <definedName name="comp091402">'[21]assemblies F _ K'!$B$2475:$H$2483</definedName>
    <definedName name="comp091403">'[21]assemblies F _ K'!$B$2485:$H$2493</definedName>
    <definedName name="comp091404">'[21]assemblies F _ K'!$B$2495:$H$2503</definedName>
    <definedName name="comp091405">'[21]assemblies F _ K'!$B$2516:$H$2525</definedName>
    <definedName name="comp091406">'[21]assemblies F _ K'!$B$2527:$H$2536</definedName>
    <definedName name="comp091407">'[21]assemblies F _ K'!$B$2505:$H$2514</definedName>
    <definedName name="comp091501">'[21]assemblies F _ K'!$B$2701:$H$2710</definedName>
    <definedName name="comp091510">'[21]assemblies F _ K'!$B$2589:$H$2603</definedName>
    <definedName name="comp091511">'[21]assemblies F _ K'!$B$2605:$H$2619</definedName>
    <definedName name="comp091601">'[21]assemblies F _ K'!$B$1962:$H$1970</definedName>
    <definedName name="comp091701">'[18]assemblies A _ E'!$B$1139:$H$1142</definedName>
    <definedName name="comp092101">'[21]assemblies F _ K'!$B$1777:$H$1788</definedName>
    <definedName name="comp092102">'[21]assemblies F _ K'!$B$2393:$H$2401</definedName>
    <definedName name="comp093101">'[21]assemblies F _ K'!$B$2549:$H$2557</definedName>
    <definedName name="comp093102">'[21]assemblies F _ K'!$B$2559:$H$2567</definedName>
    <definedName name="comp093110">'[21]assemblies F _ K'!$B$2538:$H$2547</definedName>
    <definedName name="comp093115">'[21]assemblies F _ K'!$B$1999:$H$2009</definedName>
    <definedName name="comp093119">'[21]assemblies F _ K'!$B$2752:$H$2761</definedName>
    <definedName name="comp094101">'[18]assemblies A _ E'!$B$1144:$H$1154</definedName>
    <definedName name="comp094102">'[18]assemblies A _ E'!$B$1156:$H$1166</definedName>
    <definedName name="comp094103">'[18]assemblies A _ E'!$B$1180:$H$1190</definedName>
    <definedName name="comp094104">'[18]assemblies A _ E'!$B$1168:$H$1178</definedName>
    <definedName name="comp094105">'[18]assemblies A _ E'!$B$1192:$H$1202</definedName>
    <definedName name="comp094201">'[18]assemblies A _ E'!$B$1122:$H$1137</definedName>
    <definedName name="comp100101">'[21]assemblies F _ K'!$B$1626:$H$1629</definedName>
    <definedName name="comp100201">'[21]assemblies F _ K'!$B$1631:$H$1634</definedName>
    <definedName name="comp100210">'[20]assemblies R _ Z'!$B$808:$H$811</definedName>
    <definedName name="comp100301">'[21]assemblies F _ K'!$B$1636:$H$1639</definedName>
    <definedName name="comp110101">'[21]assemblies F _ K'!$B$1728:$H$1736</definedName>
    <definedName name="comp110201">'[21]assemblies F _ K'!$B$1738:$H$1745</definedName>
    <definedName name="comp120101">'[18]assemblies A _ E'!$B$1526:$H$1540</definedName>
    <definedName name="comp120102">'[18]assemblies A _ E'!$B$1510:$H$1524</definedName>
    <definedName name="comp120201">'[18]assemblies A _ E'!$B$2053:$H$2068</definedName>
    <definedName name="comp120301">'[20]assemblies R _ Z'!$B$102:$H$117</definedName>
    <definedName name="comp120302">'[20]assemblies R _ Z'!$B$119:$H$134</definedName>
    <definedName name="comp120303">'[20]assemblies R _ Z'!$B$136:$H$151</definedName>
    <definedName name="comp120401">'[20]assemblies R _ Z'!$B$527:$H$541</definedName>
    <definedName name="comp120402">'[20]assemblies R _ Z'!$B$561:$H$577</definedName>
    <definedName name="comp120403">'[20]assemblies R _ Z'!$B$543:$H$559</definedName>
    <definedName name="comp120404">'[20]assemblies R _ Z'!$B$579:$H$595</definedName>
    <definedName name="comp120501">'[18]assemblies A _ E'!$B$739:$H$751</definedName>
    <definedName name="comp120502">'[18]assemblies A _ E'!$B$753:$H$765</definedName>
    <definedName name="comp120503">'[18]assemblies A _ E'!$B$767:$H$779</definedName>
    <definedName name="comp120511">'[20]assemblies R _ Z'!$B$485:$H$497</definedName>
    <definedName name="comp120512">'[20]assemblies R _ Z'!$B$499:$H$511</definedName>
    <definedName name="comp120513">'[20]assemblies R _ Z'!$B$513:$H$525</definedName>
    <definedName name="comp120521">'[20]assemblies R _ Z'!$B$597:$H$608</definedName>
    <definedName name="comp120531">'[20]assemblies R _ Z'!$B$610:$H$620</definedName>
    <definedName name="comp120541">'[19]assemblies L _ Q'!$B$1299:$H$1316</definedName>
    <definedName name="comp120542">'[19]assemblies L _ Q'!$B$1318:$H$1333</definedName>
    <definedName name="comp120601">'[18]assemblies A _ E'!$B$1464:$H$1467</definedName>
    <definedName name="comp121101">'[21]assemblies F _ K'!$B$770:$H$779</definedName>
    <definedName name="comp121102">'[21]assemblies F _ K'!$B$781:$H$790</definedName>
    <definedName name="comp130001">'[19]assemblies L _ Q'!$B$88:$H$100</definedName>
    <definedName name="comp130002">'[19]assemblies L _ Q'!$B$102:$H$118</definedName>
    <definedName name="comp130003">'[19]assemblies L _ Q'!$B$120:$H$131</definedName>
    <definedName name="comp130004">'[19]assemblies L _ Q'!$B$133:$H$148</definedName>
    <definedName name="comp130005">'[19]assemblies L _ Q'!$B$150:$H$162</definedName>
    <definedName name="comp130006">'[19]assemblies L _ Q'!$B$164:$H$180</definedName>
    <definedName name="comp130007">'[19]assemblies L _ Q'!$B$182:$H$194</definedName>
    <definedName name="comp130008">'[19]assemblies L _ Q'!$B$196:$H$212</definedName>
    <definedName name="comp130009">'[19]assemblies L _ Q'!$B$214:$H$226</definedName>
    <definedName name="comp130010">'[19]assemblies L _ Q'!$B$228:$H$244</definedName>
    <definedName name="comp130011">'[19]assemblies L _ Q'!$B$246:$H$258</definedName>
    <definedName name="comp130012">'[19]assemblies L _ Q'!$B$260:$H$276</definedName>
    <definedName name="comp130013">'[19]assemblies L _ Q'!$B$278:$H$289</definedName>
    <definedName name="comp130014">'[19]assemblies L _ Q'!$B$291:$H$306</definedName>
    <definedName name="comp130015">'[19]assemblies L _ Q'!$B$308:$H$319</definedName>
    <definedName name="comp130016">'[19]assemblies L _ Q'!$B$321:$H$336</definedName>
    <definedName name="comp130017">'[19]assemblies L _ Q'!$B$338:$H$349</definedName>
    <definedName name="comp130018">'[19]assemblies L _ Q'!$B$351:$H$366</definedName>
    <definedName name="comp130019">'[19]assemblies L _ Q'!$B$368:$H$379</definedName>
    <definedName name="comp130020">'[19]assemblies L _ Q'!$B$381:$H$396</definedName>
    <definedName name="comp130101">'[20]assemblies R _ Z'!$B$383:$H$393</definedName>
    <definedName name="comp130102">'[20]assemblies R _ Z'!$B$371:$H$381</definedName>
    <definedName name="comp130103">'[20]assemblies R _ Z'!$B$347:$H$357</definedName>
    <definedName name="comp130104">'[20]assemblies R _ Z'!$B$359:$H$369</definedName>
    <definedName name="comp130201">'[19]assemblies L _ Q'!$B$1182:$H$1196</definedName>
    <definedName name="comp130202">'[19]assemblies L _ Q'!$B$1198:$H$1213</definedName>
    <definedName name="comp130211">'[19]assemblies L _ Q'!$B$1294:$H$1297</definedName>
    <definedName name="comp130221">'[19]assemblies L _ Q'!$B$1169:$H$1180</definedName>
    <definedName name="comp130231">'[19]assemblies L _ Q'!$B$1215:$H$1230</definedName>
    <definedName name="comp130241">'[19]assemblies L _ Q'!$B$1232:$H$1235</definedName>
    <definedName name="comp130251">'[19]assemblies L _ Q'!$B$1255:$H$1270</definedName>
    <definedName name="comp130252">'[19]assemblies L _ Q'!$B$1272:$H$1287</definedName>
    <definedName name="comp130261">'[19]assemblies L _ Q'!$B$1237:$H$1253</definedName>
    <definedName name="comp130271">'[19]assemblies L _ Q'!$B$1289:$H$1292</definedName>
    <definedName name="comp130311">'[20]assemblies R _ Z'!$B$709:$H$712</definedName>
    <definedName name="comp130321">'[20]assemblies R _ Z'!$B$672:$H$683</definedName>
    <definedName name="comp130351">'[20]assemblies R _ Z'!$B$685:$H$695</definedName>
    <definedName name="comp130352">'[20]assemblies R _ Z'!$B$697:$H$707</definedName>
    <definedName name="comp130361">'[20]assemblies R _ Z'!$B$714:$H$725</definedName>
    <definedName name="comp130402">'[20]assemblies R _ Z'!$B$863:$H$873</definedName>
    <definedName name="comp130451">'[20]assemblies R _ Z'!$B$875:$H$890</definedName>
    <definedName name="comp130501">'[18]assemblies A _ E'!$B$1216:$H$1237</definedName>
    <definedName name="comp130601">'[20]assemblies R _ Z'!$B$153:$H$157</definedName>
    <definedName name="comp130602">'[20]assemblies R _ Z'!$B$159:$H$163</definedName>
    <definedName name="comp130603">'[20]assemblies R _ Z'!$B$165:$H$169</definedName>
    <definedName name="comp140101">'[20]assemblies R _ Z'!$B$1420:$H$1423</definedName>
    <definedName name="comp140201">'[20]assemblies R _ Z'!$B$1430:$H$1433</definedName>
    <definedName name="comp140301">'[20]assemblies R _ Z'!$B$1425:$H$1428</definedName>
    <definedName name="comp140401">'[20]assemblies R _ Z'!$B$1435:$H$1438</definedName>
    <definedName name="comp140501">'[18]assemblies A _ E'!$B$2522:$H$2525</definedName>
    <definedName name="comp150201">'[18]assemblies A _ E'!$B$1996:$H$2005</definedName>
    <definedName name="comp150202">'[18]assemblies A _ E'!$B$2007:$H$2016</definedName>
    <definedName name="comp150203">'[18]assemblies A _ E'!$B$2018:$H$2027</definedName>
    <definedName name="comp150204">'[18]assemblies A _ E'!$B$2029:$H$2038</definedName>
    <definedName name="comp150301">'[19]assemblies L _ Q'!$B$956:$H$966</definedName>
    <definedName name="comp150302">'[19]assemblies L _ Q'!$B$968:$H$979</definedName>
    <definedName name="comp150303">'[19]assemblies L _ Q'!$B$981:$H$993</definedName>
    <definedName name="comp150304">'[19]assemblies L _ Q'!$B$995:$H$1007</definedName>
    <definedName name="comp150305">'[19]assemblies L _ Q'!$B$1009:$H$1019</definedName>
    <definedName name="comp150306">'[19]assemblies L _ Q'!$B$1021:$H$1030</definedName>
    <definedName name="comp150307">'[19]assemblies L _ Q'!$B$1032:$H$1042</definedName>
    <definedName name="comp150308">'[19]assemblies L _ Q'!$B$1044:$H$1053</definedName>
    <definedName name="comp150309">'[19]assemblies L _ Q'!$B$1055:$H$1067</definedName>
    <definedName name="comp150310">'[19]assemblies L _ Q'!$B$1069:$H$1077</definedName>
    <definedName name="comp150311">'[19]assemblies L _ Q'!$B$1107:$H$1117</definedName>
    <definedName name="comp150312">'[19]assemblies L _ Q'!$B$1119:$H$1128</definedName>
    <definedName name="comp150313">'[19]assemblies L _ Q'!$B$1130:$H$1142</definedName>
    <definedName name="comp150314">'[19]assemblies L _ Q'!$B$1144:$H$1154</definedName>
    <definedName name="comp150315">'[19]assemblies L _ Q'!$B$1156:$H$1167</definedName>
    <definedName name="comp150316">'[19]assemblies L _ Q'!$B$1079:$H$1091</definedName>
    <definedName name="comp150317">'[19]assemblies L _ Q'!$B$1093:$H$1105</definedName>
    <definedName name="comp160101">'[18]assemblies A _ E'!$B$2175:$H$2181</definedName>
    <definedName name="comp160102">'[18]assemblies A _ E'!$B$2259:$H$2262</definedName>
    <definedName name="comp160103">'[18]assemblies A _ E'!$B$2517:$H$2520</definedName>
    <definedName name="comp160104">'[18]assemblies A _ E'!$B$1590:$H$1593</definedName>
    <definedName name="comp160105">'[18]assemblies A _ E'!$B$1595:$H$1598</definedName>
    <definedName name="comp160110">'[18]assemblies A _ E'!$B$979:$H$982</definedName>
    <definedName name="comp160111">'[18]assemblies A _ E'!$B$984:$H$988</definedName>
    <definedName name="comp160121">'[19]assemblies L _ Q'!$B$1789:$H$1798</definedName>
    <definedName name="comp160122">'[20]assemblies R _ Z'!$B$416:$H$420</definedName>
    <definedName name="comp160123">'[20]assemblies R _ Z'!$B$395:$H$414</definedName>
    <definedName name="comp160131">'[19]assemblies L _ Q'!$B$79:$H$86</definedName>
    <definedName name="comp160132">'[19]assemblies L _ Q'!$B$70:$H$77</definedName>
    <definedName name="comp160141">'[20]assemblies R _ Z'!$B$813:$H$832</definedName>
    <definedName name="comp160142">'[19]assemblies L _ Q'!$B$500:$H$514</definedName>
    <definedName name="comp160151">'[20]assemblies R _ Z'!$B$433:$H$437</definedName>
    <definedName name="comp160201">'[19]assemblies L _ Q'!$B$811:$H$819</definedName>
    <definedName name="comp160211">'[18]assemblies A _ E'!$B$522:$H$537</definedName>
    <definedName name="comp160212">'[19]assemblies L _ Q'!$B$615:$H$631</definedName>
    <definedName name="comp160213">'[19]assemblies L _ Q'!$B$561:$H$577</definedName>
    <definedName name="comp160214">'[18]assemblies A _ E'!$B$505:$H$520</definedName>
    <definedName name="comp160215">'[19]assemblies L _ Q'!$B$579:$H$595</definedName>
    <definedName name="comp160216">'[19]assemblies L _ Q'!$B$597:$H$613</definedName>
    <definedName name="comp160221">'[18]assemblies A _ E'!$B$539:$H$549</definedName>
    <definedName name="comp160222">'[19]assemblies L _ Q'!$B$798:$H$809</definedName>
    <definedName name="comp160223">'[19]assemblies L _ Q'!$B$701:$H$710</definedName>
    <definedName name="comp160224">'[19]assemblies L _ Q'!$B$712:$H$721</definedName>
    <definedName name="comp160225">'[19]assemblies L _ Q'!$B$723:$H$732</definedName>
    <definedName name="comp160226">'[19]assemblies L _ Q'!$B$734:$H$748</definedName>
    <definedName name="comp160227">'[19]assemblies L _ Q'!$B$750:$H$764</definedName>
    <definedName name="comp160228">'[19]assemblies L _ Q'!$B$766:$H$780</definedName>
    <definedName name="comp160229">'[19]assemblies L _ Q'!$B$782:$H$796</definedName>
    <definedName name="comp160241">'[19]assemblies L _ Q'!$B$649:$H$659</definedName>
    <definedName name="comp160301">'[21]assemblies F _ K'!$B$1747:$H$1750</definedName>
    <definedName name="comp160302">'[21]assemblies F _ K'!$B$1752:$H$1755</definedName>
    <definedName name="comp160310">'[20]assemblies R _ Z'!$B$622:$H$625</definedName>
    <definedName name="comp160311">'[20]assemblies R _ Z'!$B$627:$H$630</definedName>
    <definedName name="comp160312">'[20]assemblies R _ Z'!$B$632:$H$635</definedName>
    <definedName name="comp160401">'[18]assemblies A _ E'!$B$913:$H$922</definedName>
    <definedName name="comp170101">'[19]assemblies L _ Q'!$B$2199:$H$2203</definedName>
    <definedName name="comp170102">'[21]assemblies F _ K'!$B$1719:$H$1726</definedName>
    <definedName name="comp170103">'[18]assemblies A _ E'!$B$113:$H$131</definedName>
    <definedName name="comp170104">'[18]assemblies A _ E'!$B$895:$H$911</definedName>
    <definedName name="comp170105">'[18]assemblies A _ E'!$B$1764:$H$1773</definedName>
    <definedName name="comp170106">'[18]assemblies A _ E'!$B$2165:$H$2168</definedName>
    <definedName name="comp170107">'[18]assemblies A _ E'!$B$2170:$H$2173</definedName>
    <definedName name="comp170108">'[18]assemblies A _ E'!$B$93:$H$111</definedName>
    <definedName name="comp170109">'[18]assemblies A _ E'!$B$73:$H$91</definedName>
    <definedName name="comp170110">'[18]assemblies A _ E'!$B$133:$H$151</definedName>
    <definedName name="comp170111">'[18]assemblies A _ E'!$B$2716:$H$2725</definedName>
    <definedName name="comp170121">'[21]assemblies F _ K'!$B$1671:$H$1674</definedName>
    <definedName name="comp170201">'[18]assemblies A _ E'!$B$1474:$H$1489</definedName>
    <definedName name="comp170202">'[18]assemblies A _ E'!$B$1491:$H$1503</definedName>
    <definedName name="comp170211">'[18]assemblies A _ E'!$B$1469:$H$1472</definedName>
    <definedName name="comp170231">'[18]assemblies A _ E'!$B$354:$H$357</definedName>
    <definedName name="comp170232">'[18]assemblies A _ E'!$B$68:$H$71</definedName>
    <definedName name="comp170301">'[18]assemblies A _ E'!$B$858:$H$874</definedName>
    <definedName name="comp170311">'[18]assemblies A _ E'!$B$876:$H$879</definedName>
    <definedName name="comp170401">'[18]assemblies A _ E'!$B$1505:$H$1508</definedName>
    <definedName name="comp170402">'[21]assemblies F _ K'!$B$1676:$H$1692</definedName>
    <definedName name="comp170411">'[18]assemblies A _ E'!$B$1600:$H$1603</definedName>
    <definedName name="comp170421">'[18]assemblies A _ E'!$B$990:$H$993</definedName>
    <definedName name="comp170501">'[19]assemblies L _ Q'!$B$2235:$H$2263</definedName>
    <definedName name="comp170601">'[20]assemblies R _ Z'!$B$428:$H$431</definedName>
    <definedName name="comp170602">'[20]assemblies R _ Z'!$B$450:$H$453</definedName>
    <definedName name="comp170702">'[18]assemblies A _ E'!$B$635:$H$645</definedName>
    <definedName name="comp170801">'[18]assemblies A _ E'!$B$2589:$H$2600</definedName>
    <definedName name="comp170811">'[21]assemblies F _ K'!$B$1699:$H$1702</definedName>
    <definedName name="comp170812">'[21]assemblies F _ K'!$B$1704:$H$1707</definedName>
    <definedName name="comp171101">'[19]assemblies L _ Q'!$B$495:$H$498</definedName>
    <definedName name="comp203201">'[18]assemblies A _ E'!$B$1254:$H$1261</definedName>
    <definedName name="comp203202">'[18]assemblies A _ E'!$B$1263:$H$1272</definedName>
    <definedName name="comp203203">'[18]assemblies A _ E'!$B$1274:$H$1281</definedName>
    <definedName name="comp203204">'[18]assemblies A _ E'!$B$1283:$H$1292</definedName>
    <definedName name="comp203205">'[18]assemblies A _ E'!$B$1294:$H$1301</definedName>
    <definedName name="comp203206">'[18]assemblies A _ E'!$B$1303:$H$1312</definedName>
    <definedName name="comp203207">'[18]assemblies A _ E'!$B$1314:$H$1321</definedName>
    <definedName name="comp203208">'[18]assemblies A _ E'!$B$1323:$H$1332</definedName>
    <definedName name="comp203209">'[18]assemblies A _ E'!$B$1334:$H$1341</definedName>
    <definedName name="comp203210">'[18]assemblies A _ E'!$B$1343:$H$1352</definedName>
    <definedName name="comp203211">'[18]assemblies A _ E'!$B$1354:$H$1361</definedName>
    <definedName name="comp203212">'[18]assemblies A _ E'!$B$1363:$H$1372</definedName>
    <definedName name="comp203213">'[18]assemblies A _ E'!$B$1374:$H$1381</definedName>
    <definedName name="comp203214">'[18]assemblies A _ E'!$B$1383:$H$1392</definedName>
    <definedName name="comp203301">'[18]assemblies A _ E'!$B$1404:$H$1411</definedName>
    <definedName name="comp203302">'[18]assemblies A _ E'!$B$1413:$H$1422</definedName>
    <definedName name="comp203303">'[18]assemblies A _ E'!$B$1424:$H$1431</definedName>
    <definedName name="comp203304">'[18]assemblies A _ E'!$B$1433:$H$1442</definedName>
    <definedName name="comp203305">'[18]assemblies A _ E'!$B$1444:$H$1451</definedName>
    <definedName name="comp203306">'[18]assemblies A _ E'!$B$1453:$H$1462</definedName>
    <definedName name="comp203501">'[18]assemblies A _ E'!$B$1645:$H$1652</definedName>
    <definedName name="comp203502">'[18]assemblies A _ E'!$B$1654:$H$1663</definedName>
    <definedName name="comp203601">'[18]assemblies A _ E'!$B$1605:$H$1612</definedName>
    <definedName name="comp203602">'[18]assemblies A _ E'!$B$1614:$H$1623</definedName>
    <definedName name="comp203603">'[18]assemblies A _ E'!$B$1625:$H$1632</definedName>
    <definedName name="comp203604">'[18]assemblies A _ E'!$B$1634:$H$1643</definedName>
    <definedName name="comp204101">'[18]assemblies A _ E'!$B$1960:$H$1967</definedName>
    <definedName name="comp204102">'[18]assemblies A _ E'!$B$1969:$H$1978</definedName>
    <definedName name="comp205101">'[18]assemblies A _ E'!$B$2439:$H$2446</definedName>
    <definedName name="comp205102">'[18]assemblies A _ E'!$B$2448:$H$2457</definedName>
    <definedName name="comp205103">'[18]assemblies A _ E'!$B$2459:$H$2466</definedName>
    <definedName name="comp205104">'[18]assemblies A _ E'!$B$2468:$H$2477</definedName>
    <definedName name="comp207201">'[21]assemblies F _ K'!$B$1641:$H$1647</definedName>
    <definedName name="comp207202">'[21]assemblies F _ K'!$B$1649:$H$1656</definedName>
    <definedName name="comp212201">'[19]assemblies L _ Q'!$B$670:$H$679</definedName>
    <definedName name="comp212301">'[19]assemblies L _ Q'!$B$681:$H$688</definedName>
    <definedName name="comp212302">'[19]assemblies L _ Q'!$B$690:$H$699</definedName>
    <definedName name="comp215101">'[19]assemblies L _ Q'!$B$881:$H$888</definedName>
    <definedName name="comp215102">'[19]assemblies L _ Q'!$B$890:$H$898</definedName>
    <definedName name="comp217201">'[20]assemblies R _ Z'!$B$465:$H$472</definedName>
    <definedName name="comp217202">'[20]assemblies R _ Z'!$B$474:$H$483</definedName>
    <definedName name="comp217301">'[20]assemblies R _ Z'!$B$747:$H$754</definedName>
    <definedName name="comp217302">'[20]assemblies R _ Z'!$B$756:$H$765</definedName>
    <definedName name="comp217303">'[20]assemblies R _ Z'!$B$767:$H$774</definedName>
    <definedName name="comp217304">'[20]assemblies R _ Z'!$B$776:$H$785</definedName>
    <definedName name="comp217305">'[20]assemblies R _ Z'!$B$727:$H$734</definedName>
    <definedName name="comp217306">'[20]assemblies R _ Z'!$B$736:$H$745</definedName>
    <definedName name="comp219201">'[20]assemblies R _ Z'!$B$1081:$H$1088</definedName>
    <definedName name="comp219202">'[20]assemblies R _ Z'!$B$1090:$H$1099</definedName>
    <definedName name="comp219203">'[20]assemblies R _ Z'!$B$1101:$H$1108</definedName>
    <definedName name="comp219204">'[20]assemblies R _ Z'!$B$1110:$H$1119</definedName>
    <definedName name="comp219205">'[20]assemblies R _ Z'!$B$1121:$H$1125</definedName>
    <definedName name="comp219206">'[20]assemblies R _ Z'!$B$1127:$H$1131</definedName>
    <definedName name="comp219207">'[20]assemblies R _ Z'!$B$1133:$H$1140</definedName>
    <definedName name="comp219208">'[20]assemblies R _ Z'!$B$1142:$H$1151</definedName>
    <definedName name="comp219209">'[20]assemblies R _ Z'!$B$1153:$H$1160</definedName>
    <definedName name="comp219210">'[20]assemblies R _ Z'!$B$1162:$H$1171</definedName>
    <definedName name="Compactador_de_placa_vibratória">[13]Preços!$C$286</definedName>
    <definedName name="COMPRA">#REF!</definedName>
    <definedName name="COMPRAS">#REF!</definedName>
    <definedName name="COMPRIM">#REF!</definedName>
    <definedName name="comprimento">'[4]DADOS COLETATO'!$E$11</definedName>
    <definedName name="Comprimento_Equivalente">#REF!</definedName>
    <definedName name="concreto">#REF!</definedName>
    <definedName name="Construcao_Casa_Maq_Plano_Inclinado">#REF!</definedName>
    <definedName name="Construcao_de_Acesso_a_Estacao_I">'[22]12.1'!$A$8:$F$105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[2]PLMUSEU!#REF!</definedName>
    <definedName name="CPU_021">#REF!</definedName>
    <definedName name="CPU111111111111">#REF!</definedName>
    <definedName name="cronomodificado">'[23]Planilha PROJETISTA'!#REF!</definedName>
    <definedName name="CS">'[24]CS#'!$A$3:$K$12</definedName>
    <definedName name="CURRENCY">#REF!</definedName>
    <definedName name="curva">#REF!</definedName>
    <definedName name="custo">#REF!</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ata_ref">#REF!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'[8]PRO-08'!#REF!</definedName>
    <definedName name="DGD">#REF!</definedName>
    <definedName name="dial0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'[4]DADOS COLETATO'!$I$41</definedName>
    <definedName name="EMPRESA">[25]IDENTIFICACAO!$D$12</definedName>
    <definedName name="Encarregado">[13]Preços!$C$277</definedName>
    <definedName name="energia">#REF!</definedName>
    <definedName name="ENG">#REF!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'[26]BLOCOS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'[8]PRO-08'!#REF!</definedName>
    <definedName name="Excel">#REF!</definedName>
    <definedName name="Excel_BuiltIn__FilterDatabase_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'[27]QUADRA POLIESPORTIVA'!#REF!</definedName>
    <definedName name="extensao">#REF!</definedName>
    <definedName name="Extenso">[5]!Extenso</definedName>
    <definedName name="F" hidden="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[16]RESUMO!#REF!</definedName>
    <definedName name="fc1a">'[8]PRO-08'!#REF!</definedName>
    <definedName name="FC2A">'[8]PRO-08'!#REF!</definedName>
    <definedName name="FC3A">'[8]PRO-08'!#REF!</definedName>
    <definedName name="fd">[2]PLMUSEU!#REF!</definedName>
    <definedName name="fe">#REF!</definedName>
    <definedName name="fechar">#REF!</definedName>
    <definedName name="feliz">#REF!</definedName>
    <definedName name="feliz12222">#REF!</definedName>
    <definedName name="FFE">#REF!</definedName>
    <definedName name="fgo">#REF!</definedName>
    <definedName name="FGV">[28]SCO0504!$B:$E</definedName>
    <definedName name="FGVC">[28]SCO0504!$A:$E</definedName>
    <definedName name="FGVC0504">#REF!</definedName>
    <definedName name="FGVSER">#REF!</definedName>
    <definedName name="firma1">#REF!</definedName>
    <definedName name="firma2">#REF!</definedName>
    <definedName name="fkfkfkfkfkf">#REF!</definedName>
    <definedName name="FKJ">#REF!</definedName>
    <definedName name="fluxo">'[29]450'!#REF!</definedName>
    <definedName name="folha02">#REF!</definedName>
    <definedName name="fooll">#REF!</definedName>
    <definedName name="forca">#REF!</definedName>
    <definedName name="Format">#REF!</definedName>
    <definedName name="FORNECIMENTO">'[30]TABELA DE RECURSOS'!$B$5:$AJ$5000</definedName>
    <definedName name="Fundacao_Plano_Inclinado">#REF!</definedName>
    <definedName name="FXG">#REF!</definedName>
    <definedName name="G">#REF!</definedName>
    <definedName name="G_01_1">[16]RESUMO!#REF!</definedName>
    <definedName name="G_02_1">[16]RESUMO!#REF!</definedName>
    <definedName name="G_03_1">[16]RESUMO!#REF!</definedName>
    <definedName name="G_04_1">[16]RESUMO!#REF!</definedName>
    <definedName name="G_05_1">[16]RESUMO!#REF!</definedName>
    <definedName name="G_06_1">[16]RESUMO!#REF!</definedName>
    <definedName name="G_07_1">[16]RESUMO!#REF!</definedName>
    <definedName name="G_08_1">[16]RESUMO!#REF!</definedName>
    <definedName name="G_09_1">[16]RESUMO!#REF!</definedName>
    <definedName name="G_10_1">[16]RESUMO!#REF!</definedName>
    <definedName name="G_11_1">[16]RESUMO!#REF!</definedName>
    <definedName name="G_12_1">[16]RESUMO!#REF!</definedName>
    <definedName name="G_13_1">[16]RESUMO!#REF!</definedName>
    <definedName name="G_14_1">[16]RESUMO!#REF!</definedName>
    <definedName name="G_15_1">[16]RESUMO!#REF!</definedName>
    <definedName name="G_16_1">[16]RESUMO!#REF!</definedName>
    <definedName name="G_17_1">[16]RESUMO!#REF!</definedName>
    <definedName name="G_18_1">[16]RESUMO!#REF!</definedName>
    <definedName name="G_19_1">[16]RESUMO!#REF!</definedName>
    <definedName name="G_20_1">[16]RESUMO!#REF!</definedName>
    <definedName name="Gerenciadora">#REF!</definedName>
    <definedName name="gh">#REF!</definedName>
    <definedName name="goias">#REF!</definedName>
    <definedName name="graf">'[31]FLUXO - EXECUÇÃO PRÓPRIA'!#REF!</definedName>
    <definedName name="HAHA">#REF!</definedName>
    <definedName name="Header">#REF!</definedName>
    <definedName name="hi">#REF!</definedName>
    <definedName name="HJKBJ">#REF!</definedName>
    <definedName name="HJNIPIO">#REF!</definedName>
    <definedName name="I" hidden="1">[32]Poço!#REF!</definedName>
    <definedName name="ICMS">#REF!</definedName>
    <definedName name="ideia01">#REF!</definedName>
    <definedName name="igreja">#REF!</definedName>
    <definedName name="IM">#REF!</definedName>
    <definedName name="Implantacao_Consulta">#REF!</definedName>
    <definedName name="inic_cell">#REF!</definedName>
    <definedName name="inserir">#REF!</definedName>
    <definedName name="INTERCEPTORES___EMISSÁRIOS">#REF!</definedName>
    <definedName name="ip">#REF!</definedName>
    <definedName name="Item">#REF!</definedName>
    <definedName name="itmemtietmeitrmekkejtriejtri">#REF!</definedName>
    <definedName name="J">#REF!</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DRILHISTA">[7]INSUMOS!#REF!</definedName>
    <definedName name="lalalala">#REF!</definedName>
    <definedName name="lapis">#REF!</definedName>
    <definedName name="LARANJEIRAS">'[33]CUSTO LARANJEIRAS'!$A$3:$N$5</definedName>
    <definedName name="LARGURA">#REF!</definedName>
    <definedName name="Largura_da_Faixa_de_Tráfego___...........">#REF!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CAÇÃO">[7]INSUMOS!#REF!</definedName>
    <definedName name="lote">#REF!</definedName>
    <definedName name="LOTES">#REF!</definedName>
    <definedName name="LRANJA">'[34]CUSTO ZONA SUL'!$A$3:$N$21</definedName>
    <definedName name="m_01">#REF!</definedName>
    <definedName name="MAO_DE_OBRA_PARA_COLOCACAO_DE_VIDRO_COM_MASSA">[7]INSUMOS!#REF!</definedName>
    <definedName name="mãodeobra">#REF!</definedName>
    <definedName name="maraba">#REF!</definedName>
    <definedName name="materiais">#REF!</definedName>
    <definedName name="MED">#REF!</definedName>
    <definedName name="Medição">#REF!</definedName>
    <definedName name="meiofio">'[4]DADOS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ob">#REF!</definedName>
    <definedName name="módulo1.Extenso">[5]!módulo1.Extenso</definedName>
    <definedName name="momento01">#REF!</definedName>
    <definedName name="MONTAGEM">[30]PLANILHA!$B$1:$AI$5001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[7]INSUMOS!#REF!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ro_medicao">#REF!</definedName>
    <definedName name="nsnsnsnsns">#REF!</definedName>
    <definedName name="nsososososo">#REF!</definedName>
    <definedName name="NTEI">'[8]PRO-08'!#REF!</definedName>
    <definedName name="o">'[30] A+E classificada 1'!$A$12:$AI$5000</definedName>
    <definedName name="objeto">#REF!</definedName>
    <definedName name="oculos">#REF!</definedName>
    <definedName name="Oficial">[13]Preços!$C$278</definedName>
    <definedName name="OPA">'[8]PRO-08'!#REF!</definedName>
    <definedName name="ORÇ">#REF!</definedName>
    <definedName name="Ordem">'[35]Resumo do Consolidado'!$O:$P</definedName>
    <definedName name="OUTROS">#REF!</definedName>
    <definedName name="P">[36]IDENTIFICACAO!$D$12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 localSheetId="2">[37]!PassaExtenso</definedName>
    <definedName name="PassaExtenso">[37]!PassaExtenso</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'[4]DADOS COLETATO'!$C$41</definedName>
    <definedName name="pedreiro">[7]INSUMOS!#REF!</definedName>
    <definedName name="pepep">#REF!</definedName>
    <definedName name="pepepepepep02">#REF!</definedName>
    <definedName name="PERCAPITA">#REF!</definedName>
    <definedName name="perdes">#REF!</definedName>
    <definedName name="perdesera">#REF!</definedName>
    <definedName name="periodo">#REF!</definedName>
    <definedName name="peso01">#REF!</definedName>
    <definedName name="pesobrita">'[4]DADOS COLETATO'!$I$42</definedName>
    <definedName name="pesoespecifico">'[4]DADOS COLETATO'!$I$40</definedName>
    <definedName name="pespspspspsp123456">#REF!</definedName>
    <definedName name="pesquisa">#REF!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[5]!Ponte</definedName>
    <definedName name="por">#REF!</definedName>
    <definedName name="Poste">#REF!</definedName>
    <definedName name="praia">#REF!</definedName>
    <definedName name="Preco">#REF!</definedName>
    <definedName name="Preço_Unitário_1">[16]RESUMO!#REF!</definedName>
    <definedName name="Predio_02_andares_Consulta">[38]Predio_02_andares!$A$8:$F$723</definedName>
    <definedName name="Preparo_Terreno">#REF!</definedName>
    <definedName name="Print">[39]QuQuant!#REF!</definedName>
    <definedName name="Print_Area_MI">[40]qorcamentodnerL1!#REF!</definedName>
    <definedName name="processo">#REF!</definedName>
    <definedName name="PROJ">#REF!</definedName>
    <definedName name="PRT">#REF!</definedName>
    <definedName name="pv">#REF!</definedName>
    <definedName name="q">#REF!</definedName>
    <definedName name="qp">#REF!</definedName>
    <definedName name="QQ_2">[5]!QQ_2</definedName>
    <definedName name="QUANT">#REF!</definedName>
    <definedName name="Quantidade_1">[16]RESUMO!#REF!</definedName>
    <definedName name="quatro">#REF!</definedName>
    <definedName name="rafael">#REF!</definedName>
    <definedName name="ralo">'[4]DADOS COLETATO'!$C$29</definedName>
    <definedName name="RawData">#REF!</definedName>
    <definedName name="RawHeader">#REF!</definedName>
    <definedName name="RBV">[41]Teor!$C$3:$C$7</definedName>
    <definedName name="ré">#REF!</definedName>
    <definedName name="REATERRO_DE_VALAS_COMPACTADO_MECANICAMENTE">#REF!</definedName>
    <definedName name="REC">'[30]GERAL ESTUDO 2'!$A$12:$V$1386</definedName>
    <definedName name="Recalque">#REF!</definedName>
    <definedName name="REDE">#REF!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[25]IDENTIFICACAO!$D$13</definedName>
    <definedName name="RESP.">#REF!</definedName>
    <definedName name="responsável">#REF!</definedName>
    <definedName name="RESUMO">[5]!RESUMO</definedName>
    <definedName name="RESUMOO">#REF!</definedName>
    <definedName name="RMA">'[8]PRO-08'!#REF!</definedName>
    <definedName name="Rodapé">#REF!</definedName>
    <definedName name="rodovia">#REF!</definedName>
    <definedName name="Rodovia___................">#REF!</definedName>
    <definedName name="rp">#REF!</definedName>
    <definedName name="RS">#REF!</definedName>
    <definedName name="RTL">#REF!</definedName>
    <definedName name="S">'[6]Planilha PROJETISTA'!#REF!</definedName>
    <definedName name="sa">#REF!</definedName>
    <definedName name="sad">#REF!</definedName>
    <definedName name="sas">'[42]PLAN GERAL'!$C$104</definedName>
    <definedName name="sbg">#REF!</definedName>
    <definedName name="SBTC">#REF!</definedName>
    <definedName name="sdgs">#REF!</definedName>
    <definedName name="SDS">#REF!</definedName>
    <definedName name="SE_02_14">'[6]Planilha PROJETISTA'!#REF!</definedName>
    <definedName name="Sede_Detran_Consulta">#REF!</definedName>
    <definedName name="SEINFRA">#REF!</definedName>
    <definedName name="semola">#REF!</definedName>
    <definedName name="serv">'[43]PLAN SERVIÇOS'!$A:$IV</definedName>
    <definedName name="SERVIÇOS">'[30]GERAL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[16]RESUMO!#REF!</definedName>
    <definedName name="SG_01_02_1">[16]RESUMO!#REF!</definedName>
    <definedName name="SG_01_03_1">[16]RESUMO!#REF!</definedName>
    <definedName name="SG_01_04">'[6]Planilha PROJETISTA'!#REF!</definedName>
    <definedName name="SG_01_04_1">[16]RESUMO!#REF!</definedName>
    <definedName name="SG_01_05">'[6]Planilha PROJETISTA'!#REF!</definedName>
    <definedName name="SG_01_05_1">[16]RESUMO!#REF!</definedName>
    <definedName name="SG_01_06">'[6]Planilha PROJETISTA'!#REF!</definedName>
    <definedName name="SG_01_06_1">[16]RESUMO!#REF!</definedName>
    <definedName name="SG_01_07">'[6]Planilha PROJETISTA'!#REF!</definedName>
    <definedName name="SG_01_07_1">[16]RESUMO!#REF!</definedName>
    <definedName name="SG_01_08">'[6]Planilha PROJETISTA'!#REF!</definedName>
    <definedName name="SG_01_08_1">[16]RESUMO!#REF!</definedName>
    <definedName name="SG_01_09">'[6]Planilha PROJETISTA'!#REF!</definedName>
    <definedName name="SG_01_09_1">[16]RESUMO!#REF!</definedName>
    <definedName name="SG_01_10">'[6]Planilha PROJETISTA'!#REF!</definedName>
    <definedName name="SG_01_10_1">[16]RESUMO!#REF!</definedName>
    <definedName name="SG_01_11">'[6]Planilha PROJETISTA'!#REF!</definedName>
    <definedName name="SG_01_11_1">[16]RESUMO!#REF!</definedName>
    <definedName name="SG_01_12">'[6]Planilha PROJETISTA'!#REF!</definedName>
    <definedName name="SG_01_12_1">[16]RESUMO!#REF!</definedName>
    <definedName name="SG_01_13">'[6]Planilha PROJETISTA'!#REF!</definedName>
    <definedName name="SG_01_13_1">[16]RESUMO!#REF!</definedName>
    <definedName name="SG_01_14">'[6]Planilha PROJETISTA'!#REF!</definedName>
    <definedName name="SG_01_14_1">[16]RESUMO!#REF!</definedName>
    <definedName name="SG_01_15">'[6]Planilha PROJETISTA'!#REF!</definedName>
    <definedName name="SG_01_15_1">[16]RESUMO!#REF!</definedName>
    <definedName name="SG_01_16">'[6]Planilha PROJETISTA'!#REF!</definedName>
    <definedName name="SG_01_16_1">[16]RESUMO!#REF!</definedName>
    <definedName name="SG_01_17">'[6]Planilha PROJETISTA'!#REF!</definedName>
    <definedName name="SG_01_17_1">[16]RESUMO!#REF!</definedName>
    <definedName name="SG_01_18">'[6]Planilha PROJETISTA'!#REF!</definedName>
    <definedName name="SG_01_18_1">[16]RESUMO!#REF!</definedName>
    <definedName name="SG_01_19">'[6]Planilha PROJETISTA'!#REF!</definedName>
    <definedName name="SG_01_19_1">[16]RESUMO!#REF!</definedName>
    <definedName name="SG_01_20">'[6]Planilha PROJETISTA'!#REF!</definedName>
    <definedName name="SG_01_20_1">[16]RESUMO!#REF!</definedName>
    <definedName name="SG_02_01_1">[16]RESUMO!#REF!</definedName>
    <definedName name="SG_02_02_1">[16]RESUMO!#REF!</definedName>
    <definedName name="SG_02_03_1">[16]RESUMO!#REF!</definedName>
    <definedName name="SG_02_04_1">[16]RESUMO!#REF!</definedName>
    <definedName name="SG_02_05_1">[16]RESUMO!#REF!</definedName>
    <definedName name="SG_02_06_1">[16]RESUMO!#REF!</definedName>
    <definedName name="SG_02_07_1">[16]RESUMO!#REF!</definedName>
    <definedName name="SG_02_08_1">[16]RESUMO!#REF!</definedName>
    <definedName name="SG_02_09">'[6]Planilha PROJETISTA'!#REF!</definedName>
    <definedName name="SG_02_09_1">[16]RESUMO!#REF!</definedName>
    <definedName name="SG_02_10">'[6]Planilha PROJETISTA'!#REF!</definedName>
    <definedName name="SG_02_10_1">[16]RESUMO!#REF!</definedName>
    <definedName name="SG_02_11">'[6]Planilha PROJETISTA'!#REF!</definedName>
    <definedName name="SG_02_11_1">[16]RESUMO!#REF!</definedName>
    <definedName name="SG_02_12">'[6]Planilha PROJETISTA'!#REF!</definedName>
    <definedName name="SG_02_12_1">[16]RESUMO!#REF!</definedName>
    <definedName name="SG_02_13">'[6]Planilha PROJETISTA'!#REF!</definedName>
    <definedName name="SG_02_13_1">[16]RESUMO!#REF!</definedName>
    <definedName name="SG_02_14">'[6]Planilha PROJETISTA'!#REF!</definedName>
    <definedName name="SG_02_14_1">[16]RESUMO!#REF!</definedName>
    <definedName name="SG_02_15">'[6]Planilha PROJETISTA'!#REF!</definedName>
    <definedName name="SG_02_15_1">[16]RESUMO!#REF!</definedName>
    <definedName name="SG_02_16">'[6]Planilha PROJETISTA'!#REF!</definedName>
    <definedName name="SG_02_16_1">[16]RESUMO!#REF!</definedName>
    <definedName name="SG_02_17">'[6]Planilha PROJETISTA'!#REF!</definedName>
    <definedName name="SG_02_17_1">[16]RESUMO!#REF!</definedName>
    <definedName name="SG_02_18">'[6]Planilha PROJETISTA'!#REF!</definedName>
    <definedName name="SG_02_18_1">[16]RESUMO!#REF!</definedName>
    <definedName name="SG_02_19">'[6]Planilha PROJETISTA'!#REF!</definedName>
    <definedName name="SG_02_19_1">[16]RESUMO!#REF!</definedName>
    <definedName name="SG_02_20">'[6]Planilha PROJETISTA'!#REF!</definedName>
    <definedName name="SG_02_20_1">[16]RESUMO!#REF!</definedName>
    <definedName name="SG_03_01_1">[16]RESUMO!#REF!</definedName>
    <definedName name="SG_03_02_1">[16]RESUMO!#REF!</definedName>
    <definedName name="SG_03_03_1">[16]RESUMO!#REF!</definedName>
    <definedName name="SG_03_04_1">[16]RESUMO!#REF!</definedName>
    <definedName name="SG_03_05_1">[16]RESUMO!#REF!</definedName>
    <definedName name="SG_03_06_1">[16]RESUMO!#REF!</definedName>
    <definedName name="SG_03_07_1">[16]RESUMO!#REF!</definedName>
    <definedName name="SG_03_08_1">[16]RESUMO!#REF!</definedName>
    <definedName name="SG_03_09_1">[16]RESUMO!#REF!</definedName>
    <definedName name="SG_03_10_1">[16]RESUMO!#REF!</definedName>
    <definedName name="SG_03_11_1">[16]RESUMO!#REF!</definedName>
    <definedName name="SG_03_12_1">[16]RESUMO!#REF!</definedName>
    <definedName name="SG_03_13_1">[16]RESUMO!#REF!</definedName>
    <definedName name="SG_03_14_1">[16]RESUMO!#REF!</definedName>
    <definedName name="SG_03_15_1">[16]RESUMO!#REF!</definedName>
    <definedName name="SG_03_16">'[6]Planilha PROJETISTA'!#REF!</definedName>
    <definedName name="SG_03_16_1">[16]RESUMO!#REF!</definedName>
    <definedName name="SG_03_17">'[6]Planilha PROJETISTA'!#REF!</definedName>
    <definedName name="SG_03_17_1">[16]RESUMO!#REF!</definedName>
    <definedName name="SG_03_18">'[6]Planilha PROJETISTA'!#REF!</definedName>
    <definedName name="SG_03_18_1">[16]RESUMO!#REF!</definedName>
    <definedName name="SG_03_19">'[6]Planilha PROJETISTA'!#REF!</definedName>
    <definedName name="SG_03_19_1">[16]RESUMO!#REF!</definedName>
    <definedName name="SG_03_20">'[6]Planilha PROJETISTA'!#REF!</definedName>
    <definedName name="SG_03_20_1">[16]RESUMO!#REF!</definedName>
    <definedName name="SG_04_01_1">[16]RESUMO!#REF!</definedName>
    <definedName name="SG_04_02_1">[16]RESUMO!#REF!</definedName>
    <definedName name="SG_04_03_1">[16]RESUMO!#REF!</definedName>
    <definedName name="SG_04_04">'[6]Planilha PROJETISTA'!#REF!</definedName>
    <definedName name="SG_04_04_1">[16]RESUMO!#REF!</definedName>
    <definedName name="SG_04_05">'[6]Planilha PROJETISTA'!#REF!</definedName>
    <definedName name="SG_04_05_1">[16]RESUMO!#REF!</definedName>
    <definedName name="SG_04_06">'[6]Planilha PROJETISTA'!#REF!</definedName>
    <definedName name="SG_04_06_1">[16]RESUMO!#REF!</definedName>
    <definedName name="SG_04_07">'[6]Planilha PROJETISTA'!#REF!</definedName>
    <definedName name="SG_04_07_1">[16]RESUMO!#REF!</definedName>
    <definedName name="SG_04_08">'[6]Planilha PROJETISTA'!#REF!</definedName>
    <definedName name="SG_04_08_1">[16]RESUMO!#REF!</definedName>
    <definedName name="SG_04_09">'[6]Planilha PROJETISTA'!#REF!</definedName>
    <definedName name="SG_04_09_1">[16]RESUMO!#REF!</definedName>
    <definedName name="SG_04_10">'[6]Planilha PROJETISTA'!#REF!</definedName>
    <definedName name="SG_04_10_1">[16]RESUMO!#REF!</definedName>
    <definedName name="SG_04_11">'[6]Planilha PROJETISTA'!#REF!</definedName>
    <definedName name="SG_04_11_1">[16]RESUMO!#REF!</definedName>
    <definedName name="SG_04_12">'[6]Planilha PROJETISTA'!#REF!</definedName>
    <definedName name="SG_04_12_1">[16]RESUMO!#REF!</definedName>
    <definedName name="SG_04_13">'[6]Planilha PROJETISTA'!#REF!</definedName>
    <definedName name="SG_04_13_1">[16]RESUMO!#REF!</definedName>
    <definedName name="SG_04_14">'[6]Planilha PROJETISTA'!#REF!</definedName>
    <definedName name="SG_04_14_1">[16]RESUMO!#REF!</definedName>
    <definedName name="SG_04_15">'[6]Planilha PROJETISTA'!#REF!</definedName>
    <definedName name="SG_04_15_1">[16]RESUMO!#REF!</definedName>
    <definedName name="SG_04_16">'[6]Planilha PROJETISTA'!#REF!</definedName>
    <definedName name="SG_04_16_1">[16]RESUMO!#REF!</definedName>
    <definedName name="SG_04_17">'[6]Planilha PROJETISTA'!#REF!</definedName>
    <definedName name="SG_04_17_1">[16]RESUMO!#REF!</definedName>
    <definedName name="SG_04_18">'[6]Planilha PROJETISTA'!#REF!</definedName>
    <definedName name="SG_04_18_1">[16]RESUMO!#REF!</definedName>
    <definedName name="SG_04_19">'[6]Planilha PROJETISTA'!#REF!</definedName>
    <definedName name="SG_04_19_1">[16]RESUMO!#REF!</definedName>
    <definedName name="SG_04_20">'[6]Planilha PROJETISTA'!#REF!</definedName>
    <definedName name="SG_04_20_1">[16]RESUMO!#REF!</definedName>
    <definedName name="SG_05_01_1">[16]RESUMO!#REF!</definedName>
    <definedName name="SG_05_02">'[6]Planilha PROJETISTA'!#REF!</definedName>
    <definedName name="SG_05_02_1">[16]RESUMO!#REF!</definedName>
    <definedName name="SG_05_03">'[6]Planilha PROJETISTA'!#REF!</definedName>
    <definedName name="SG_05_03_1">[16]RESUMO!#REF!</definedName>
    <definedName name="SG_05_04_1">[16]RESUMO!#REF!</definedName>
    <definedName name="SG_05_05_1">[16]RESUMO!#REF!</definedName>
    <definedName name="SG_05_06_1">[16]RESUMO!#REF!</definedName>
    <definedName name="SG_05_07">'[6]Planilha PROJETISTA'!#REF!</definedName>
    <definedName name="SG_05_07_1">[16]RESUMO!#REF!</definedName>
    <definedName name="SG_05_08">'[6]Planilha PROJETISTA'!#REF!</definedName>
    <definedName name="SG_05_08_1">[16]RESUMO!#REF!</definedName>
    <definedName name="SG_05_09_1">[16]RESUMO!#REF!</definedName>
    <definedName name="SG_05_10_1">[16]RESUMO!#REF!</definedName>
    <definedName name="SG_05_11">'[6]Planilha PROJETISTA'!#REF!</definedName>
    <definedName name="SG_05_11_1">[16]RESUMO!#REF!</definedName>
    <definedName name="SG_05_12_1">[16]RESUMO!#REF!</definedName>
    <definedName name="SG_05_13_1">[16]RESUMO!#REF!</definedName>
    <definedName name="SG_05_14">'[6]Planilha PROJETISTA'!#REF!</definedName>
    <definedName name="SG_05_14_1">[16]RESUMO!#REF!</definedName>
    <definedName name="SG_05_15">'[6]Planilha PROJETISTA'!#REF!</definedName>
    <definedName name="SG_05_15_1">[16]RESUMO!#REF!</definedName>
    <definedName name="SG_05_16">'[6]Planilha PROJETISTA'!#REF!</definedName>
    <definedName name="SG_05_16_1">[16]RESUMO!#REF!</definedName>
    <definedName name="SG_05_17">'[6]Planilha PROJETISTA'!#REF!</definedName>
    <definedName name="SG_05_17_1">[16]RESUMO!#REF!</definedName>
    <definedName name="SG_05_18">'[6]Planilha PROJETISTA'!#REF!</definedName>
    <definedName name="SG_05_18_1">[16]RESUMO!#REF!</definedName>
    <definedName name="SG_05_19">'[6]Planilha PROJETISTA'!#REF!</definedName>
    <definedName name="SG_05_19_1">[16]RESUMO!#REF!</definedName>
    <definedName name="SG_05_20">'[6]Planilha PROJETISTA'!#REF!</definedName>
    <definedName name="SG_05_20_1">[16]RESUMO!#REF!</definedName>
    <definedName name="SG_06_01_1">[16]RESUMO!#REF!</definedName>
    <definedName name="SG_06_02_1">[16]RESUMO!#REF!</definedName>
    <definedName name="SG_06_03_1">[16]RESUMO!#REF!</definedName>
    <definedName name="SG_06_04">'[6]Planilha PROJETISTA'!#REF!</definedName>
    <definedName name="SG_06_04_1">[16]RESUMO!#REF!</definedName>
    <definedName name="SG_06_05">'[6]Planilha PROJETISTA'!#REF!</definedName>
    <definedName name="SG_06_05_1">[16]RESUMO!#REF!</definedName>
    <definedName name="SG_06_06">'[6]Planilha PROJETISTA'!#REF!</definedName>
    <definedName name="SG_06_06_1">[16]RESUMO!#REF!</definedName>
    <definedName name="SG_06_07">'[6]Planilha PROJETISTA'!#REF!</definedName>
    <definedName name="SG_06_07_1">[16]RESUMO!#REF!</definedName>
    <definedName name="SG_06_08">'[6]Planilha PROJETISTA'!#REF!</definedName>
    <definedName name="SG_06_08_1">[16]RESUMO!#REF!</definedName>
    <definedName name="SG_06_09">'[6]Planilha PROJETISTA'!#REF!</definedName>
    <definedName name="SG_06_09_1">[16]RESUMO!#REF!</definedName>
    <definedName name="SG_06_10">'[6]Planilha PROJETISTA'!#REF!</definedName>
    <definedName name="SG_06_10_1">[16]RESUMO!#REF!</definedName>
    <definedName name="SG_06_11">'[6]Planilha PROJETISTA'!#REF!</definedName>
    <definedName name="SG_06_11_1">[16]RESUMO!#REF!</definedName>
    <definedName name="SG_06_12">'[6]Planilha PROJETISTA'!#REF!</definedName>
    <definedName name="SG_06_12_1">[16]RESUMO!#REF!</definedName>
    <definedName name="SG_06_13">'[6]Planilha PROJETISTA'!#REF!</definedName>
    <definedName name="SG_06_13_1">[16]RESUMO!#REF!</definedName>
    <definedName name="SG_06_14">'[6]Planilha PROJETISTA'!#REF!</definedName>
    <definedName name="SG_06_14_1">[16]RESUMO!#REF!</definedName>
    <definedName name="SG_06_15">'[6]Planilha PROJETISTA'!#REF!</definedName>
    <definedName name="SG_06_15_1">[16]RESUMO!#REF!</definedName>
    <definedName name="SG_06_16">'[6]Planilha PROJETISTA'!#REF!</definedName>
    <definedName name="SG_06_16_1">[16]RESUMO!#REF!</definedName>
    <definedName name="SG_06_17">'[6]Planilha PROJETISTA'!#REF!</definedName>
    <definedName name="SG_06_17_1">[16]RESUMO!#REF!</definedName>
    <definedName name="SG_06_18">'[6]Planilha PROJETISTA'!#REF!</definedName>
    <definedName name="SG_06_18_1">[16]RESUMO!#REF!</definedName>
    <definedName name="SG_06_19">'[6]Planilha PROJETISTA'!#REF!</definedName>
    <definedName name="SG_06_19_1">[16]RESUMO!#REF!</definedName>
    <definedName name="SG_06_20">'[6]Planilha PROJETISTA'!#REF!</definedName>
    <definedName name="SG_06_20_1">[16]RESUMO!#REF!</definedName>
    <definedName name="SG_07_01_1">[16]RESUMO!#REF!</definedName>
    <definedName name="SG_07_02">'[6]Planilha PROJETISTA'!#REF!</definedName>
    <definedName name="SG_07_02_1">[16]RESUMO!#REF!</definedName>
    <definedName name="SG_07_03">'[6]Planilha PROJETISTA'!#REF!</definedName>
    <definedName name="SG_07_03_1">[16]RESUMO!#REF!</definedName>
    <definedName name="SG_07_04">'[6]Planilha PROJETISTA'!#REF!</definedName>
    <definedName name="SG_07_04_1">[16]RESUMO!#REF!</definedName>
    <definedName name="SG_07_05">'[6]Planilha PROJETISTA'!#REF!</definedName>
    <definedName name="SG_07_05_1">[16]RESUMO!#REF!</definedName>
    <definedName name="SG_07_06">'[6]Planilha PROJETISTA'!#REF!</definedName>
    <definedName name="SG_07_06_1">[16]RESUMO!#REF!</definedName>
    <definedName name="SG_07_07">'[6]Planilha PROJETISTA'!#REF!</definedName>
    <definedName name="SG_07_07_1">[16]RESUMO!#REF!</definedName>
    <definedName name="SG_07_08">'[6]Planilha PROJETISTA'!#REF!</definedName>
    <definedName name="SG_07_08_1">[16]RESUMO!#REF!</definedName>
    <definedName name="SG_07_09">'[6]Planilha PROJETISTA'!#REF!</definedName>
    <definedName name="SG_07_09_1">[16]RESUMO!#REF!</definedName>
    <definedName name="SG_07_10">'[6]Planilha PROJETISTA'!#REF!</definedName>
    <definedName name="SG_07_10_1">[16]RESUMO!#REF!</definedName>
    <definedName name="SG_07_11">'[6]Planilha PROJETISTA'!#REF!</definedName>
    <definedName name="SG_07_11_1">[16]RESUMO!#REF!</definedName>
    <definedName name="SG_07_12">'[6]Planilha PROJETISTA'!#REF!</definedName>
    <definedName name="SG_07_12_1">[16]RESUMO!#REF!</definedName>
    <definedName name="SG_07_13">'[6]Planilha PROJETISTA'!#REF!</definedName>
    <definedName name="SG_07_13_1">[16]RESUMO!#REF!</definedName>
    <definedName name="SG_07_14">'[6]Planilha PROJETISTA'!#REF!</definedName>
    <definedName name="SG_07_14_1">[16]RESUMO!#REF!</definedName>
    <definedName name="SG_07_15">'[6]Planilha PROJETISTA'!#REF!</definedName>
    <definedName name="SG_07_15_1">[16]RESUMO!#REF!</definedName>
    <definedName name="SG_07_16">'[6]Planilha PROJETISTA'!#REF!</definedName>
    <definedName name="SG_07_16_1">[16]RESUMO!#REF!</definedName>
    <definedName name="SG_07_17">'[6]Planilha PROJETISTA'!#REF!</definedName>
    <definedName name="SG_07_17_1">[16]RESUMO!#REF!</definedName>
    <definedName name="SG_07_18">'[6]Planilha PROJETISTA'!#REF!</definedName>
    <definedName name="SG_07_18_1">[16]RESUMO!#REF!</definedName>
    <definedName name="SG_07_19">'[6]Planilha PROJETISTA'!#REF!</definedName>
    <definedName name="SG_07_19_1">[16]RESUMO!#REF!</definedName>
    <definedName name="SG_07_20">'[6]Planilha PROJETISTA'!#REF!</definedName>
    <definedName name="SG_07_20_1">[16]RESUMO!#REF!</definedName>
    <definedName name="SG_08_01_1">[16]RESUMO!#REF!</definedName>
    <definedName name="SG_08_02">'[6]Planilha PROJETISTA'!#REF!</definedName>
    <definedName name="SG_08_02_1">[16]RESUMO!#REF!</definedName>
    <definedName name="SG_08_03">'[6]Planilha PROJETISTA'!#REF!</definedName>
    <definedName name="SG_08_03_1">[16]RESUMO!#REF!</definedName>
    <definedName name="SG_08_04">'[6]Planilha PROJETISTA'!#REF!</definedName>
    <definedName name="SG_08_04_1">[16]RESUMO!#REF!</definedName>
    <definedName name="SG_08_05">'[6]Planilha PROJETISTA'!#REF!</definedName>
    <definedName name="SG_08_05_1">[16]RESUMO!#REF!</definedName>
    <definedName name="SG_08_06">'[6]Planilha PROJETISTA'!#REF!</definedName>
    <definedName name="SG_08_06_1">[16]RESUMO!#REF!</definedName>
    <definedName name="SG_08_07">'[6]Planilha PROJETISTA'!#REF!</definedName>
    <definedName name="SG_08_07_1">[16]RESUMO!#REF!</definedName>
    <definedName name="SG_08_08">'[6]Planilha PROJETISTA'!#REF!</definedName>
    <definedName name="SG_08_08_1">[16]RESUMO!#REF!</definedName>
    <definedName name="SG_08_09">'[6]Planilha PROJETISTA'!#REF!</definedName>
    <definedName name="SG_08_09_1">[16]RESUMO!#REF!</definedName>
    <definedName name="SG_08_10">'[6]Planilha PROJETISTA'!#REF!</definedName>
    <definedName name="SG_08_10_1">[16]RESUMO!#REF!</definedName>
    <definedName name="SG_08_11">'[6]Planilha PROJETISTA'!#REF!</definedName>
    <definedName name="SG_08_11_1">[16]RESUMO!#REF!</definedName>
    <definedName name="SG_08_12">'[6]Planilha PROJETISTA'!#REF!</definedName>
    <definedName name="SG_08_12_1">[16]RESUMO!#REF!</definedName>
    <definedName name="SG_08_13">'[6]Planilha PROJETISTA'!#REF!</definedName>
    <definedName name="SG_08_13_1">[16]RESUMO!#REF!</definedName>
    <definedName name="SG_08_14">'[6]Planilha PROJETISTA'!#REF!</definedName>
    <definedName name="SG_08_14_1">[16]RESUMO!#REF!</definedName>
    <definedName name="SG_08_15">'[6]Planilha PROJETISTA'!#REF!</definedName>
    <definedName name="SG_08_15_1">[16]RESUMO!#REF!</definedName>
    <definedName name="SG_08_16">'[6]Planilha PROJETISTA'!#REF!</definedName>
    <definedName name="SG_08_16_1">[16]RESUMO!#REF!</definedName>
    <definedName name="SG_08_17">'[6]Planilha PROJETISTA'!#REF!</definedName>
    <definedName name="SG_08_17_1">[16]RESUMO!#REF!</definedName>
    <definedName name="SG_08_18">'[6]Planilha PROJETISTA'!#REF!</definedName>
    <definedName name="SG_08_18_1">[16]RESUMO!#REF!</definedName>
    <definedName name="SG_08_19">'[6]Planilha PROJETISTA'!#REF!</definedName>
    <definedName name="SG_08_19_1">[16]RESUMO!#REF!</definedName>
    <definedName name="SG_08_20">'[6]Planilha PROJETISTA'!#REF!</definedName>
    <definedName name="SG_08_20_1">[16]RESUMO!#REF!</definedName>
    <definedName name="SG_09_01_1">[16]RESUMO!#REF!</definedName>
    <definedName name="SG_09_02_1">[16]RESUMO!#REF!</definedName>
    <definedName name="SG_09_03">'[6]Planilha PROJETISTA'!#REF!</definedName>
    <definedName name="SG_09_03_1">[16]RESUMO!#REF!</definedName>
    <definedName name="SG_09_04">'[6]Planilha PROJETISTA'!#REF!</definedName>
    <definedName name="SG_09_04_1">[16]RESUMO!#REF!</definedName>
    <definedName name="SG_09_05">'[6]Planilha PROJETISTA'!#REF!</definedName>
    <definedName name="SG_09_05_1">[16]RESUMO!#REF!</definedName>
    <definedName name="SG_09_06">'[6]Planilha PROJETISTA'!#REF!</definedName>
    <definedName name="SG_09_06_1">[16]RESUMO!#REF!</definedName>
    <definedName name="SG_09_07">'[6]Planilha PROJETISTA'!#REF!</definedName>
    <definedName name="SG_09_07_1">[16]RESUMO!#REF!</definedName>
    <definedName name="SG_09_08">'[6]Planilha PROJETISTA'!#REF!</definedName>
    <definedName name="SG_09_08_1">[16]RESUMO!#REF!</definedName>
    <definedName name="SG_09_09">'[6]Planilha PROJETISTA'!#REF!</definedName>
    <definedName name="SG_09_09_1">[16]RESUMO!#REF!</definedName>
    <definedName name="SG_09_10">'[6]Planilha PROJETISTA'!#REF!</definedName>
    <definedName name="SG_09_10_1">[16]RESUMO!#REF!</definedName>
    <definedName name="SG_09_11">'[6]Planilha PROJETISTA'!#REF!</definedName>
    <definedName name="SG_09_11_1">[16]RESUMO!#REF!</definedName>
    <definedName name="SG_09_12">'[6]Planilha PROJETISTA'!#REF!</definedName>
    <definedName name="SG_09_12_1">[16]RESUMO!#REF!</definedName>
    <definedName name="SG_09_13">'[6]Planilha PROJETISTA'!#REF!</definedName>
    <definedName name="SG_09_13_1">[16]RESUMO!#REF!</definedName>
    <definedName name="SG_09_14">'[6]Planilha PROJETISTA'!#REF!</definedName>
    <definedName name="SG_09_14_1">[16]RESUMO!#REF!</definedName>
    <definedName name="SG_09_15">'[6]Planilha PROJETISTA'!#REF!</definedName>
    <definedName name="SG_09_15_1">[16]RESUMO!#REF!</definedName>
    <definedName name="SG_09_16">'[6]Planilha PROJETISTA'!#REF!</definedName>
    <definedName name="SG_09_16_1">[16]RESUMO!#REF!</definedName>
    <definedName name="SG_09_17">'[6]Planilha PROJETISTA'!#REF!</definedName>
    <definedName name="SG_09_17_1">[16]RESUMO!#REF!</definedName>
    <definedName name="SG_09_18">'[6]Planilha PROJETISTA'!#REF!</definedName>
    <definedName name="SG_09_18_1">[16]RESUMO!#REF!</definedName>
    <definedName name="SG_09_19">'[6]Planilha PROJETISTA'!#REF!</definedName>
    <definedName name="SG_09_19_1">[16]RESUMO!#REF!</definedName>
    <definedName name="SG_09_20">'[6]Planilha PROJETISTA'!#REF!</definedName>
    <definedName name="SG_09_20_1">[16]RESUMO!#REF!</definedName>
    <definedName name="SG_10_01_1">[16]RESUMO!#REF!</definedName>
    <definedName name="SG_10_02">'[6]Planilha PROJETISTA'!#REF!</definedName>
    <definedName name="SG_10_02_1">[16]RESUMO!#REF!</definedName>
    <definedName name="SG_10_03">'[6]Planilha PROJETISTA'!#REF!</definedName>
    <definedName name="SG_10_03_1">[16]RESUMO!#REF!</definedName>
    <definedName name="SG_10_04">'[6]Planilha PROJETISTA'!#REF!</definedName>
    <definedName name="SG_10_04_1">[16]RESUMO!#REF!</definedName>
    <definedName name="SG_10_05">'[6]Planilha PROJETISTA'!#REF!</definedName>
    <definedName name="SG_10_05_1">[16]RESUMO!#REF!</definedName>
    <definedName name="SG_10_06">'[6]Planilha PROJETISTA'!#REF!</definedName>
    <definedName name="SG_10_06_1">[16]RESUMO!#REF!</definedName>
    <definedName name="SG_10_07">'[6]Planilha PROJETISTA'!#REF!</definedName>
    <definedName name="SG_10_07_1">[16]RESUMO!#REF!</definedName>
    <definedName name="SG_10_08">'[6]Planilha PROJETISTA'!#REF!</definedName>
    <definedName name="SG_10_08_1">[16]RESUMO!#REF!</definedName>
    <definedName name="SG_10_09">'[6]Planilha PROJETISTA'!#REF!</definedName>
    <definedName name="SG_10_09_1">[16]RESUMO!#REF!</definedName>
    <definedName name="SG_10_10">'[6]Planilha PROJETISTA'!#REF!</definedName>
    <definedName name="SG_10_10_1">[16]RESUMO!#REF!</definedName>
    <definedName name="SG_10_11">'[6]Planilha PROJETISTA'!#REF!</definedName>
    <definedName name="SG_10_11_1">[16]RESUMO!#REF!</definedName>
    <definedName name="SG_10_12">'[6]Planilha PROJETISTA'!#REF!</definedName>
    <definedName name="SG_10_12_1">[16]RESUMO!#REF!</definedName>
    <definedName name="SG_10_13">'[6]Planilha PROJETISTA'!#REF!</definedName>
    <definedName name="SG_10_13_1">[16]RESUMO!#REF!</definedName>
    <definedName name="SG_10_14">'[6]Planilha PROJETISTA'!#REF!</definedName>
    <definedName name="SG_10_14_1">[16]RESUMO!#REF!</definedName>
    <definedName name="SG_10_15">'[6]Planilha PROJETISTA'!#REF!</definedName>
    <definedName name="SG_10_15_1">[16]RESUMO!#REF!</definedName>
    <definedName name="SG_10_16">'[6]Planilha PROJETISTA'!#REF!</definedName>
    <definedName name="SG_10_16_1">[16]RESUMO!#REF!</definedName>
    <definedName name="SG_10_17">'[6]Planilha PROJETISTA'!#REF!</definedName>
    <definedName name="SG_10_17_1">[16]RESUMO!#REF!</definedName>
    <definedName name="SG_10_18">'[6]Planilha PROJETISTA'!#REF!</definedName>
    <definedName name="SG_10_18_1">[16]RESUMO!#REF!</definedName>
    <definedName name="SG_10_19">'[6]Planilha PROJETISTA'!#REF!</definedName>
    <definedName name="SG_10_19_1">[16]RESUMO!#REF!</definedName>
    <definedName name="SG_10_20">'[6]Planilha PROJETISTA'!#REF!</definedName>
    <definedName name="SG_10_20_1">[16]RESUMO!#REF!</definedName>
    <definedName name="SG_11_01_1">[16]RESUMO!#REF!</definedName>
    <definedName name="SG_11_02">'[6]Planilha PROJETISTA'!#REF!</definedName>
    <definedName name="SG_11_02_1">[16]RESUMO!#REF!</definedName>
    <definedName name="SG_11_03">'[6]Planilha PROJETISTA'!#REF!</definedName>
    <definedName name="SG_11_03_1">[16]RESUMO!#REF!</definedName>
    <definedName name="SG_11_04">'[6]Planilha PROJETISTA'!#REF!</definedName>
    <definedName name="SG_11_04_1">[16]RESUMO!#REF!</definedName>
    <definedName name="SG_11_05">'[6]Planilha PROJETISTA'!#REF!</definedName>
    <definedName name="SG_11_05_1">[16]RESUMO!#REF!</definedName>
    <definedName name="SG_11_06">'[6]Planilha PROJETISTA'!#REF!</definedName>
    <definedName name="SG_11_06_1">[16]RESUMO!#REF!</definedName>
    <definedName name="SG_11_07">'[6]Planilha PROJETISTA'!#REF!</definedName>
    <definedName name="SG_11_07_1">[16]RESUMO!#REF!</definedName>
    <definedName name="SG_11_08">'[6]Planilha PROJETISTA'!#REF!</definedName>
    <definedName name="SG_11_08_1">[16]RESUMO!#REF!</definedName>
    <definedName name="SG_11_09">'[6]Planilha PROJETISTA'!#REF!</definedName>
    <definedName name="SG_11_09_1">[16]RESUMO!#REF!</definedName>
    <definedName name="SG_11_10">'[6]Planilha PROJETISTA'!#REF!</definedName>
    <definedName name="SG_11_10_1">[16]RESUMO!#REF!</definedName>
    <definedName name="SG_11_11">'[6]Planilha PROJETISTA'!#REF!</definedName>
    <definedName name="SG_11_11_1">[16]RESUMO!#REF!</definedName>
    <definedName name="SG_11_12">'[6]Planilha PROJETISTA'!#REF!</definedName>
    <definedName name="SG_11_12_1">[16]RESUMO!#REF!</definedName>
    <definedName name="SG_11_13">'[6]Planilha PROJETISTA'!#REF!</definedName>
    <definedName name="SG_11_13_1">[16]RESUMO!#REF!</definedName>
    <definedName name="SG_11_14">'[6]Planilha PROJETISTA'!#REF!</definedName>
    <definedName name="SG_11_14_1">[16]RESUMO!#REF!</definedName>
    <definedName name="SG_11_15">'[6]Planilha PROJETISTA'!#REF!</definedName>
    <definedName name="SG_11_15_1">[16]RESUMO!#REF!</definedName>
    <definedName name="SG_11_16">'[6]Planilha PROJETISTA'!#REF!</definedName>
    <definedName name="SG_11_16_1">[16]RESUMO!#REF!</definedName>
    <definedName name="SG_11_17">'[6]Planilha PROJETISTA'!#REF!</definedName>
    <definedName name="SG_11_17_1">[16]RESUMO!#REF!</definedName>
    <definedName name="SG_11_18">'[6]Planilha PROJETISTA'!#REF!</definedName>
    <definedName name="SG_11_18_1">[16]RESUMO!#REF!</definedName>
    <definedName name="SG_11_19">'[6]Planilha PROJETISTA'!#REF!</definedName>
    <definedName name="SG_11_19_1">[16]RESUMO!#REF!</definedName>
    <definedName name="SG_11_20">'[6]Planilha PROJETISTA'!#REF!</definedName>
    <definedName name="SG_11_20_1">[16]RESUMO!#REF!</definedName>
    <definedName name="SG_12_01_1">[16]RESUMO!#REF!</definedName>
    <definedName name="SG_12_02_1">[16]RESUMO!#REF!</definedName>
    <definedName name="SG_12_03_1">[16]RESUMO!#REF!</definedName>
    <definedName name="SG_12_04_1">[16]RESUMO!#REF!</definedName>
    <definedName name="SG_12_05_1">[16]RESUMO!#REF!</definedName>
    <definedName name="SG_12_06_1">[16]RESUMO!#REF!</definedName>
    <definedName name="SG_12_07_1">[16]RESUMO!#REF!</definedName>
    <definedName name="SG_12_08">'[6]Planilha PROJETISTA'!#REF!</definedName>
    <definedName name="SG_12_08_1">[16]RESUMO!#REF!</definedName>
    <definedName name="SG_12_09">'[6]Planilha PROJETISTA'!#REF!</definedName>
    <definedName name="SG_12_09_1">[16]RESUMO!#REF!</definedName>
    <definedName name="SG_12_10">'[6]Planilha PROJETISTA'!#REF!</definedName>
    <definedName name="SG_12_10_1">[16]RESUMO!#REF!</definedName>
    <definedName name="SG_12_11">'[6]Planilha PROJETISTA'!#REF!</definedName>
    <definedName name="SG_12_11_1">[16]RESUMO!#REF!</definedName>
    <definedName name="SG_12_12">'[6]Planilha PROJETISTA'!#REF!</definedName>
    <definedName name="SG_12_12_1">[16]RESUMO!#REF!</definedName>
    <definedName name="SG_12_13">'[6]Planilha PROJETISTA'!#REF!</definedName>
    <definedName name="SG_12_13_1">[16]RESUMO!#REF!</definedName>
    <definedName name="SG_12_14">'[6]Planilha PROJETISTA'!#REF!</definedName>
    <definedName name="SG_12_14_1">[16]RESUMO!#REF!</definedName>
    <definedName name="SG_12_15">'[6]Planilha PROJETISTA'!#REF!</definedName>
    <definedName name="SG_12_15_1">[16]RESUMO!#REF!</definedName>
    <definedName name="SG_12_16">'[6]Planilha PROJETISTA'!#REF!</definedName>
    <definedName name="SG_12_16_1">[16]RESUMO!#REF!</definedName>
    <definedName name="SG_12_17">'[6]Planilha PROJETISTA'!#REF!</definedName>
    <definedName name="SG_12_17_1">[16]RESUMO!#REF!</definedName>
    <definedName name="SG_12_18">'[6]Planilha PROJETISTA'!#REF!</definedName>
    <definedName name="SG_12_18_1">[16]RESUMO!#REF!</definedName>
    <definedName name="SG_12_19">'[6]Planilha PROJETISTA'!#REF!</definedName>
    <definedName name="SG_12_19_1">[16]RESUMO!#REF!</definedName>
    <definedName name="SG_12_20">'[6]Planilha PROJETISTA'!#REF!</definedName>
    <definedName name="SG_12_20_1">[16]RESUMO!#REF!</definedName>
    <definedName name="SG_13_01_1">[16]RESUMO!#REF!</definedName>
    <definedName name="SG_13_02_1">[16]RESUMO!#REF!</definedName>
    <definedName name="SG_13_03_1">[16]RESUMO!#REF!</definedName>
    <definedName name="SG_13_04_1">[16]RESUMO!#REF!</definedName>
    <definedName name="SG_13_05_1">[16]RESUMO!#REF!</definedName>
    <definedName name="SG_13_06">'[6]Planilha PROJETISTA'!#REF!</definedName>
    <definedName name="SG_13_06_1">[16]RESUMO!#REF!</definedName>
    <definedName name="SG_13_07">'[6]Planilha PROJETISTA'!#REF!</definedName>
    <definedName name="SG_13_07_1">[16]RESUMO!#REF!</definedName>
    <definedName name="SG_13_08">'[6]Planilha PROJETISTA'!#REF!</definedName>
    <definedName name="SG_13_08_1">[16]RESUMO!#REF!</definedName>
    <definedName name="SG_13_09">'[6]Planilha PROJETISTA'!#REF!</definedName>
    <definedName name="SG_13_09_1">[16]RESUMO!#REF!</definedName>
    <definedName name="SG_13_10">'[6]Planilha PROJETISTA'!#REF!</definedName>
    <definedName name="SG_13_10_1">[16]RESUMO!#REF!</definedName>
    <definedName name="SG_13_11">'[6]Planilha PROJETISTA'!#REF!</definedName>
    <definedName name="SG_13_11_1">[16]RESUMO!#REF!</definedName>
    <definedName name="SG_13_12">'[6]Planilha PROJETISTA'!#REF!</definedName>
    <definedName name="SG_13_12_1">[16]RESUMO!#REF!</definedName>
    <definedName name="SG_13_13">'[6]Planilha PROJETISTA'!#REF!</definedName>
    <definedName name="SG_13_13_1">[16]RESUMO!#REF!</definedName>
    <definedName name="SG_13_14">'[6]Planilha PROJETISTA'!#REF!</definedName>
    <definedName name="SG_13_14_1">[16]RESUMO!#REF!</definedName>
    <definedName name="SG_13_15">'[6]Planilha PROJETISTA'!#REF!</definedName>
    <definedName name="SG_13_15_1">[16]RESUMO!#REF!</definedName>
    <definedName name="SG_13_16">'[6]Planilha PROJETISTA'!#REF!</definedName>
    <definedName name="SG_13_16_1">[16]RESUMO!#REF!</definedName>
    <definedName name="SG_13_17">'[6]Planilha PROJETISTA'!#REF!</definedName>
    <definedName name="SG_13_17_1">[16]RESUMO!#REF!</definedName>
    <definedName name="SG_13_18">'[6]Planilha PROJETISTA'!#REF!</definedName>
    <definedName name="SG_13_18_1">[16]RESUMO!#REF!</definedName>
    <definedName name="SG_13_19">'[6]Planilha PROJETISTA'!#REF!</definedName>
    <definedName name="SG_13_19_1">[16]RESUMO!#REF!</definedName>
    <definedName name="SG_13_20">'[6]Planilha PROJETISTA'!#REF!</definedName>
    <definedName name="SG_13_20_1">[16]RESUMO!#REF!</definedName>
    <definedName name="SG_14_01_1">[16]RESUMO!#REF!</definedName>
    <definedName name="SG_14_02_1">[16]RESUMO!#REF!</definedName>
    <definedName name="SG_14_03_1">[16]RESUMO!#REF!</definedName>
    <definedName name="SG_14_04_1">[16]RESUMO!#REF!</definedName>
    <definedName name="SG_14_05_1">[16]RESUMO!#REF!</definedName>
    <definedName name="SG_14_06_1">[16]RESUMO!#REF!</definedName>
    <definedName name="SG_14_07_1">[16]RESUMO!#REF!</definedName>
    <definedName name="SG_14_08">'[6]Planilha PROJETISTA'!#REF!</definedName>
    <definedName name="SG_14_08_1">[16]RESUMO!#REF!</definedName>
    <definedName name="SG_14_09">'[6]Planilha PROJETISTA'!#REF!</definedName>
    <definedName name="SG_14_09_1">[16]RESUMO!#REF!</definedName>
    <definedName name="SG_14_10">'[6]Planilha PROJETISTA'!#REF!</definedName>
    <definedName name="SG_14_10_1">[16]RESUMO!#REF!</definedName>
    <definedName name="SG_14_11">'[6]Planilha PROJETISTA'!#REF!</definedName>
    <definedName name="SG_14_11_1">[16]RESUMO!#REF!</definedName>
    <definedName name="SG_14_12">'[6]Planilha PROJETISTA'!#REF!</definedName>
    <definedName name="SG_14_12_1">[16]RESUMO!#REF!</definedName>
    <definedName name="SG_14_13">'[6]Planilha PROJETISTA'!#REF!</definedName>
    <definedName name="SG_14_13_1">[16]RESUMO!#REF!</definedName>
    <definedName name="SG_14_14">'[6]Planilha PROJETISTA'!#REF!</definedName>
    <definedName name="SG_14_14_1">[16]RESUMO!#REF!</definedName>
    <definedName name="SG_14_15">'[6]Planilha PROJETISTA'!#REF!</definedName>
    <definedName name="SG_14_15_1">[16]RESUMO!#REF!</definedName>
    <definedName name="SG_14_16">'[6]Planilha PROJETISTA'!#REF!</definedName>
    <definedName name="SG_14_16_1">[16]RESUMO!#REF!</definedName>
    <definedName name="SG_14_17">'[6]Planilha PROJETISTA'!#REF!</definedName>
    <definedName name="SG_14_17_1">[16]RESUMO!#REF!</definedName>
    <definedName name="SG_14_18">'[6]Planilha PROJETISTA'!#REF!</definedName>
    <definedName name="SG_14_18_1">[16]RESUMO!#REF!</definedName>
    <definedName name="SG_14_19">'[6]Planilha PROJETISTA'!#REF!</definedName>
    <definedName name="SG_14_19_1">[16]RESUMO!#REF!</definedName>
    <definedName name="SG_14_20">'[6]Planilha PROJETISTA'!#REF!</definedName>
    <definedName name="SG_14_20_1">[16]RESUMO!#REF!</definedName>
    <definedName name="SG_15_01_1">[16]RESUMO!#REF!</definedName>
    <definedName name="SG_15_02_1">[16]RESUMO!#REF!</definedName>
    <definedName name="SG_15_03_1">[16]RESUMO!#REF!</definedName>
    <definedName name="SG_15_04_1">[16]RESUMO!#REF!</definedName>
    <definedName name="SG_15_05_1">[16]RESUMO!#REF!</definedName>
    <definedName name="SG_15_06_1">[16]RESUMO!#REF!</definedName>
    <definedName name="SG_15_07_1">[16]RESUMO!#REF!</definedName>
    <definedName name="SG_15_08_1">[16]RESUMO!#REF!</definedName>
    <definedName name="SG_15_09_1">[16]RESUMO!#REF!</definedName>
    <definedName name="SG_15_10_1">[16]RESUMO!#REF!</definedName>
    <definedName name="SG_15_11_1">[16]RESUMO!#REF!</definedName>
    <definedName name="SG_15_12_1">[16]RESUMO!#REF!</definedName>
    <definedName name="SG_15_13_1">[16]RESUMO!#REF!</definedName>
    <definedName name="SG_15_14_1">[16]RESUMO!#REF!</definedName>
    <definedName name="SG_15_15_1">[16]RESUMO!#REF!</definedName>
    <definedName name="SG_15_16_1">[16]RESUMO!#REF!</definedName>
    <definedName name="SG_15_17_1">[16]RESUMO!#REF!</definedName>
    <definedName name="SG_15_18_1">[16]RESUMO!#REF!</definedName>
    <definedName name="SG_15_19_1">[16]RESUMO!#REF!</definedName>
    <definedName name="SG_15_20_1">[16]RESUMO!#REF!</definedName>
    <definedName name="SG_16_01_1">[16]RESUMO!#REF!</definedName>
    <definedName name="SG_16_02_1">[16]RESUMO!#REF!</definedName>
    <definedName name="SG_16_03_1">[16]RESUMO!#REF!</definedName>
    <definedName name="SG_16_04_1">[16]RESUMO!#REF!</definedName>
    <definedName name="SG_16_05_1">[16]RESUMO!#REF!</definedName>
    <definedName name="SG_16_06_1">[16]RESUMO!#REF!</definedName>
    <definedName name="SG_16_07_1">[16]RESUMO!#REF!</definedName>
    <definedName name="SG_16_08_1">[16]RESUMO!#REF!</definedName>
    <definedName name="SG_16_09_1">[16]RESUMO!#REF!</definedName>
    <definedName name="SG_16_10_1">[16]RESUMO!#REF!</definedName>
    <definedName name="SG_16_11_1">[16]RESUMO!#REF!</definedName>
    <definedName name="SG_16_12_1">[16]RESUMO!#REF!</definedName>
    <definedName name="SG_16_13_1">[16]RESUMO!#REF!</definedName>
    <definedName name="SG_16_14_1">[16]RESUMO!#REF!</definedName>
    <definedName name="SG_16_15_1">[16]RESUMO!#REF!</definedName>
    <definedName name="SG_16_16_1">[16]RESUMO!#REF!</definedName>
    <definedName name="SG_16_17_1">[16]RESUMO!#REF!</definedName>
    <definedName name="SG_16_18_1">[16]RESUMO!#REF!</definedName>
    <definedName name="SG_16_19_1">[16]RESUMO!#REF!</definedName>
    <definedName name="SG_16_20_1">[16]RESUMO!#REF!</definedName>
    <definedName name="SG_17_01_1">[16]RESUMO!#REF!</definedName>
    <definedName name="SG_17_02_1">[16]RESUMO!#REF!</definedName>
    <definedName name="SG_17_03_1">[16]RESUMO!#REF!</definedName>
    <definedName name="SG_17_04_1">[16]RESUMO!#REF!</definedName>
    <definedName name="SG_17_05_1">[16]RESUMO!#REF!</definedName>
    <definedName name="SG_17_06_1">[16]RESUMO!#REF!</definedName>
    <definedName name="SG_17_07_1">[16]RESUMO!#REF!</definedName>
    <definedName name="SG_17_08_1">[16]RESUMO!#REF!</definedName>
    <definedName name="SG_17_09_1">[16]RESUMO!#REF!</definedName>
    <definedName name="SG_17_10_1">[16]RESUMO!#REF!</definedName>
    <definedName name="SG_17_11_1">[16]RESUMO!#REF!</definedName>
    <definedName name="SG_17_12_1">[16]RESUMO!#REF!</definedName>
    <definedName name="SG_17_13_1">[16]RESUMO!#REF!</definedName>
    <definedName name="SG_17_14_1">[16]RESUMO!#REF!</definedName>
    <definedName name="SG_17_15_1">[16]RESUMO!#REF!</definedName>
    <definedName name="SG_17_16_1">[16]RESUMO!#REF!</definedName>
    <definedName name="SG_17_17_1">[16]RESUMO!#REF!</definedName>
    <definedName name="SG_17_18_1">[16]RESUMO!#REF!</definedName>
    <definedName name="SG_17_19_1">[16]RESUMO!#REF!</definedName>
    <definedName name="SG_17_20_1">[16]RESUMO!#REF!</definedName>
    <definedName name="SG_18_01_1">[16]RESUMO!#REF!</definedName>
    <definedName name="SG_18_02_1">[16]RESUMO!#REF!</definedName>
    <definedName name="SG_18_03_1">[16]RESUMO!#REF!</definedName>
    <definedName name="SG_18_04_1">[16]RESUMO!#REF!</definedName>
    <definedName name="SG_18_05_1">[16]RESUMO!#REF!</definedName>
    <definedName name="SG_18_06_1">[16]RESUMO!#REF!</definedName>
    <definedName name="SG_18_07_1">[16]RESUMO!#REF!</definedName>
    <definedName name="SG_18_08_1">[16]RESUMO!#REF!</definedName>
    <definedName name="SG_18_09_1">[16]RESUMO!#REF!</definedName>
    <definedName name="SG_18_10_1">[16]RESUMO!#REF!</definedName>
    <definedName name="SG_18_11_1">[16]RESUMO!#REF!</definedName>
    <definedName name="SG_18_12_1">[16]RESUMO!#REF!</definedName>
    <definedName name="SG_18_13_1">[16]RESUMO!#REF!</definedName>
    <definedName name="SG_18_14_1">[16]RESUMO!#REF!</definedName>
    <definedName name="SG_18_15_1">[16]RESUMO!#REF!</definedName>
    <definedName name="SG_18_16_1">[16]RESUMO!#REF!</definedName>
    <definedName name="SG_18_17_1">[16]RESUMO!#REF!</definedName>
    <definedName name="SG_18_18_1">[16]RESUMO!#REF!</definedName>
    <definedName name="SG_18_19_1">[16]RESUMO!#REF!</definedName>
    <definedName name="SG_18_20_1">[16]RESUMO!#REF!</definedName>
    <definedName name="SG_19_01_1">[16]RESUMO!#REF!</definedName>
    <definedName name="SG_19_02_1">[16]RESUMO!#REF!</definedName>
    <definedName name="SG_19_03_1">[16]RESUMO!#REF!</definedName>
    <definedName name="SG_19_04_1">[16]RESUMO!#REF!</definedName>
    <definedName name="SG_19_05_1">[16]RESUMO!#REF!</definedName>
    <definedName name="SG_19_06_1">[16]RESUMO!#REF!</definedName>
    <definedName name="SG_19_07_1">[16]RESUMO!#REF!</definedName>
    <definedName name="SG_19_08_1">[16]RESUMO!#REF!</definedName>
    <definedName name="SG_19_09_1">[16]RESUMO!#REF!</definedName>
    <definedName name="SG_19_10_1">[16]RESUMO!#REF!</definedName>
    <definedName name="SG_19_11_1">[16]RESUMO!#REF!</definedName>
    <definedName name="SG_19_12_1">[16]RESUMO!#REF!</definedName>
    <definedName name="SG_19_13_1">[16]RESUMO!#REF!</definedName>
    <definedName name="SG_19_14_1">[16]RESUMO!#REF!</definedName>
    <definedName name="SG_19_15_1">[16]RESUMO!#REF!</definedName>
    <definedName name="SG_19_16_1">[16]RESUMO!#REF!</definedName>
    <definedName name="SG_19_17_1">[16]RESUMO!#REF!</definedName>
    <definedName name="SG_19_18_1">[16]RESUMO!#REF!</definedName>
    <definedName name="SG_19_19_1">[16]RESUMO!#REF!</definedName>
    <definedName name="SG_19_20_1">[16]RESUMO!#REF!</definedName>
    <definedName name="SG_20_01_1">[16]RESUMO!#REF!</definedName>
    <definedName name="SG_20_02_1">[16]RESUMO!#REF!</definedName>
    <definedName name="SG_20_03_1">[16]RESUMO!#REF!</definedName>
    <definedName name="SG_20_04_1">[16]RESUMO!#REF!</definedName>
    <definedName name="SG_20_05_1">[16]RESUMO!#REF!</definedName>
    <definedName name="SG_20_06_1">[16]RESUMO!#REF!</definedName>
    <definedName name="SG_20_07_1">[16]RESUMO!#REF!</definedName>
    <definedName name="SG_20_08_1">[16]RESUMO!#REF!</definedName>
    <definedName name="SG_20_09_1">[16]RESUMO!#REF!</definedName>
    <definedName name="SG_20_10_1">[16]RESUMO!#REF!</definedName>
    <definedName name="SG_20_11_1">[16]RESUMO!#REF!</definedName>
    <definedName name="SG_20_12_1">[16]RESUMO!#REF!</definedName>
    <definedName name="SG_20_13_1">[16]RESUMO!#REF!</definedName>
    <definedName name="SG_20_14_1">[16]RESUMO!#REF!</definedName>
    <definedName name="SG_20_15_1">[16]RESUMO!#REF!</definedName>
    <definedName name="SG_20_16_1">[16]RESUMO!#REF!</definedName>
    <definedName name="SG_20_17_1">[16]RESUMO!#REF!</definedName>
    <definedName name="SG_20_18_1">[16]RESUMO!#REF!</definedName>
    <definedName name="SG_20_19_1">[16]RESUMO!#REF!</definedName>
    <definedName name="SG_20_20_1">[16]RESUMO!#REF!</definedName>
    <definedName name="SINAPI">#REF!</definedName>
    <definedName name="SOMATORIO">#REF!</definedName>
    <definedName name="sonho">#REF!</definedName>
    <definedName name="SSS">#REF!</definedName>
    <definedName name="subtrecho">#REF!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'[44]TABELA DE RECURSOS'!$A$3:$H$433</definedName>
    <definedName name="tb">#REF!</definedName>
    <definedName name="tb01tb">#REF!</definedName>
    <definedName name="TEC">#REF!</definedName>
    <definedName name="TEC.">#REF!</definedName>
    <definedName name="Teor">[41]Teor!$A$3:$A$7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#N/A</definedName>
    <definedName name="TOT">'[1]Bm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GERAL_1">[16]RESUMO!#REF!</definedName>
    <definedName name="TOTAL_RESUMO">#REF!</definedName>
    <definedName name="TPM">#REF!</definedName>
    <definedName name="TR5C">#REF!</definedName>
    <definedName name="trator">#REF!</definedName>
    <definedName name="trecho">#REF!</definedName>
    <definedName name="tree">#REF!</definedName>
    <definedName name="TTTTT">'[44]TABELA DE RECURSOS'!$A$3:$H$433</definedName>
    <definedName name="tubo">#REF!</definedName>
    <definedName name="tubob">#REF!</definedName>
    <definedName name="u">#REF!</definedName>
    <definedName name="UNIT">#REF!</definedName>
    <definedName name="urb">#REF!</definedName>
    <definedName name="usina">'[4]DADOS COLETATO'!$C$42</definedName>
    <definedName name="usodeequipamentos">#REF!</definedName>
    <definedName name="uva">#REF!</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[41]Teor!$B$3:$B$7</definedName>
    <definedName name="verde">#REF!</definedName>
    <definedName name="verdepav">#REF!</definedName>
    <definedName name="verdesdkakkakak">#REF!</definedName>
    <definedName name="voltar">#REF!</definedName>
    <definedName name="Volume">#REF!</definedName>
    <definedName name="volumedebrita">'[4]DADOS COLETATO'!$I$10</definedName>
    <definedName name="volumedecorte">'[4]DADOS COLETATO'!$I$9</definedName>
    <definedName name="volumedepv">'[4]DADOS COLETATO'!$I$11</definedName>
    <definedName name="WEWRWR">[5]!WEWRWR</definedName>
    <definedName name="wrk" hidden="1">{#N/A,#N/A,TRUE,"CAPA";#N/A,#N/A,TRUE,"S7-300";#N/A,#N/A,TRUE,"S7-400";#N/A,#N/A,TRUE,"ET200";#N/A,#N/A,TRUE,"C7";#N/A,#N/A,TRUE,"SW";#N/A,#N/A,TRUE,"PG"}</definedName>
    <definedName name="wrn.Orçamento." hidden="1">{#N/A,#N/A,FALSE,"Planilha";#N/A,#N/A,FALSE,"Resumo";#N/A,#N/A,FALSE,"Fisico";#N/A,#N/A,FALSE,"Financeiro";#N/A,#N/A,FALSE,"Financeiro"}</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[41]Equipamentos!#REF!</definedName>
    <definedName name="xc.xx" hidden="1">{#N/A,#N/A,TRUE,"CAPA";#N/A,#N/A,TRUE,"S7-300";#N/A,#N/A,TRUE,"S7-400";#N/A,#N/A,TRUE,"ET200";#N/A,#N/A,TRUE,"C7";#N/A,#N/A,TRUE,"SW";#N/A,#N/A,TRUE,"PG"}</definedName>
    <definedName name="XX">#REF!</definedName>
    <definedName name="XXX">[5]!XXX</definedName>
    <definedName name="XXX010160100">#REF!</definedName>
    <definedName name="xxxx">#REF!</definedName>
    <definedName name="xyz01">#REF!</definedName>
    <definedName name="ZONASUL">'[34]CUSTO ZONA SUL'!$A$3:$N$21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2" l="1"/>
  <c r="E6" i="12"/>
  <c r="E7" i="12"/>
  <c r="E8" i="12"/>
  <c r="E9" i="12"/>
  <c r="E10" i="12"/>
  <c r="E11" i="12"/>
  <c r="E12" i="12"/>
  <c r="E13" i="12"/>
  <c r="E14" i="12"/>
  <c r="E15" i="12"/>
  <c r="E16" i="12"/>
  <c r="E17" i="12"/>
  <c r="E18" i="12"/>
  <c r="E19" i="12"/>
  <c r="B46" i="7"/>
  <c r="B43" i="7"/>
  <c r="B40" i="7"/>
  <c r="B37" i="7"/>
  <c r="B34" i="7"/>
  <c r="B31" i="7"/>
  <c r="B28" i="7"/>
  <c r="B25" i="7"/>
  <c r="B22" i="7"/>
  <c r="B19" i="7"/>
  <c r="B16" i="7"/>
  <c r="B13" i="7"/>
  <c r="B10" i="7"/>
  <c r="B7" i="7"/>
  <c r="B4" i="7"/>
  <c r="D19" i="9"/>
  <c r="C2" i="1" s="1"/>
  <c r="D12" i="9"/>
  <c r="G177" i="1" l="1"/>
  <c r="H177" i="1" s="1"/>
  <c r="G175" i="1"/>
  <c r="H175" i="1" s="1"/>
  <c r="G174" i="1"/>
  <c r="H174" i="1" s="1"/>
  <c r="G173" i="1"/>
  <c r="H173" i="1" s="1"/>
  <c r="G172" i="1"/>
  <c r="H172" i="1" s="1"/>
  <c r="G176" i="1"/>
  <c r="H176" i="1" s="1"/>
  <c r="G181" i="1"/>
  <c r="H181" i="1" s="1"/>
  <c r="G180" i="1"/>
  <c r="H180" i="1" s="1"/>
  <c r="G179" i="1"/>
  <c r="H179" i="1" s="1"/>
  <c r="G178" i="1"/>
  <c r="H178" i="1" s="1"/>
  <c r="G73" i="1"/>
  <c r="H73" i="1" s="1"/>
  <c r="G65" i="1"/>
  <c r="H65" i="1" s="1"/>
  <c r="G72" i="1"/>
  <c r="H72" i="1" s="1"/>
  <c r="G64" i="1"/>
  <c r="H64" i="1" s="1"/>
  <c r="G71" i="1"/>
  <c r="H71" i="1" s="1"/>
  <c r="G69" i="1"/>
  <c r="H69" i="1" s="1"/>
  <c r="G164" i="1"/>
  <c r="H164" i="1" s="1"/>
  <c r="H165" i="1" s="1"/>
  <c r="F15" i="12" s="1"/>
  <c r="D34" i="7" s="1"/>
  <c r="G68" i="1"/>
  <c r="H68" i="1" s="1"/>
  <c r="G67" i="1"/>
  <c r="H67" i="1" s="1"/>
  <c r="G66" i="1"/>
  <c r="H66" i="1" s="1"/>
  <c r="G70" i="1"/>
  <c r="H70" i="1" s="1"/>
  <c r="G26" i="1"/>
  <c r="H26" i="1" s="1"/>
  <c r="G18" i="1"/>
  <c r="H18" i="1" s="1"/>
  <c r="G10" i="1"/>
  <c r="H10" i="1" s="1"/>
  <c r="G12" i="1"/>
  <c r="H12" i="1" s="1"/>
  <c r="G11" i="1"/>
  <c r="H11" i="1" s="1"/>
  <c r="G56" i="1"/>
  <c r="H56" i="1" s="1"/>
  <c r="H57" i="1" s="1"/>
  <c r="F7" i="12" s="1"/>
  <c r="D10" i="7" s="1"/>
  <c r="G25" i="1"/>
  <c r="H25" i="1" s="1"/>
  <c r="G17" i="1"/>
  <c r="H17" i="1" s="1"/>
  <c r="G9" i="1"/>
  <c r="H9" i="1" s="1"/>
  <c r="G24" i="1"/>
  <c r="H24" i="1" s="1"/>
  <c r="G16" i="1"/>
  <c r="H16" i="1" s="1"/>
  <c r="G5" i="1"/>
  <c r="H5" i="1" s="1"/>
  <c r="G14" i="1"/>
  <c r="H14" i="1" s="1"/>
  <c r="G21" i="1"/>
  <c r="H21" i="1" s="1"/>
  <c r="G28" i="1"/>
  <c r="H28" i="1" s="1"/>
  <c r="G6" i="1"/>
  <c r="H6" i="1" s="1"/>
  <c r="G23" i="1"/>
  <c r="H23" i="1" s="1"/>
  <c r="G15" i="1"/>
  <c r="H15" i="1" s="1"/>
  <c r="G22" i="1"/>
  <c r="H22" i="1" s="1"/>
  <c r="G8" i="1"/>
  <c r="H8" i="1" s="1"/>
  <c r="G7" i="1"/>
  <c r="H7" i="1" s="1"/>
  <c r="G19" i="1"/>
  <c r="H19" i="1" s="1"/>
  <c r="G29" i="1"/>
  <c r="H29" i="1" s="1"/>
  <c r="G13" i="1"/>
  <c r="H13" i="1" s="1"/>
  <c r="G20" i="1"/>
  <c r="H20" i="1" s="1"/>
  <c r="G27" i="1"/>
  <c r="H27" i="1" s="1"/>
  <c r="G116" i="1"/>
  <c r="H116" i="1" s="1"/>
  <c r="G117" i="1"/>
  <c r="H117" i="1" s="1"/>
  <c r="G115" i="1"/>
  <c r="H115" i="1" s="1"/>
  <c r="G114" i="1"/>
  <c r="H114" i="1" s="1"/>
  <c r="G118" i="1"/>
  <c r="H118" i="1" s="1"/>
  <c r="G137" i="1"/>
  <c r="H137" i="1" s="1"/>
  <c r="G132" i="1"/>
  <c r="H132" i="1" s="1"/>
  <c r="G136" i="1"/>
  <c r="H136" i="1" s="1"/>
  <c r="G135" i="1"/>
  <c r="H135" i="1" s="1"/>
  <c r="G131" i="1"/>
  <c r="H131" i="1" s="1"/>
  <c r="G134" i="1"/>
  <c r="H134" i="1" s="1"/>
  <c r="G133" i="1"/>
  <c r="H133" i="1" s="1"/>
  <c r="G130" i="1"/>
  <c r="H130" i="1" s="1"/>
  <c r="G122" i="1"/>
  <c r="H122" i="1" s="1"/>
  <c r="G129" i="1"/>
  <c r="H129" i="1" s="1"/>
  <c r="G121" i="1"/>
  <c r="H121" i="1" s="1"/>
  <c r="G124" i="1"/>
  <c r="H124" i="1" s="1"/>
  <c r="G168" i="1"/>
  <c r="H168" i="1" s="1"/>
  <c r="H169" i="1" s="1"/>
  <c r="F16" i="12" s="1"/>
  <c r="D37" i="7" s="1"/>
  <c r="G128" i="1"/>
  <c r="H128" i="1" s="1"/>
  <c r="G120" i="1"/>
  <c r="H120" i="1" s="1"/>
  <c r="G123" i="1"/>
  <c r="H123" i="1" s="1"/>
  <c r="G127" i="1"/>
  <c r="H127" i="1" s="1"/>
  <c r="G119" i="1"/>
  <c r="H119" i="1" s="1"/>
  <c r="G113" i="1"/>
  <c r="H113" i="1" s="1"/>
  <c r="G125" i="1"/>
  <c r="H125" i="1" s="1"/>
  <c r="G126" i="1"/>
  <c r="H126" i="1" s="1"/>
  <c r="G60" i="1"/>
  <c r="H60" i="1" s="1"/>
  <c r="H61" i="1" s="1"/>
  <c r="F8" i="12" s="1"/>
  <c r="D13" i="7" s="1"/>
  <c r="G213" i="1"/>
  <c r="H213" i="1" s="1"/>
  <c r="H214" i="1" s="1"/>
  <c r="F19" i="12" s="1"/>
  <c r="D46" i="7" s="1"/>
  <c r="G105" i="1"/>
  <c r="H105" i="1" s="1"/>
  <c r="H106" i="1" s="1"/>
  <c r="F11" i="12" s="1"/>
  <c r="D22" i="7" s="1"/>
  <c r="G204" i="1"/>
  <c r="H204" i="1" s="1"/>
  <c r="G196" i="1"/>
  <c r="H196" i="1" s="1"/>
  <c r="G188" i="1"/>
  <c r="H188" i="1" s="1"/>
  <c r="G155" i="1"/>
  <c r="H155" i="1" s="1"/>
  <c r="G147" i="1"/>
  <c r="H147" i="1" s="1"/>
  <c r="G154" i="1"/>
  <c r="H154" i="1" s="1"/>
  <c r="G186" i="1"/>
  <c r="H186" i="1" s="1"/>
  <c r="G202" i="1"/>
  <c r="H202" i="1" s="1"/>
  <c r="G34" i="1"/>
  <c r="H34" i="1" s="1"/>
  <c r="G209" i="1"/>
  <c r="H209" i="1" s="1"/>
  <c r="G193" i="1"/>
  <c r="H193" i="1" s="1"/>
  <c r="G152" i="1"/>
  <c r="H152" i="1" s="1"/>
  <c r="G208" i="1"/>
  <c r="H208" i="1" s="1"/>
  <c r="G192" i="1"/>
  <c r="H192" i="1" s="1"/>
  <c r="G151" i="1"/>
  <c r="H151" i="1" s="1"/>
  <c r="G207" i="1"/>
  <c r="H207" i="1" s="1"/>
  <c r="G191" i="1"/>
  <c r="H191" i="1" s="1"/>
  <c r="G158" i="1"/>
  <c r="H158" i="1" s="1"/>
  <c r="G142" i="1"/>
  <c r="H142" i="1" s="1"/>
  <c r="G198" i="1"/>
  <c r="H198" i="1" s="1"/>
  <c r="G157" i="1"/>
  <c r="H157" i="1" s="1"/>
  <c r="G141" i="1"/>
  <c r="H141" i="1" s="1"/>
  <c r="G205" i="1"/>
  <c r="H205" i="1" s="1"/>
  <c r="G189" i="1"/>
  <c r="H189" i="1" s="1"/>
  <c r="G148" i="1"/>
  <c r="H148" i="1" s="1"/>
  <c r="G187" i="1"/>
  <c r="H187" i="1" s="1"/>
  <c r="G203" i="1"/>
  <c r="H203" i="1" s="1"/>
  <c r="G195" i="1"/>
  <c r="H195" i="1" s="1"/>
  <c r="G185" i="1"/>
  <c r="H185" i="1" s="1"/>
  <c r="G146" i="1"/>
  <c r="H146" i="1" s="1"/>
  <c r="G194" i="1"/>
  <c r="H194" i="1" s="1"/>
  <c r="G153" i="1"/>
  <c r="H153" i="1" s="1"/>
  <c r="G145" i="1"/>
  <c r="H145" i="1" s="1"/>
  <c r="G201" i="1"/>
  <c r="H201" i="1" s="1"/>
  <c r="G160" i="1"/>
  <c r="H160" i="1" s="1"/>
  <c r="G144" i="1"/>
  <c r="H144" i="1" s="1"/>
  <c r="G200" i="1"/>
  <c r="H200" i="1" s="1"/>
  <c r="G159" i="1"/>
  <c r="H159" i="1" s="1"/>
  <c r="G143" i="1"/>
  <c r="H143" i="1" s="1"/>
  <c r="G199" i="1"/>
  <c r="H199" i="1" s="1"/>
  <c r="G150" i="1"/>
  <c r="H150" i="1" s="1"/>
  <c r="G206" i="1"/>
  <c r="H206" i="1" s="1"/>
  <c r="G190" i="1"/>
  <c r="H190" i="1" s="1"/>
  <c r="G149" i="1"/>
  <c r="H149" i="1" s="1"/>
  <c r="G197" i="1"/>
  <c r="H197" i="1" s="1"/>
  <c r="G156" i="1"/>
  <c r="H156" i="1" s="1"/>
  <c r="G96" i="1"/>
  <c r="H96" i="1" s="1"/>
  <c r="G88" i="1"/>
  <c r="H88" i="1" s="1"/>
  <c r="G80" i="1"/>
  <c r="H80" i="1" s="1"/>
  <c r="G46" i="1"/>
  <c r="H46" i="1" s="1"/>
  <c r="G38" i="1"/>
  <c r="H38" i="1" s="1"/>
  <c r="G94" i="1"/>
  <c r="H94" i="1" s="1"/>
  <c r="G52" i="1"/>
  <c r="H52" i="1" s="1"/>
  <c r="G83" i="1"/>
  <c r="H83" i="1" s="1"/>
  <c r="G48" i="1"/>
  <c r="H48" i="1" s="1"/>
  <c r="G79" i="1"/>
  <c r="H79" i="1" s="1"/>
  <c r="G95" i="1"/>
  <c r="H95" i="1" s="1"/>
  <c r="G87" i="1"/>
  <c r="H87" i="1" s="1"/>
  <c r="G77" i="1"/>
  <c r="H77" i="1" s="1"/>
  <c r="G45" i="1"/>
  <c r="H45" i="1" s="1"/>
  <c r="G37" i="1"/>
  <c r="H37" i="1" s="1"/>
  <c r="G86" i="1"/>
  <c r="H86" i="1" s="1"/>
  <c r="G36" i="1"/>
  <c r="H36" i="1" s="1"/>
  <c r="G99" i="1"/>
  <c r="H99" i="1" s="1"/>
  <c r="G33" i="1"/>
  <c r="H33" i="1" s="1"/>
  <c r="G90" i="1"/>
  <c r="H90" i="1" s="1"/>
  <c r="G40" i="1"/>
  <c r="H40" i="1" s="1"/>
  <c r="G89" i="1"/>
  <c r="H89" i="1" s="1"/>
  <c r="G39" i="1"/>
  <c r="H39" i="1" s="1"/>
  <c r="G78" i="1"/>
  <c r="H78" i="1" s="1"/>
  <c r="G44" i="1"/>
  <c r="H44" i="1" s="1"/>
  <c r="G49" i="1"/>
  <c r="H49" i="1" s="1"/>
  <c r="G109" i="1"/>
  <c r="H109" i="1" s="1"/>
  <c r="H110" i="1" s="1"/>
  <c r="F12" i="12" s="1"/>
  <c r="D25" i="7" s="1"/>
  <c r="G81" i="1"/>
  <c r="H81" i="1" s="1"/>
  <c r="G101" i="1"/>
  <c r="H101" i="1" s="1"/>
  <c r="G93" i="1"/>
  <c r="H93" i="1" s="1"/>
  <c r="G85" i="1"/>
  <c r="H85" i="1" s="1"/>
  <c r="G51" i="1"/>
  <c r="H51" i="1" s="1"/>
  <c r="G43" i="1"/>
  <c r="H43" i="1" s="1"/>
  <c r="G35" i="1"/>
  <c r="H35" i="1" s="1"/>
  <c r="G41" i="1"/>
  <c r="H41" i="1" s="1"/>
  <c r="G98" i="1"/>
  <c r="H98" i="1" s="1"/>
  <c r="G47" i="1"/>
  <c r="H47" i="1" s="1"/>
  <c r="G100" i="1"/>
  <c r="H100" i="1" s="1"/>
  <c r="G92" i="1"/>
  <c r="H92" i="1" s="1"/>
  <c r="G84" i="1"/>
  <c r="H84" i="1" s="1"/>
  <c r="G50" i="1"/>
  <c r="H50" i="1" s="1"/>
  <c r="G42" i="1"/>
  <c r="H42" i="1" s="1"/>
  <c r="G91" i="1"/>
  <c r="H91" i="1" s="1"/>
  <c r="G82" i="1"/>
  <c r="H82" i="1" s="1"/>
  <c r="G97" i="1"/>
  <c r="H97" i="1" s="1"/>
  <c r="U27" i="7" l="1"/>
  <c r="E27" i="7"/>
  <c r="AW27" i="7"/>
  <c r="Y27" i="7"/>
  <c r="I27" i="7"/>
  <c r="Q27" i="7"/>
  <c r="AC27" i="7"/>
  <c r="AO27" i="7"/>
  <c r="AS27" i="7"/>
  <c r="AG27" i="7"/>
  <c r="M27" i="7"/>
  <c r="AK27" i="7"/>
  <c r="U12" i="7"/>
  <c r="E12" i="7"/>
  <c r="Q12" i="7"/>
  <c r="Y12" i="7"/>
  <c r="M12" i="7"/>
  <c r="AC12" i="7"/>
  <c r="AS12" i="7"/>
  <c r="AW12" i="7"/>
  <c r="AG12" i="7"/>
  <c r="I12" i="7"/>
  <c r="AK12" i="7"/>
  <c r="AO12" i="7"/>
  <c r="AK15" i="7"/>
  <c r="I15" i="7"/>
  <c r="AO15" i="7"/>
  <c r="M15" i="7"/>
  <c r="AS15" i="7"/>
  <c r="AC15" i="7"/>
  <c r="Q15" i="7"/>
  <c r="AW15" i="7"/>
  <c r="Y15" i="7"/>
  <c r="U15" i="7"/>
  <c r="E15" i="7"/>
  <c r="AG15" i="7"/>
  <c r="U39" i="7"/>
  <c r="E39" i="7"/>
  <c r="Y39" i="7"/>
  <c r="I39" i="7"/>
  <c r="AO39" i="7"/>
  <c r="M39" i="7"/>
  <c r="AC39" i="7"/>
  <c r="AW39" i="7"/>
  <c r="AG39" i="7"/>
  <c r="AK39" i="7"/>
  <c r="AS39" i="7"/>
  <c r="Q39" i="7"/>
  <c r="AK36" i="7"/>
  <c r="I36" i="7"/>
  <c r="AO36" i="7"/>
  <c r="Y36" i="7"/>
  <c r="AG36" i="7"/>
  <c r="M36" i="7"/>
  <c r="AS36" i="7"/>
  <c r="Q36" i="7"/>
  <c r="AW36" i="7"/>
  <c r="AC36" i="7"/>
  <c r="U36" i="7"/>
  <c r="E36" i="7"/>
  <c r="AC24" i="7"/>
  <c r="AG24" i="7"/>
  <c r="AK24" i="7"/>
  <c r="I24" i="7"/>
  <c r="AO24" i="7"/>
  <c r="AS24" i="7"/>
  <c r="AW24" i="7"/>
  <c r="M24" i="7"/>
  <c r="Q24" i="7"/>
  <c r="U24" i="7"/>
  <c r="E24" i="7"/>
  <c r="Y24" i="7"/>
  <c r="H182" i="1"/>
  <c r="F17" i="12" s="1"/>
  <c r="D40" i="7" s="1"/>
  <c r="H74" i="1"/>
  <c r="F9" i="12" s="1"/>
  <c r="D16" i="7" s="1"/>
  <c r="H30" i="1"/>
  <c r="F5" i="12" s="1"/>
  <c r="D4" i="7" s="1"/>
  <c r="H138" i="1"/>
  <c r="F13" i="12" s="1"/>
  <c r="D28" i="7" s="1"/>
  <c r="H210" i="1"/>
  <c r="F18" i="12" s="1"/>
  <c r="D43" i="7" s="1"/>
  <c r="H102" i="1"/>
  <c r="F10" i="12" s="1"/>
  <c r="D19" i="7" s="1"/>
  <c r="H53" i="1"/>
  <c r="F6" i="12" s="1"/>
  <c r="D7" i="7" s="1"/>
  <c r="H161" i="1"/>
  <c r="F14" i="12" s="1"/>
  <c r="D31" i="7" s="1"/>
  <c r="U33" i="7" l="1"/>
  <c r="E33" i="7"/>
  <c r="Y33" i="7"/>
  <c r="AS33" i="7"/>
  <c r="AC33" i="7"/>
  <c r="I33" i="7"/>
  <c r="M33" i="7"/>
  <c r="AG33" i="7"/>
  <c r="Q33" i="7"/>
  <c r="AK33" i="7"/>
  <c r="AO33" i="7"/>
  <c r="AW33" i="7"/>
  <c r="U9" i="7"/>
  <c r="AW9" i="7"/>
  <c r="Q9" i="7"/>
  <c r="AS9" i="7"/>
  <c r="M9" i="7"/>
  <c r="AG9" i="7"/>
  <c r="AO9" i="7"/>
  <c r="I9" i="7"/>
  <c r="AC9" i="7"/>
  <c r="Y9" i="7"/>
  <c r="AK9" i="7"/>
  <c r="E9" i="7"/>
  <c r="AK21" i="7"/>
  <c r="I21" i="7"/>
  <c r="AO21" i="7"/>
  <c r="AC21" i="7"/>
  <c r="M21" i="7"/>
  <c r="AS21" i="7"/>
  <c r="Q21" i="7"/>
  <c r="AW21" i="7"/>
  <c r="AG21" i="7"/>
  <c r="U21" i="7"/>
  <c r="E21" i="7"/>
  <c r="Y21" i="7"/>
  <c r="Q45" i="7"/>
  <c r="U45" i="7"/>
  <c r="E45" i="7"/>
  <c r="AW45" i="7"/>
  <c r="Y45" i="7"/>
  <c r="AC45" i="7"/>
  <c r="AS45" i="7"/>
  <c r="AG45" i="7"/>
  <c r="AO45" i="7"/>
  <c r="AK45" i="7"/>
  <c r="I45" i="7"/>
  <c r="M45" i="7"/>
  <c r="AK30" i="7"/>
  <c r="I30" i="7"/>
  <c r="AO30" i="7"/>
  <c r="M30" i="7"/>
  <c r="AS30" i="7"/>
  <c r="AG30" i="7"/>
  <c r="Q30" i="7"/>
  <c r="AW30" i="7"/>
  <c r="Y30" i="7"/>
  <c r="U30" i="7"/>
  <c r="E30" i="7"/>
  <c r="AC30" i="7"/>
  <c r="U18" i="7"/>
  <c r="E18" i="7"/>
  <c r="Y18" i="7"/>
  <c r="I18" i="7"/>
  <c r="AW18" i="7"/>
  <c r="AC18" i="7"/>
  <c r="Q18" i="7"/>
  <c r="AG18" i="7"/>
  <c r="AO18" i="7"/>
  <c r="AS18" i="7"/>
  <c r="AK18" i="7"/>
  <c r="M18" i="7"/>
  <c r="AK42" i="7"/>
  <c r="I42" i="7"/>
  <c r="AO42" i="7"/>
  <c r="M42" i="7"/>
  <c r="AS42" i="7"/>
  <c r="Y42" i="7"/>
  <c r="Q42" i="7"/>
  <c r="AW42" i="7"/>
  <c r="AC42" i="7"/>
  <c r="AG42" i="7"/>
  <c r="U42" i="7"/>
  <c r="E42" i="7"/>
  <c r="F20" i="12"/>
  <c r="AW6" i="7" l="1"/>
  <c r="E6" i="7"/>
  <c r="AG6" i="7"/>
  <c r="M6" i="7"/>
  <c r="AO6" i="7"/>
  <c r="Y6" i="7"/>
  <c r="AS6" i="7"/>
  <c r="AC6" i="7"/>
  <c r="Q6" i="7"/>
  <c r="I6" i="7"/>
  <c r="U6" i="7"/>
  <c r="AK6" i="7"/>
  <c r="AS48" i="7" l="1"/>
  <c r="AS49" i="7" s="1"/>
  <c r="E48" i="7"/>
  <c r="AC48" i="7"/>
  <c r="AC49" i="7" s="1"/>
  <c r="AO48" i="7"/>
  <c r="AO49" i="7" s="1"/>
  <c r="AK48" i="7"/>
  <c r="AK49" i="7" s="1"/>
  <c r="AG48" i="7"/>
  <c r="AG49" i="7" s="1"/>
  <c r="Y48" i="7"/>
  <c r="Y49" i="7" s="1"/>
  <c r="Q48" i="7"/>
  <c r="Q49" i="7" s="1"/>
  <c r="AW48" i="7"/>
  <c r="AW49" i="7" s="1"/>
  <c r="M48" i="7"/>
  <c r="M49" i="7" s="1"/>
  <c r="D49" i="7"/>
  <c r="I48" i="7"/>
  <c r="I49" i="7" s="1"/>
  <c r="U48" i="7"/>
  <c r="U49" i="7" s="1"/>
  <c r="BA31" i="7" l="1"/>
  <c r="BA7" i="7"/>
  <c r="BA28" i="7"/>
  <c r="BA25" i="7"/>
  <c r="BA16" i="7"/>
  <c r="BA13" i="7"/>
  <c r="BA10" i="7"/>
  <c r="BA34" i="7"/>
  <c r="BA43" i="7"/>
  <c r="BA19" i="7"/>
  <c r="BA40" i="7"/>
  <c r="BA37" i="7"/>
  <c r="BA22" i="7"/>
  <c r="E49" i="7"/>
  <c r="E50" i="7" s="1"/>
  <c r="Q50" i="7"/>
  <c r="Y50" i="7"/>
  <c r="AG50" i="7"/>
  <c r="U50" i="7"/>
  <c r="I50" i="7"/>
  <c r="AK50" i="7"/>
  <c r="AO50" i="7"/>
  <c r="BA46" i="7"/>
  <c r="BA4" i="7"/>
  <c r="AC50" i="7"/>
  <c r="M50" i="7"/>
  <c r="AW50" i="7"/>
  <c r="AS50" i="7"/>
  <c r="BA49" i="7" l="1"/>
  <c r="BA50" i="7"/>
</calcChain>
</file>

<file path=xl/sharedStrings.xml><?xml version="1.0" encoding="utf-8"?>
<sst xmlns="http://schemas.openxmlformats.org/spreadsheetml/2006/main" count="700" uniqueCount="167">
  <si>
    <t>Item</t>
  </si>
  <si>
    <t>Descrição</t>
  </si>
  <si>
    <t>Unid.</t>
  </si>
  <si>
    <t>Índice</t>
  </si>
  <si>
    <t>Total R$</t>
  </si>
  <si>
    <t>Administração Central</t>
  </si>
  <si>
    <t>Risco</t>
  </si>
  <si>
    <t>Lucro</t>
  </si>
  <si>
    <t>COFINS</t>
  </si>
  <si>
    <t>TABELA DE COMPOSIÇÃO DO BDI (%)</t>
  </si>
  <si>
    <t>Bonificações e Despesas Indiretas - Acórdão Nº 2622/2013 – TCU – Plenário</t>
  </si>
  <si>
    <t xml:space="preserve">COMPONENTES DO BDI - DESONERADO </t>
  </si>
  <si>
    <t>VALORES EM %</t>
  </si>
  <si>
    <t>I - Despesas Indiretas e Lucro %</t>
  </si>
  <si>
    <t>Garantia/Seguro</t>
  </si>
  <si>
    <t>Despesas Finaceiras</t>
  </si>
  <si>
    <t>II - Tributos %</t>
  </si>
  <si>
    <t>PIS/ PASEP</t>
  </si>
  <si>
    <t>ISSQN (do Local da Obra)</t>
  </si>
  <si>
    <t>Contribuição Patronal INSS</t>
  </si>
  <si>
    <t>IRPJ - Não Incidente</t>
  </si>
  <si>
    <t>Não incide</t>
  </si>
  <si>
    <t>CSLL - Não Incidente</t>
  </si>
  <si>
    <t xml:space="preserve">01 - </t>
  </si>
  <si>
    <t>CÁLCULO DO B.D.I PARA SERVIÇOS:</t>
  </si>
  <si>
    <r>
      <rPr>
        <b/>
        <u/>
        <sz val="8"/>
        <rFont val="Segoe UI"/>
        <family val="2"/>
      </rPr>
      <t>Obs.:</t>
    </r>
    <r>
      <rPr>
        <sz val="8"/>
        <rFont val="Segoe UI"/>
        <family val="2"/>
      </rPr>
      <t xml:space="preserve"> As taxas de COFINS, PIS e ISS foram calculadas em consonância a Lei Complementar N° 1123, de 14 de dezembro de 2006, onde </t>
    </r>
    <r>
      <rPr>
        <i/>
        <sz val="8"/>
        <rFont val="Segoe UI"/>
        <family val="2"/>
      </rPr>
      <t>"estabelece normas gerais relativas ao tratamento diferenciado e favorecido a ser dispensado às microempresas e empresas de pequeno porte no âmbito dos Poderes da União, dos Estados, do Distrito Federal e dos Municípios, especialmente no que se refere: I - à apuração e recolhimento dos impostos e contribuições da União, dos Estados, do Distrito Federal e dos Municípios, mediante regime único de arrecadação, inclusive obrigações acessórias;"</t>
    </r>
    <r>
      <rPr>
        <sz val="8"/>
        <rFont val="Segoe UI"/>
        <family val="2"/>
      </rPr>
      <t xml:space="preserve"> Foram utilizadas as informações contidas no Anexo IV, referente à construção de imóveis e obras de engenharia em geral [...].</t>
    </r>
  </si>
  <si>
    <t>PERÍODO DE EXECUÇÃO</t>
  </si>
  <si>
    <t>1º Mês</t>
  </si>
  <si>
    <t>2º Mês</t>
  </si>
  <si>
    <t>3º Mês</t>
  </si>
  <si>
    <t>4º Mês</t>
  </si>
  <si>
    <t>5º Mês</t>
  </si>
  <si>
    <t>6º Mês</t>
  </si>
  <si>
    <t>ITENS E DESCRIÇÃO DOS SERVIÇOS</t>
  </si>
  <si>
    <t>R$</t>
  </si>
  <si>
    <t xml:space="preserve"> VALOR  DO CRONOGRAMA R$ </t>
  </si>
  <si>
    <t>PERCENTUAL MENSAL</t>
  </si>
  <si>
    <t xml:space="preserve">% </t>
  </si>
  <si>
    <t xml:space="preserve">PLANILHA DE PREÇOS </t>
  </si>
  <si>
    <r>
      <t xml:space="preserve">Valor Final do BDI </t>
    </r>
    <r>
      <rPr>
        <b/>
        <sz val="12"/>
        <rFont val="Segoe UI"/>
        <family val="2"/>
      </rPr>
      <t>(Após aplicação da Fórmula)</t>
    </r>
  </si>
  <si>
    <r>
      <t>AC</t>
    </r>
    <r>
      <rPr>
        <sz val="10"/>
        <color theme="1"/>
        <rFont val="Segoe UI"/>
        <family val="2"/>
      </rPr>
      <t xml:space="preserve"> = taxa de rateio da Administração Central; </t>
    </r>
    <r>
      <rPr>
        <b/>
        <sz val="10"/>
        <color theme="1"/>
        <rFont val="Segoe UI"/>
        <family val="2"/>
      </rPr>
      <t>DF</t>
    </r>
    <r>
      <rPr>
        <sz val="10"/>
        <color theme="1"/>
        <rFont val="Segoe UI"/>
        <family val="2"/>
      </rPr>
      <t xml:space="preserve"> = taxa das despesas financeiras; </t>
    </r>
    <r>
      <rPr>
        <b/>
        <sz val="10"/>
        <color theme="1"/>
        <rFont val="Segoe UI"/>
        <family val="2"/>
      </rPr>
      <t>R</t>
    </r>
    <r>
      <rPr>
        <sz val="10"/>
        <color theme="1"/>
        <rFont val="Segoe UI"/>
        <family val="2"/>
      </rPr>
      <t xml:space="preserve"> = taxa de risco, seguro e garantia do empreendimento; </t>
    </r>
    <r>
      <rPr>
        <b/>
        <sz val="10"/>
        <color theme="1"/>
        <rFont val="Segoe UI"/>
        <family val="2"/>
      </rPr>
      <t>I</t>
    </r>
    <r>
      <rPr>
        <sz val="10"/>
        <color theme="1"/>
        <rFont val="Segoe UI"/>
        <family val="2"/>
      </rPr>
      <t xml:space="preserve"> = taxa de tributos;</t>
    </r>
    <r>
      <rPr>
        <b/>
        <sz val="10"/>
        <color theme="1"/>
        <rFont val="Segoe UI"/>
        <family val="2"/>
      </rPr>
      <t xml:space="preserve"> L</t>
    </r>
    <r>
      <rPr>
        <sz val="10"/>
        <color theme="1"/>
        <rFont val="Segoe UI"/>
        <family val="2"/>
      </rPr>
      <t xml:space="preserve"> = taxa de lucro.</t>
    </r>
  </si>
  <si>
    <t>7º Mês</t>
  </si>
  <si>
    <t>8º Mês</t>
  </si>
  <si>
    <t>9º Mês</t>
  </si>
  <si>
    <t>10º Mês</t>
  </si>
  <si>
    <t>11º Mês</t>
  </si>
  <si>
    <t>12º Mês</t>
  </si>
  <si>
    <t xml:space="preserve">Total do Custo Unitário + BDI </t>
  </si>
  <si>
    <t>Custo Unit.</t>
  </si>
  <si>
    <t>Custo + BDI</t>
  </si>
  <si>
    <t>Aquisição de Material Permanente, Braço Curvo em
Aço Galvanizado a Fogo, com sapata de 48x2000mm DI ou
similar</t>
  </si>
  <si>
    <t>Aquisição de Material Permanente, Fornecimento de
parafuso cabeça quadrada 16 x 350mm</t>
  </si>
  <si>
    <t>Aquisição de Material Permanente, Relé fotoelétrico para comando de iluminação externa 1000 w - fornecimento e instalação. af_02/2025</t>
  </si>
  <si>
    <t>Aquisição de Material Permanente, Cabo de cobre PP Cordplast 3 x 2,5 mm2, 450/750v - fornecimento e instalação</t>
  </si>
  <si>
    <t>Aquisição de Material Permanente, Fornecimento de conector perfuração 25-95/2 95 mm²</t>
  </si>
  <si>
    <t>Aquisição de Material Permanente, Fita isolante alta
fusão 19 mm x 10 m - Fornecimento</t>
  </si>
  <si>
    <t>V. unit</t>
  </si>
  <si>
    <t>V. total</t>
  </si>
  <si>
    <t>Aquisição de Material Permanente, Porca quadrada rosca DN 16 mm</t>
  </si>
  <si>
    <t>Aquisição de Material Permanente, Luminaria em LED p/ iluminação pública LED SMD AUTOVOLT 100 W, 5.000 K, IP-66, IRC 70, FP&gt;0,95, 170lm/ PINOS, Dimerizável, modelo GL421 G-Light ou similarw,16.0000 lm e 54.000h, com base para Relé 7</t>
  </si>
  <si>
    <t>Composição Item 01</t>
  </si>
  <si>
    <t>Composição Item 03</t>
  </si>
  <si>
    <t>Composição Item 04</t>
  </si>
  <si>
    <t>Composição Item 05</t>
  </si>
  <si>
    <t>Composição Item 06</t>
  </si>
  <si>
    <t>Composição Item 07</t>
  </si>
  <si>
    <t>13800 / ORSE</t>
  </si>
  <si>
    <t>Braço Curvo em Aço Galvanizado a Fogo, com sapata de 48x2000mm DI ou similar</t>
  </si>
  <si>
    <t>02436 / SINAPI</t>
  </si>
  <si>
    <t>10492 / ORSE</t>
  </si>
  <si>
    <t>Cesta Básica</t>
  </si>
  <si>
    <t>h</t>
  </si>
  <si>
    <t>12895 / SINAPI</t>
  </si>
  <si>
    <t>Capacete de seguranca aba frontal com suspensao de polietileno, sem jugular (classe b)</t>
  </si>
  <si>
    <t>12894 / SINAPI</t>
  </si>
  <si>
    <t>Capa para chuva em pvc com forro de poliester, com capuz (amarela ou azul)</t>
  </si>
  <si>
    <t>00158 / ORSE</t>
  </si>
  <si>
    <t>Almoço (Participação do empregador)</t>
  </si>
  <si>
    <t>00941 / ORSE</t>
  </si>
  <si>
    <t>Fardamento com mangas curta</t>
  </si>
  <si>
    <t>01651 / ORSE</t>
  </si>
  <si>
    <t>Óculos branco proteção</t>
  </si>
  <si>
    <t>02378 / ORSE</t>
  </si>
  <si>
    <t>Vale transporte</t>
  </si>
  <si>
    <t>12893 / SINAPI</t>
  </si>
  <si>
    <t>Bota de seguranca com biqueira de aco e colarinho acolchoado</t>
  </si>
  <si>
    <t>Par</t>
  </si>
  <si>
    <t>10579 / ORSE</t>
  </si>
  <si>
    <t>Chave de fenda chata 30 cm</t>
  </si>
  <si>
    <t>10596 / ORSE</t>
  </si>
  <si>
    <t>Protetor auricular</t>
  </si>
  <si>
    <t>10599 / ORSE</t>
  </si>
  <si>
    <t>Protetor solar fps 30 com 120ml</t>
  </si>
  <si>
    <t>11240 / ORSE</t>
  </si>
  <si>
    <t>Alicate com isolamento</t>
  </si>
  <si>
    <t>Alicate volt-amperimetro</t>
  </si>
  <si>
    <t>11241 / ORSE</t>
  </si>
  <si>
    <t>11242 / ORSE</t>
  </si>
  <si>
    <t>Chave inglesa 12"</t>
  </si>
  <si>
    <t>12892 / SINAPI</t>
  </si>
  <si>
    <t>Luva raspa de couro, cano curto (punho *7* cm)</t>
  </si>
  <si>
    <t>10761 / ORSE</t>
  </si>
  <si>
    <t>Refeição - café da manhã ( café com leite e dois pães com manteiga)</t>
  </si>
  <si>
    <t>10517 / ORSE</t>
  </si>
  <si>
    <t>Exames admissionais/demissionais (checkup)</t>
  </si>
  <si>
    <t>10362 / ORSE</t>
  </si>
  <si>
    <t>Seguro de vida e acidente em grupo</t>
  </si>
  <si>
    <t>Eletricista (horista) (111,36%)</t>
  </si>
  <si>
    <t>Composição Item 02</t>
  </si>
  <si>
    <t>Base de Referência</t>
  </si>
  <si>
    <t>Composição Item 08</t>
  </si>
  <si>
    <t>Composição Item 09</t>
  </si>
  <si>
    <t>Composição Item 12</t>
  </si>
  <si>
    <t>Composição Item 10</t>
  </si>
  <si>
    <t>Composição Item 11</t>
  </si>
  <si>
    <t>Composição Item 13</t>
  </si>
  <si>
    <t>Composição Item 14</t>
  </si>
  <si>
    <t>Composição Item 15</t>
  </si>
  <si>
    <t>03283 / ORSE</t>
  </si>
  <si>
    <t>Cabo de cobre PP Cordplast 3 x 2,5 mm2, 450/750v</t>
  </si>
  <si>
    <t>m</t>
  </si>
  <si>
    <t>06111 / SINAPI</t>
  </si>
  <si>
    <t>Servente de obras (horista) (111,36%)</t>
  </si>
  <si>
    <t>cj</t>
  </si>
  <si>
    <t>10788 / ORSE</t>
  </si>
  <si>
    <t>Pá quadrada</t>
  </si>
  <si>
    <t>02711 / SINAPI</t>
  </si>
  <si>
    <t>Carrinho de mao, em aco, com capacidade de *45 a 65* l / *100* kg, pneu com camara</t>
  </si>
  <si>
    <t>04729 / ORSE</t>
  </si>
  <si>
    <t>Marreta 1 kg com cabo</t>
  </si>
  <si>
    <t>04728 / ORSE</t>
  </si>
  <si>
    <t>Talhadeira chata 10"</t>
  </si>
  <si>
    <t>BDI</t>
  </si>
  <si>
    <t>02643 / ORSE</t>
  </si>
  <si>
    <t>Fita isolante de alta fusão 19 mm x 10 m</t>
  </si>
  <si>
    <t>02637 / ORSE</t>
  </si>
  <si>
    <t>Conector perfuração 25-95/2 95 mm</t>
  </si>
  <si>
    <t>01682 / ORSE</t>
  </si>
  <si>
    <t>Parafuso cabeça quadrada 16 x 350mm</t>
  </si>
  <si>
    <t>14120 / ORSE</t>
  </si>
  <si>
    <t>Luminaria em LED p/ iluminação pública LED SMD AUTOVOLT 100 W, 5.000 K, IP-66, IRC 70, FP&gt;0,95, 170lm/w,16.0000 lm e 54.000h, com base para Relé 7 PINOS, Dimerizável, modelo GL421 G-Light ou similar</t>
  </si>
  <si>
    <t>14118 / ORSE</t>
  </si>
  <si>
    <t>Luminaria em LED p/ iluminação pública LED SMD AUTOVOLT 50 W, 5.000 K, IP-66, IRC 70, FP&gt;0,95, 160lm/w,8.000 lm e 54.000h, com base para Relé 7 PINOS, Dimerizável, modelo GL421 G-Light ou similar</t>
  </si>
  <si>
    <t>04337 / SINAPI</t>
  </si>
  <si>
    <t>Porca zincada, quadrada, diametro 5/8"</t>
  </si>
  <si>
    <t>43460 / SINAPI</t>
  </si>
  <si>
    <t>37372 / SINAPI</t>
  </si>
  <si>
    <t>37371 / SINAPI</t>
  </si>
  <si>
    <t>37370 / SINAPI</t>
  </si>
  <si>
    <t>21127 / SINAPI</t>
  </si>
  <si>
    <t>02510 / SINAPI</t>
  </si>
  <si>
    <t>37373 / SINAPI</t>
  </si>
  <si>
    <t>43484 / SINAPI</t>
  </si>
  <si>
    <t>00247 / SINAPI</t>
  </si>
  <si>
    <t>Ferramentas - familia eletricista - horista (encargos complementares - coletado caixa)</t>
  </si>
  <si>
    <t>Exames - horista (coletado caixa - encargos complementares)</t>
  </si>
  <si>
    <t>Transporte - horista (coletado caixa - encargos complementares)</t>
  </si>
  <si>
    <t>Alimentacao - horista (coletado caixa - encargos complementares)</t>
  </si>
  <si>
    <t>Fita isolante adesiva antichama, uso ate 750 v, em rolo de 19 mm x 5 m</t>
  </si>
  <si>
    <t>Rele fotoeletrico interno e externo bivolt 1000 w, de conector, sem base</t>
  </si>
  <si>
    <t>Seguro - horista (coletado caixa - encargos complementares)</t>
  </si>
  <si>
    <t>Epi - familia eletricista - horista (encargos complementares - coletado caixa)</t>
  </si>
  <si>
    <t>Ajudante de eletricista (horista) (111,36%)</t>
  </si>
  <si>
    <t>Valor Total</t>
  </si>
  <si>
    <t>Bancos: SINAPI 06/2026 - PA; ORSE 04/2026</t>
  </si>
  <si>
    <t>Quantidade</t>
  </si>
  <si>
    <t>Aquisição de Material Permanente, Luminária em LED
p/ iluminação pública LED SMD AUTOVOLT 50 W, 5.000 K,
IP-66, IRC 70, FP&gt;0,95, 160lm/ w,8.000 lm e 54.000h, com
base para Relé 7 PINOS, Dimerizável, modelo GL421 Glight 
ou similar - Inclusos os serviços de instalação, montagem, fixação, conexão elétrica, substituição da luminária existente quando aplicável, ajustes, testes de funcionamento e demais procedimentos necessários para a adequada instalação e operação da luminária, incluindo ferramentas, equipamentos e mão de obra especializada.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</si>
</sst>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
    <numFmt numFmtId="167" formatCode="#,#00"/>
    <numFmt numFmtId="168" formatCode="%#,#00"/>
    <numFmt numFmtId="169" formatCode="#.##000"/>
    <numFmt numFmtId="170" formatCode="_(* #,##0.0000_);_(* \(#,##0.0000\);_(* &quot;-&quot;??_);_(@_)"/>
    <numFmt numFmtId="171" formatCode="_(* #,##0.00_);_(* \(#,##0.00\);_(* &quot;-&quot;??_);_(@_)"/>
    <numFmt numFmtId="172" formatCode="_(* #,##0.000000_);_(* \(#,##0.000000\);_(* &quot;-&quot;??_);_(@_)"/>
    <numFmt numFmtId="173" formatCode="_(* #,##0.00000_);_(* \(#,##0.00000\);_(* &quot;-&quot;??_);_(@_)"/>
  </numFmts>
  <fonts count="55">
    <font>
      <sz val="11"/>
      <color theme="1"/>
      <name val="Calibri"/>
      <family val="2"/>
      <scheme val="minor"/>
    </font>
    <font>
      <sz val="11"/>
      <color theme="1"/>
      <name val="Calibri"/>
      <family val="2"/>
      <scheme val="minor"/>
    </font>
    <font>
      <sz val="10"/>
      <name val="Arial"/>
      <family val="2"/>
    </font>
    <font>
      <sz val="12"/>
      <name val="Times New Roman"/>
      <family val="1"/>
    </font>
    <font>
      <b/>
      <sz val="12"/>
      <name val="Arial"/>
      <family val="2"/>
    </font>
    <font>
      <sz val="10"/>
      <color theme="1"/>
      <name val="Calibri"/>
      <family val="2"/>
      <scheme val="minor"/>
    </font>
    <font>
      <sz val="11"/>
      <color indexed="8"/>
      <name val="Calibri"/>
      <family val="2"/>
    </font>
    <font>
      <sz val="11"/>
      <name val="Century Gothic"/>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
      <color indexed="16"/>
      <name val="Courier"/>
      <family val="3"/>
    </font>
    <font>
      <sz val="1"/>
      <color indexed="8"/>
      <name val="Courier"/>
      <family val="3"/>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0"/>
      <name val="Courier"/>
      <family val="3"/>
    </font>
    <font>
      <sz val="11"/>
      <color indexed="62"/>
      <name val="Calibri"/>
      <family val="2"/>
    </font>
    <font>
      <sz val="11"/>
      <color indexed="52"/>
      <name val="Calibri"/>
      <family val="2"/>
    </font>
    <font>
      <sz val="11"/>
      <color indexed="60"/>
      <name val="Calibri"/>
      <family val="2"/>
    </font>
    <font>
      <b/>
      <sz val="11"/>
      <color indexed="63"/>
      <name val="Calibri"/>
      <family val="2"/>
    </font>
    <font>
      <sz val="1"/>
      <color indexed="18"/>
      <name val="Courier"/>
      <family val="3"/>
    </font>
    <font>
      <vertAlign val="superscript"/>
      <sz val="9"/>
      <name val="Courier New"/>
      <family val="3"/>
    </font>
    <font>
      <b/>
      <sz val="18"/>
      <color indexed="56"/>
      <name val="Cambria"/>
      <family val="2"/>
    </font>
    <font>
      <b/>
      <sz val="1"/>
      <color indexed="8"/>
      <name val="Courier"/>
      <family val="3"/>
    </font>
    <font>
      <sz val="11"/>
      <color indexed="10"/>
      <name val="Calibri"/>
      <family val="2"/>
    </font>
    <font>
      <sz val="11"/>
      <color theme="1"/>
      <name val="Calibri"/>
      <family val="2"/>
      <charset val="134"/>
      <scheme val="minor"/>
    </font>
    <font>
      <b/>
      <sz val="12"/>
      <name val="Segoe UI"/>
      <family val="2"/>
    </font>
    <font>
      <sz val="10"/>
      <name val="Segoe UI"/>
      <family val="2"/>
    </font>
    <font>
      <b/>
      <sz val="11"/>
      <name val="Segoe UI"/>
      <family val="2"/>
    </font>
    <font>
      <b/>
      <sz val="10"/>
      <name val="Segoe UI"/>
      <family val="2"/>
    </font>
    <font>
      <b/>
      <i/>
      <sz val="10"/>
      <name val="Segoe UI"/>
      <family val="2"/>
    </font>
    <font>
      <sz val="11"/>
      <name val="Segoe UI"/>
      <family val="2"/>
    </font>
    <font>
      <sz val="10"/>
      <color rgb="FF000000"/>
      <name val="Times New Roman"/>
      <family val="1"/>
    </font>
    <font>
      <sz val="9"/>
      <name val="Segoe UI"/>
      <family val="2"/>
    </font>
    <font>
      <sz val="8"/>
      <name val="Segoe UI"/>
      <family val="2"/>
    </font>
    <font>
      <b/>
      <u/>
      <sz val="8"/>
      <name val="Segoe UI"/>
      <family val="2"/>
    </font>
    <font>
      <i/>
      <sz val="8"/>
      <name val="Segoe UI"/>
      <family val="2"/>
    </font>
    <font>
      <b/>
      <sz val="10"/>
      <color theme="1"/>
      <name val="Arial"/>
      <family val="2"/>
    </font>
    <font>
      <b/>
      <sz val="10"/>
      <name val="Arial"/>
      <family val="2"/>
    </font>
    <font>
      <b/>
      <sz val="9"/>
      <name val="Calibri"/>
      <family val="2"/>
      <scheme val="minor"/>
    </font>
    <font>
      <sz val="9"/>
      <color theme="1"/>
      <name val="Calibri"/>
      <family val="2"/>
      <scheme val="minor"/>
    </font>
    <font>
      <sz val="9"/>
      <name val="Calibri"/>
      <family val="2"/>
      <scheme val="minor"/>
    </font>
    <font>
      <sz val="9"/>
      <name val="Arial"/>
      <family val="2"/>
    </font>
    <font>
      <b/>
      <sz val="9"/>
      <color theme="1"/>
      <name val="Calibri"/>
      <family val="2"/>
      <scheme val="minor"/>
    </font>
    <font>
      <b/>
      <sz val="11"/>
      <color theme="1"/>
      <name val="Calibri"/>
      <family val="2"/>
      <scheme val="minor"/>
    </font>
    <font>
      <sz val="10"/>
      <color theme="1"/>
      <name val="Segoe UI"/>
      <family val="2"/>
    </font>
    <font>
      <sz val="10"/>
      <color rgb="FF000000"/>
      <name val="Arial"/>
      <family val="2"/>
    </font>
    <font>
      <b/>
      <sz val="10"/>
      <color theme="1"/>
      <name val="Segoe UI"/>
      <family val="2"/>
    </font>
    <font>
      <b/>
      <sz val="12"/>
      <color theme="0"/>
      <name val="Segoe UI"/>
      <family val="2"/>
    </font>
    <font>
      <i/>
      <sz val="10"/>
      <name val="Segoe UI"/>
      <family val="2"/>
    </font>
    <font>
      <b/>
      <sz val="9"/>
      <color theme="1"/>
      <name val="Arial"/>
      <family val="2"/>
    </font>
  </fonts>
  <fills count="28">
    <fill>
      <patternFill patternType="none"/>
    </fill>
    <fill>
      <patternFill patternType="gray125"/>
    </fill>
    <fill>
      <patternFill patternType="solid">
        <fgColor theme="3"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0000"/>
        <bgColor indexed="64"/>
      </patternFill>
    </fill>
    <fill>
      <patternFill patternType="solid">
        <fgColor theme="7"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16">
    <xf numFmtId="0" fontId="0" fillId="0" borderId="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4" fontId="7" fillId="0" borderId="5" applyNumberFormat="0" applyBorder="0" applyAlignment="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8" fillId="13"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20" borderId="0" applyNumberFormat="0" applyBorder="0" applyAlignment="0" applyProtection="0"/>
    <xf numFmtId="0" fontId="9" fillId="4" borderId="0" applyNumberFormat="0" applyBorder="0" applyAlignment="0" applyProtection="0"/>
    <xf numFmtId="0" fontId="10" fillId="21" borderId="6" applyNumberFormat="0" applyAlignment="0" applyProtection="0"/>
    <xf numFmtId="0" fontId="11" fillId="22" borderId="7" applyNumberFormat="0" applyAlignment="0" applyProtection="0"/>
    <xf numFmtId="166" fontId="12" fillId="0" borderId="0">
      <protection locked="0"/>
    </xf>
    <xf numFmtId="43" fontId="2" fillId="0" borderId="0" applyFont="0" applyFill="0" applyBorder="0" applyAlignment="0" applyProtection="0"/>
    <xf numFmtId="166" fontId="12" fillId="0" borderId="0">
      <protection locked="0"/>
    </xf>
    <xf numFmtId="166" fontId="12" fillId="0" borderId="0">
      <protection locked="0"/>
    </xf>
    <xf numFmtId="166" fontId="12" fillId="0" borderId="0">
      <protection locked="0"/>
    </xf>
    <xf numFmtId="0" fontId="13" fillId="0" borderId="0">
      <protection locked="0"/>
    </xf>
    <xf numFmtId="166" fontId="12" fillId="0" borderId="0">
      <protection locked="0"/>
    </xf>
    <xf numFmtId="0" fontId="6" fillId="0" borderId="0"/>
    <xf numFmtId="0" fontId="14" fillId="0" borderId="0" applyNumberFormat="0" applyFill="0" applyBorder="0" applyAlignment="0" applyProtection="0"/>
    <xf numFmtId="166" fontId="12" fillId="0" borderId="0">
      <protection locked="0"/>
    </xf>
    <xf numFmtId="167" fontId="13" fillId="0" borderId="0">
      <protection locked="0"/>
    </xf>
    <xf numFmtId="0" fontId="15" fillId="5" borderId="0" applyNumberFormat="0" applyBorder="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0" borderId="0"/>
    <xf numFmtId="0" fontId="20" fillId="8" borderId="6" applyNumberFormat="0" applyAlignment="0" applyProtection="0"/>
    <xf numFmtId="0" fontId="21" fillId="0" borderId="11" applyNumberFormat="0" applyFill="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3" fontId="2" fillId="0" borderId="0" applyFont="0" applyFill="0" applyBorder="0" applyAlignment="0" applyProtection="0"/>
    <xf numFmtId="0" fontId="22" fillId="23" borderId="0" applyNumberFormat="0" applyBorder="0" applyAlignment="0" applyProtection="0"/>
    <xf numFmtId="0" fontId="2" fillId="0" borderId="0"/>
    <xf numFmtId="0" fontId="2" fillId="0" borderId="0"/>
    <xf numFmtId="0" fontId="1" fillId="0" borderId="0"/>
    <xf numFmtId="0" fontId="2" fillId="0" borderId="0"/>
    <xf numFmtId="0" fontId="2" fillId="0" borderId="0"/>
    <xf numFmtId="0" fontId="1" fillId="0" borderId="0"/>
    <xf numFmtId="0" fontId="2" fillId="24" borderId="12" applyNumberFormat="0" applyFont="0" applyAlignment="0" applyProtection="0"/>
    <xf numFmtId="0" fontId="23" fillId="21" borderId="13" applyNumberFormat="0" applyAlignment="0" applyProtection="0"/>
    <xf numFmtId="166" fontId="12" fillId="0" borderId="0">
      <protection locked="0"/>
    </xf>
    <xf numFmtId="168" fontId="13" fillId="0" borderId="0">
      <protection locked="0"/>
    </xf>
    <xf numFmtId="169" fontId="13"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6" fontId="24" fillId="0" borderId="0">
      <protection locked="0"/>
    </xf>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5" fillId="0" borderId="0"/>
    <xf numFmtId="0" fontId="26" fillId="0" borderId="0" applyNumberFormat="0" applyFill="0" applyBorder="0" applyAlignment="0" applyProtection="0"/>
    <xf numFmtId="166" fontId="27" fillId="0" borderId="0">
      <protection locked="0"/>
    </xf>
    <xf numFmtId="166" fontId="27" fillId="0" borderId="0">
      <protection locked="0"/>
    </xf>
    <xf numFmtId="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 fillId="0" borderId="0" applyFont="0" applyFill="0" applyBorder="0" applyAlignment="0" applyProtection="0"/>
    <xf numFmtId="0" fontId="28" fillId="0" borderId="0" applyNumberFormat="0" applyFill="0" applyBorder="0" applyAlignment="0" applyProtection="0"/>
    <xf numFmtId="44" fontId="1" fillId="0" borderId="0" applyFont="0" applyFill="0" applyBorder="0" applyAlignment="0" applyProtection="0"/>
    <xf numFmtId="0" fontId="2" fillId="0" borderId="0"/>
    <xf numFmtId="0" fontId="2" fillId="0" borderId="0"/>
    <xf numFmtId="0" fontId="29" fillId="0" borderId="0">
      <alignment vertical="center"/>
    </xf>
    <xf numFmtId="9" fontId="2" fillId="0" borderId="0" applyFont="0" applyFill="0" applyBorder="0" applyAlignment="0" applyProtection="0"/>
    <xf numFmtId="171" fontId="2" fillId="0" borderId="0" applyFont="0" applyFill="0" applyBorder="0" applyAlignment="0" applyProtection="0"/>
    <xf numFmtId="9" fontId="36" fillId="0" borderId="0" applyFont="0" applyFill="0" applyBorder="0" applyAlignment="0" applyProtection="0"/>
    <xf numFmtId="0" fontId="2" fillId="0" borderId="0"/>
    <xf numFmtId="0" fontId="1" fillId="0" borderId="0"/>
  </cellStyleXfs>
  <cellXfs count="114">
    <xf numFmtId="0" fontId="0" fillId="0" borderId="0" xfId="0"/>
    <xf numFmtId="171" fontId="31" fillId="0" borderId="0" xfId="412" applyFont="1" applyFill="1" applyAlignment="1">
      <alignment vertical="top"/>
    </xf>
    <xf numFmtId="0" fontId="31" fillId="0" borderId="0" xfId="10" applyFont="1"/>
    <xf numFmtId="4" fontId="31" fillId="0" borderId="0" xfId="10" applyNumberFormat="1" applyFont="1"/>
    <xf numFmtId="0" fontId="31" fillId="0" borderId="0" xfId="10" applyFont="1" applyAlignment="1">
      <alignment vertical="center"/>
    </xf>
    <xf numFmtId="0" fontId="31" fillId="0" borderId="0" xfId="10" applyFont="1" applyAlignment="1">
      <alignment horizontal="justify" vertical="center"/>
    </xf>
    <xf numFmtId="0" fontId="33" fillId="0" borderId="0" xfId="10" applyFont="1" applyAlignment="1">
      <alignment horizontal="justify" vertical="center"/>
    </xf>
    <xf numFmtId="0" fontId="43" fillId="2" borderId="1" xfId="315" applyFont="1" applyFill="1" applyBorder="1" applyAlignment="1">
      <alignment horizontal="center" vertical="center" wrapText="1"/>
    </xf>
    <xf numFmtId="44" fontId="43" fillId="2" borderId="1" xfId="320" applyNumberFormat="1" applyFont="1" applyFill="1" applyBorder="1" applyAlignment="1">
      <alignment vertical="center"/>
    </xf>
    <xf numFmtId="10" fontId="43" fillId="2" borderId="1" xfId="315" applyNumberFormat="1" applyFont="1" applyFill="1" applyBorder="1" applyAlignment="1">
      <alignment vertical="center"/>
    </xf>
    <xf numFmtId="10" fontId="43" fillId="2" borderId="1" xfId="315" applyNumberFormat="1" applyFont="1" applyFill="1" applyBorder="1" applyAlignment="1">
      <alignment horizontal="center" vertical="center"/>
    </xf>
    <xf numFmtId="10" fontId="43" fillId="2" borderId="1" xfId="318" applyNumberFormat="1" applyFont="1" applyFill="1" applyBorder="1" applyAlignment="1">
      <alignment vertical="center"/>
    </xf>
    <xf numFmtId="10" fontId="0" fillId="0" borderId="0" xfId="0" applyNumberFormat="1"/>
    <xf numFmtId="44" fontId="5" fillId="0" borderId="0" xfId="0" applyNumberFormat="1" applyFont="1"/>
    <xf numFmtId="0" fontId="5" fillId="0" borderId="0" xfId="0" applyFont="1"/>
    <xf numFmtId="49" fontId="33" fillId="0" borderId="0" xfId="10" applyNumberFormat="1" applyFont="1" applyAlignment="1">
      <alignment horizontal="center" vertical="center"/>
    </xf>
    <xf numFmtId="0" fontId="31" fillId="0" borderId="3" xfId="10" applyFont="1" applyBorder="1" applyAlignment="1">
      <alignment horizontal="justify" vertical="center"/>
    </xf>
    <xf numFmtId="10" fontId="33" fillId="0" borderId="3" xfId="413" applyNumberFormat="1" applyFont="1" applyFill="1" applyBorder="1" applyAlignment="1">
      <alignment horizontal="center" vertical="center"/>
    </xf>
    <xf numFmtId="10" fontId="31" fillId="0" borderId="1" xfId="413" applyNumberFormat="1" applyFont="1" applyFill="1" applyBorder="1" applyAlignment="1">
      <alignment horizontal="center" vertical="center"/>
    </xf>
    <xf numFmtId="10" fontId="52" fillId="0" borderId="1" xfId="413" applyNumberFormat="1" applyFont="1" applyFill="1" applyBorder="1" applyAlignment="1">
      <alignment horizontal="center" vertical="center"/>
    </xf>
    <xf numFmtId="0" fontId="53" fillId="0" borderId="1" xfId="10" applyFont="1" applyBorder="1" applyAlignment="1">
      <alignment horizontal="center" vertical="center"/>
    </xf>
    <xf numFmtId="0" fontId="50" fillId="0" borderId="1" xfId="0" applyFont="1" applyBorder="1" applyAlignment="1">
      <alignment vertical="center" wrapText="1"/>
    </xf>
    <xf numFmtId="0" fontId="2" fillId="0" borderId="1" xfId="0" applyFont="1" applyBorder="1" applyAlignment="1">
      <alignment horizontal="center" vertical="center"/>
    </xf>
    <xf numFmtId="170" fontId="2" fillId="0" borderId="1" xfId="129" applyNumberFormat="1" applyFont="1" applyFill="1" applyBorder="1" applyAlignment="1">
      <alignment horizontal="right" vertical="center" wrapText="1"/>
    </xf>
    <xf numFmtId="44" fontId="2" fillId="0" borderId="1" xfId="1" applyFont="1" applyFill="1" applyBorder="1" applyAlignment="1">
      <alignment horizontal="right" vertical="center" wrapText="1"/>
    </xf>
    <xf numFmtId="44" fontId="5" fillId="0" borderId="0" xfId="1" applyFont="1"/>
    <xf numFmtId="0" fontId="2" fillId="0" borderId="27" xfId="0" applyFont="1" applyBorder="1" applyAlignment="1">
      <alignment horizontal="center" vertical="center"/>
    </xf>
    <xf numFmtId="170" fontId="2" fillId="0" borderId="27" xfId="129" applyNumberFormat="1" applyFont="1" applyFill="1" applyBorder="1" applyAlignment="1">
      <alignment horizontal="right" vertical="center" wrapText="1"/>
    </xf>
    <xf numFmtId="44" fontId="2" fillId="0" borderId="27" xfId="1" applyFont="1" applyFill="1" applyBorder="1" applyAlignment="1">
      <alignment horizontal="right" vertical="center" wrapText="1"/>
    </xf>
    <xf numFmtId="1" fontId="42" fillId="0" borderId="28" xfId="0" applyNumberFormat="1" applyFont="1" applyBorder="1" applyAlignment="1">
      <alignment horizontal="center" vertical="center" wrapText="1"/>
    </xf>
    <xf numFmtId="0" fontId="41" fillId="0" borderId="31" xfId="0" applyFont="1" applyBorder="1" applyAlignment="1">
      <alignment horizontal="center" vertical="center" wrapText="1"/>
    </xf>
    <xf numFmtId="0" fontId="41" fillId="0" borderId="32" xfId="0" applyFont="1" applyBorder="1" applyAlignment="1">
      <alignment horizontal="center" vertical="center"/>
    </xf>
    <xf numFmtId="44" fontId="41" fillId="0" borderId="32" xfId="1" applyFont="1" applyBorder="1" applyAlignment="1">
      <alignment horizontal="center" vertical="center"/>
    </xf>
    <xf numFmtId="0" fontId="41" fillId="0" borderId="33" xfId="0" applyFont="1" applyBorder="1" applyAlignment="1">
      <alignment horizontal="center" vertical="center"/>
    </xf>
    <xf numFmtId="0" fontId="50" fillId="0" borderId="27" xfId="0" applyFont="1" applyBorder="1" applyAlignment="1">
      <alignment vertical="center" wrapText="1"/>
    </xf>
    <xf numFmtId="44" fontId="2" fillId="0" borderId="27" xfId="0" applyNumberFormat="1" applyFont="1" applyBorder="1" applyAlignment="1">
      <alignment horizontal="center" vertical="center"/>
    </xf>
    <xf numFmtId="10" fontId="41" fillId="0" borderId="35" xfId="0" applyNumberFormat="1" applyFont="1" applyBorder="1" applyAlignment="1">
      <alignment wrapText="1"/>
    </xf>
    <xf numFmtId="0" fontId="31" fillId="0" borderId="0" xfId="10" applyFont="1" applyAlignment="1">
      <alignment horizontal="center" vertical="center"/>
    </xf>
    <xf numFmtId="0" fontId="31" fillId="0" borderId="3" xfId="10" applyFont="1" applyBorder="1" applyAlignment="1">
      <alignment horizontal="center" vertical="center"/>
    </xf>
    <xf numFmtId="0" fontId="54" fillId="0" borderId="21" xfId="0" applyFont="1" applyBorder="1" applyAlignment="1">
      <alignment wrapText="1"/>
    </xf>
    <xf numFmtId="0" fontId="0" fillId="0" borderId="0" xfId="0" applyAlignment="1">
      <alignment horizontal="center" vertical="center"/>
    </xf>
    <xf numFmtId="0" fontId="48" fillId="0" borderId="0" xfId="0" applyFont="1" applyAlignment="1">
      <alignment horizontal="center"/>
    </xf>
    <xf numFmtId="43" fontId="4" fillId="0" borderId="0" xfId="51" applyFont="1" applyFill="1" applyBorder="1" applyAlignment="1">
      <alignment vertical="justify"/>
    </xf>
    <xf numFmtId="0" fontId="0" fillId="0" borderId="1" xfId="0" applyFill="1" applyBorder="1" applyAlignment="1">
      <alignment wrapText="1"/>
    </xf>
    <xf numFmtId="0" fontId="0" fillId="0" borderId="1" xfId="0" applyFill="1" applyBorder="1" applyAlignment="1">
      <alignment horizontal="center" vertical="center"/>
    </xf>
    <xf numFmtId="44" fontId="0" fillId="0" borderId="1" xfId="1" applyFont="1" applyFill="1" applyBorder="1" applyAlignment="1">
      <alignment horizontal="center" vertical="center"/>
    </xf>
    <xf numFmtId="172" fontId="2" fillId="0" borderId="1" xfId="129" applyNumberFormat="1" applyFont="1" applyFill="1" applyBorder="1" applyAlignment="1">
      <alignment horizontal="right" vertical="center" wrapText="1"/>
    </xf>
    <xf numFmtId="173" fontId="2" fillId="0" borderId="1" xfId="129" applyNumberFormat="1" applyFont="1" applyFill="1" applyBorder="1" applyAlignment="1">
      <alignment horizontal="right" vertical="center" wrapText="1"/>
    </xf>
    <xf numFmtId="0" fontId="2" fillId="0" borderId="38" xfId="0" quotePrefix="1" applyFont="1" applyFill="1" applyBorder="1" applyAlignment="1">
      <alignment horizontal="center" vertical="center" wrapText="1"/>
    </xf>
    <xf numFmtId="44" fontId="2" fillId="0" borderId="39" xfId="129" applyNumberFormat="1" applyFont="1" applyFill="1" applyBorder="1" applyAlignment="1">
      <alignment horizontal="right" vertical="center" wrapText="1"/>
    </xf>
    <xf numFmtId="0" fontId="2" fillId="0" borderId="37" xfId="0" quotePrefix="1" applyFont="1" applyFill="1" applyBorder="1" applyAlignment="1">
      <alignment horizontal="center" vertical="center" wrapText="1"/>
    </xf>
    <xf numFmtId="44" fontId="42" fillId="27" borderId="41" xfId="129" applyNumberFormat="1" applyFont="1" applyFill="1" applyBorder="1" applyAlignment="1">
      <alignment horizontal="right" vertical="center" wrapText="1"/>
    </xf>
    <xf numFmtId="44" fontId="42" fillId="27" borderId="33" xfId="129" applyNumberFormat="1" applyFont="1" applyFill="1" applyBorder="1" applyAlignment="1">
      <alignment horizontal="right" vertical="center" wrapText="1"/>
    </xf>
    <xf numFmtId="0" fontId="48" fillId="0" borderId="1" xfId="0" applyFont="1" applyBorder="1" applyAlignment="1">
      <alignment horizontal="center" vertical="center"/>
    </xf>
    <xf numFmtId="0" fontId="48" fillId="0" borderId="1" xfId="0" applyFont="1" applyBorder="1" applyAlignment="1">
      <alignment horizontal="center"/>
    </xf>
    <xf numFmtId="0" fontId="0" fillId="0" borderId="1" xfId="0" applyFill="1" applyBorder="1" applyAlignment="1">
      <alignment horizontal="center" vertical="center" wrapText="1"/>
    </xf>
    <xf numFmtId="44" fontId="0" fillId="0" borderId="1" xfId="0" applyNumberFormat="1" applyFill="1" applyBorder="1" applyAlignment="1">
      <alignment horizontal="center" vertical="center"/>
    </xf>
    <xf numFmtId="0" fontId="0" fillId="0" borderId="1" xfId="0" applyBorder="1" applyAlignment="1">
      <alignment horizontal="center" vertical="center"/>
    </xf>
    <xf numFmtId="0" fontId="0" fillId="0" borderId="1" xfId="0" applyBorder="1"/>
    <xf numFmtId="44" fontId="48" fillId="0" borderId="1" xfId="0" applyNumberFormat="1" applyFont="1" applyBorder="1" applyAlignment="1">
      <alignment horizontal="center" vertical="center"/>
    </xf>
    <xf numFmtId="43" fontId="4" fillId="0" borderId="1" xfId="51" applyFont="1" applyFill="1" applyBorder="1" applyAlignment="1">
      <alignment horizontal="center" vertical="justify"/>
    </xf>
    <xf numFmtId="0" fontId="48" fillId="0" borderId="1" xfId="0" applyFont="1" applyBorder="1" applyAlignment="1">
      <alignment horizontal="center" vertical="center"/>
    </xf>
    <xf numFmtId="0" fontId="42" fillId="27" borderId="31" xfId="0" quotePrefix="1" applyFont="1" applyFill="1" applyBorder="1" applyAlignment="1">
      <alignment horizontal="center" vertical="center" wrapText="1"/>
    </xf>
    <xf numFmtId="0" fontId="42" fillId="27" borderId="32" xfId="0" quotePrefix="1" applyFont="1" applyFill="1" applyBorder="1" applyAlignment="1">
      <alignment horizontal="center" vertical="center" wrapText="1"/>
    </xf>
    <xf numFmtId="170" fontId="42" fillId="0" borderId="29" xfId="0" applyNumberFormat="1" applyFont="1" applyBorder="1" applyAlignment="1">
      <alignment horizontal="left" vertical="center" wrapText="1"/>
    </xf>
    <xf numFmtId="170" fontId="42" fillId="0" borderId="30" xfId="0" applyNumberFormat="1" applyFont="1" applyBorder="1" applyAlignment="1">
      <alignment horizontal="left" vertical="center" wrapText="1"/>
    </xf>
    <xf numFmtId="0" fontId="42" fillId="27" borderId="40" xfId="0" quotePrefix="1" applyFont="1" applyFill="1" applyBorder="1" applyAlignment="1">
      <alignment horizontal="center" vertical="center" wrapText="1"/>
    </xf>
    <xf numFmtId="0" fontId="42" fillId="27" borderId="26" xfId="0" quotePrefix="1" applyFont="1" applyFill="1" applyBorder="1" applyAlignment="1">
      <alignment horizontal="center" vertical="center" wrapText="1"/>
    </xf>
    <xf numFmtId="10" fontId="41" fillId="0" borderId="34" xfId="0" applyNumberFormat="1" applyFont="1" applyBorder="1" applyAlignment="1">
      <alignment horizontal="center" vertical="center" wrapText="1"/>
    </xf>
    <xf numFmtId="10" fontId="41" fillId="0" borderId="36" xfId="0" applyNumberFormat="1" applyFont="1" applyBorder="1" applyAlignment="1">
      <alignment horizontal="center" vertical="center" wrapText="1"/>
    </xf>
    <xf numFmtId="10" fontId="41" fillId="0" borderId="35" xfId="0" applyNumberFormat="1" applyFont="1" applyBorder="1" applyAlignment="1">
      <alignment horizontal="center" vertical="center" wrapText="1"/>
    </xf>
    <xf numFmtId="0" fontId="38" fillId="0" borderId="0" xfId="10" applyFont="1" applyAlignment="1">
      <alignment horizontal="justify" vertical="center"/>
    </xf>
    <xf numFmtId="0" fontId="30" fillId="0" borderId="0" xfId="10" applyFont="1" applyAlignment="1">
      <alignment horizontal="center" vertical="center" wrapText="1"/>
    </xf>
    <xf numFmtId="0" fontId="31" fillId="0" borderId="0" xfId="10" applyFont="1" applyAlignment="1">
      <alignment horizontal="center" vertical="center" wrapText="1"/>
    </xf>
    <xf numFmtId="0" fontId="32" fillId="0" borderId="0" xfId="10" applyFont="1" applyAlignment="1">
      <alignment horizontal="center" vertical="center"/>
    </xf>
    <xf numFmtId="0" fontId="33" fillId="0" borderId="0" xfId="10" applyFont="1" applyAlignment="1">
      <alignment horizontal="center" vertical="center"/>
    </xf>
    <xf numFmtId="0" fontId="30" fillId="0" borderId="21" xfId="10" applyFont="1" applyBorder="1" applyAlignment="1">
      <alignment horizontal="center" vertical="center" wrapText="1"/>
    </xf>
    <xf numFmtId="0" fontId="31" fillId="0" borderId="19" xfId="10" applyFont="1" applyBorder="1" applyAlignment="1">
      <alignment horizontal="center" vertical="center" wrapText="1"/>
    </xf>
    <xf numFmtId="0" fontId="31" fillId="0" borderId="22" xfId="10" applyFont="1" applyBorder="1" applyAlignment="1">
      <alignment horizontal="center" vertical="center" wrapText="1"/>
    </xf>
    <xf numFmtId="0" fontId="34" fillId="0" borderId="23" xfId="412" applyNumberFormat="1" applyFont="1" applyFill="1" applyBorder="1" applyAlignment="1">
      <alignment horizontal="center" vertical="center" wrapText="1"/>
    </xf>
    <xf numFmtId="0" fontId="34" fillId="0" borderId="0" xfId="412" applyNumberFormat="1" applyFont="1" applyFill="1" applyBorder="1" applyAlignment="1">
      <alignment horizontal="center" vertical="center" wrapText="1"/>
    </xf>
    <xf numFmtId="0" fontId="34" fillId="0" borderId="24" xfId="412" applyNumberFormat="1" applyFont="1" applyFill="1" applyBorder="1" applyAlignment="1">
      <alignment horizontal="center" vertical="center" wrapText="1"/>
    </xf>
    <xf numFmtId="0" fontId="30" fillId="0" borderId="23" xfId="10" applyFont="1" applyBorder="1" applyAlignment="1">
      <alignment horizontal="center" vertical="center"/>
    </xf>
    <xf numFmtId="0" fontId="31" fillId="0" borderId="0" xfId="10" applyFont="1" applyAlignment="1">
      <alignment horizontal="center" vertical="center"/>
    </xf>
    <xf numFmtId="0" fontId="33" fillId="0" borderId="24" xfId="10" applyFont="1" applyBorder="1" applyAlignment="1">
      <alignment horizontal="center" vertical="center" wrapText="1"/>
    </xf>
    <xf numFmtId="0" fontId="33" fillId="0" borderId="20" xfId="10" applyFont="1" applyBorder="1" applyAlignment="1">
      <alignment horizontal="center" vertical="center" wrapText="1"/>
    </xf>
    <xf numFmtId="0" fontId="32" fillId="0" borderId="25" xfId="10" applyFont="1" applyBorder="1" applyAlignment="1">
      <alignment horizontal="justify" vertical="center"/>
    </xf>
    <xf numFmtId="0" fontId="35" fillId="0" borderId="18" xfId="10" applyFont="1" applyBorder="1" applyAlignment="1">
      <alignment horizontal="justify" vertical="center"/>
    </xf>
    <xf numFmtId="0" fontId="31" fillId="0" borderId="3" xfId="10" applyFont="1" applyBorder="1" applyAlignment="1">
      <alignment horizontal="center" vertical="center"/>
    </xf>
    <xf numFmtId="0" fontId="33" fillId="0" borderId="3" xfId="10" applyFont="1" applyBorder="1" applyAlignment="1">
      <alignment horizontal="center" vertical="center"/>
    </xf>
    <xf numFmtId="0" fontId="51" fillId="0" borderId="0" xfId="0" applyFont="1" applyAlignment="1">
      <alignment horizontal="center" vertical="center" wrapText="1"/>
    </xf>
    <xf numFmtId="0" fontId="37" fillId="0" borderId="0" xfId="10" applyFont="1" applyAlignment="1">
      <alignment horizontal="justify" vertical="center"/>
    </xf>
    <xf numFmtId="10" fontId="45" fillId="0" borderId="1" xfId="315" applyNumberFormat="1" applyFont="1" applyBorder="1" applyAlignment="1">
      <alignment horizontal="center" vertical="center" wrapText="1"/>
    </xf>
    <xf numFmtId="0" fontId="47" fillId="26" borderId="2" xfId="315" applyFont="1" applyFill="1" applyBorder="1" applyAlignment="1">
      <alignment horizontal="center" vertical="center" wrapText="1"/>
    </xf>
    <xf numFmtId="0" fontId="47" fillId="26" borderId="3" xfId="315" applyFont="1" applyFill="1" applyBorder="1" applyAlignment="1">
      <alignment horizontal="center" vertical="center" wrapText="1"/>
    </xf>
    <xf numFmtId="0" fontId="47" fillId="26" borderId="4" xfId="315" applyFont="1" applyFill="1" applyBorder="1" applyAlignment="1">
      <alignment horizontal="center" vertical="center" wrapText="1"/>
    </xf>
    <xf numFmtId="44" fontId="44" fillId="25" borderId="1" xfId="1" applyFont="1" applyFill="1" applyBorder="1" applyAlignment="1">
      <alignment horizontal="center" vertical="center" wrapText="1"/>
    </xf>
    <xf numFmtId="0" fontId="43" fillId="0" borderId="1" xfId="315" applyFont="1" applyBorder="1" applyAlignment="1">
      <alignment horizontal="left" vertical="center" wrapText="1"/>
    </xf>
    <xf numFmtId="44" fontId="43" fillId="25" borderId="1" xfId="320" applyNumberFormat="1" applyFont="1" applyFill="1" applyBorder="1" applyAlignment="1">
      <alignment horizontal="center" vertical="center" wrapText="1"/>
    </xf>
    <xf numFmtId="44" fontId="46" fillId="25" borderId="1" xfId="315" applyNumberFormat="1" applyFont="1" applyFill="1" applyBorder="1"/>
    <xf numFmtId="10" fontId="44" fillId="25" borderId="1" xfId="315" applyNumberFormat="1" applyFont="1" applyFill="1" applyBorder="1" applyAlignment="1">
      <alignment horizontal="center" vertical="center" wrapText="1"/>
    </xf>
    <xf numFmtId="10" fontId="44" fillId="25" borderId="1" xfId="315" quotePrefix="1" applyNumberFormat="1" applyFont="1" applyFill="1" applyBorder="1" applyAlignment="1">
      <alignment horizontal="center" vertical="center" wrapText="1"/>
    </xf>
    <xf numFmtId="43" fontId="43" fillId="2" borderId="2" xfId="315" applyNumberFormat="1" applyFont="1" applyFill="1" applyBorder="1" applyAlignment="1">
      <alignment horizontal="center" vertical="center"/>
    </xf>
    <xf numFmtId="43" fontId="43" fillId="2" borderId="3" xfId="315" applyNumberFormat="1" applyFont="1" applyFill="1" applyBorder="1" applyAlignment="1">
      <alignment horizontal="center" vertical="center"/>
    </xf>
    <xf numFmtId="43" fontId="43" fillId="2" borderId="4" xfId="315" applyNumberFormat="1" applyFont="1" applyFill="1" applyBorder="1" applyAlignment="1">
      <alignment horizontal="center" vertical="center"/>
    </xf>
    <xf numFmtId="10" fontId="43" fillId="2" borderId="1" xfId="318" applyNumberFormat="1" applyFont="1" applyFill="1" applyBorder="1" applyAlignment="1">
      <alignment horizontal="center" vertical="center"/>
    </xf>
    <xf numFmtId="0" fontId="43" fillId="2" borderId="1" xfId="315" applyFont="1" applyFill="1" applyBorder="1" applyAlignment="1">
      <alignment horizontal="center" vertical="center" wrapText="1"/>
    </xf>
    <xf numFmtId="0" fontId="43" fillId="2" borderId="14" xfId="315" applyFont="1" applyFill="1" applyBorder="1" applyAlignment="1">
      <alignment horizontal="center" vertical="center" wrapText="1"/>
    </xf>
    <xf numFmtId="0" fontId="43" fillId="2" borderId="15" xfId="315" applyFont="1" applyFill="1" applyBorder="1" applyAlignment="1">
      <alignment horizontal="center" vertical="center" wrapText="1"/>
    </xf>
    <xf numFmtId="0" fontId="43" fillId="2" borderId="16" xfId="315" applyFont="1" applyFill="1" applyBorder="1" applyAlignment="1">
      <alignment horizontal="center" vertical="center" wrapText="1"/>
    </xf>
    <xf numFmtId="0" fontId="43" fillId="2" borderId="17" xfId="315" applyFont="1" applyFill="1" applyBorder="1" applyAlignment="1">
      <alignment horizontal="center" vertical="center" wrapText="1"/>
    </xf>
    <xf numFmtId="0" fontId="43" fillId="2" borderId="0" xfId="315" applyFont="1" applyFill="1" applyAlignment="1">
      <alignment horizontal="center" vertical="center" wrapText="1"/>
    </xf>
    <xf numFmtId="0" fontId="43" fillId="2" borderId="5" xfId="315" applyFont="1" applyFill="1" applyBorder="1" applyAlignment="1">
      <alignment horizontal="center" vertical="center" wrapText="1"/>
    </xf>
    <xf numFmtId="0" fontId="43" fillId="2" borderId="1" xfId="315" applyFont="1" applyFill="1" applyBorder="1" applyAlignment="1">
      <alignment horizontal="center" vertical="center"/>
    </xf>
  </cellXfs>
  <cellStyles count="416">
    <cellStyle name="0,0_x000d__x000a_NA_x000d__x000a_" xfId="321" xr:uid="{00000000-0005-0000-0000-000000000000}"/>
    <cellStyle name="20% - Accent1" xfId="322" xr:uid="{00000000-0005-0000-0000-000001000000}"/>
    <cellStyle name="20% - Accent2" xfId="323" xr:uid="{00000000-0005-0000-0000-000002000000}"/>
    <cellStyle name="20% - Accent3" xfId="324" xr:uid="{00000000-0005-0000-0000-000003000000}"/>
    <cellStyle name="20% - Accent4" xfId="325" xr:uid="{00000000-0005-0000-0000-000004000000}"/>
    <cellStyle name="20% - Accent5" xfId="326" xr:uid="{00000000-0005-0000-0000-000005000000}"/>
    <cellStyle name="20% - Accent6" xfId="327" xr:uid="{00000000-0005-0000-0000-000006000000}"/>
    <cellStyle name="3988,43" xfId="328" xr:uid="{00000000-0005-0000-0000-000007000000}"/>
    <cellStyle name="40% - Accent1" xfId="329" xr:uid="{00000000-0005-0000-0000-000008000000}"/>
    <cellStyle name="40% - Accent2" xfId="330" xr:uid="{00000000-0005-0000-0000-000009000000}"/>
    <cellStyle name="40% - Accent3" xfId="331" xr:uid="{00000000-0005-0000-0000-00000A000000}"/>
    <cellStyle name="40% - Accent4" xfId="332" xr:uid="{00000000-0005-0000-0000-00000B000000}"/>
    <cellStyle name="40% - Accent5" xfId="333" xr:uid="{00000000-0005-0000-0000-00000C000000}"/>
    <cellStyle name="40% - Accent6" xfId="334" xr:uid="{00000000-0005-0000-0000-00000D000000}"/>
    <cellStyle name="60% - Accent1" xfId="335" xr:uid="{00000000-0005-0000-0000-00000E000000}"/>
    <cellStyle name="60% - Accent2" xfId="336" xr:uid="{00000000-0005-0000-0000-00000F000000}"/>
    <cellStyle name="60% - Accent3" xfId="337" xr:uid="{00000000-0005-0000-0000-000010000000}"/>
    <cellStyle name="60% - Accent4" xfId="338" xr:uid="{00000000-0005-0000-0000-000011000000}"/>
    <cellStyle name="60% - Accent5" xfId="339" xr:uid="{00000000-0005-0000-0000-000012000000}"/>
    <cellStyle name="60% - Accent6" xfId="340" xr:uid="{00000000-0005-0000-0000-000013000000}"/>
    <cellStyle name="Accent1" xfId="341" xr:uid="{00000000-0005-0000-0000-000014000000}"/>
    <cellStyle name="Accent2" xfId="342" xr:uid="{00000000-0005-0000-0000-000015000000}"/>
    <cellStyle name="Accent3" xfId="343" xr:uid="{00000000-0005-0000-0000-000016000000}"/>
    <cellStyle name="Accent4" xfId="344" xr:uid="{00000000-0005-0000-0000-000017000000}"/>
    <cellStyle name="Accent5" xfId="345" xr:uid="{00000000-0005-0000-0000-000018000000}"/>
    <cellStyle name="Accent6" xfId="346" xr:uid="{00000000-0005-0000-0000-000019000000}"/>
    <cellStyle name="Bad" xfId="347" xr:uid="{00000000-0005-0000-0000-00001A000000}"/>
    <cellStyle name="Calculation" xfId="348" xr:uid="{00000000-0005-0000-0000-00001B000000}"/>
    <cellStyle name="Check Cell" xfId="349" xr:uid="{00000000-0005-0000-0000-00001C000000}"/>
    <cellStyle name="Comma" xfId="350" xr:uid="{00000000-0005-0000-0000-00001D000000}"/>
    <cellStyle name="Comma 2" xfId="351" xr:uid="{00000000-0005-0000-0000-00001E000000}"/>
    <cellStyle name="Comma0" xfId="352" xr:uid="{00000000-0005-0000-0000-00001F000000}"/>
    <cellStyle name="Currency" xfId="353" xr:uid="{00000000-0005-0000-0000-000020000000}"/>
    <cellStyle name="Currency0" xfId="354" xr:uid="{00000000-0005-0000-0000-000021000000}"/>
    <cellStyle name="Data" xfId="355" xr:uid="{00000000-0005-0000-0000-000022000000}"/>
    <cellStyle name="Date" xfId="356" xr:uid="{00000000-0005-0000-0000-000023000000}"/>
    <cellStyle name="Euro" xfId="3" xr:uid="{00000000-0005-0000-0000-000024000000}"/>
    <cellStyle name="Euro 10" xfId="104" xr:uid="{00000000-0005-0000-0000-000025000000}"/>
    <cellStyle name="Euro 11" xfId="109" xr:uid="{00000000-0005-0000-0000-000026000000}"/>
    <cellStyle name="Euro 2" xfId="43" xr:uid="{00000000-0005-0000-0000-000027000000}"/>
    <cellStyle name="Euro 3" xfId="49" xr:uid="{00000000-0005-0000-0000-000028000000}"/>
    <cellStyle name="Euro 4" xfId="56" xr:uid="{00000000-0005-0000-0000-000029000000}"/>
    <cellStyle name="Euro 5" xfId="65" xr:uid="{00000000-0005-0000-0000-00002A000000}"/>
    <cellStyle name="Euro 6" xfId="72" xr:uid="{00000000-0005-0000-0000-00002B000000}"/>
    <cellStyle name="Euro 7" xfId="80" xr:uid="{00000000-0005-0000-0000-00002C000000}"/>
    <cellStyle name="Euro 8" xfId="88" xr:uid="{00000000-0005-0000-0000-00002D000000}"/>
    <cellStyle name="Euro 9" xfId="96" xr:uid="{00000000-0005-0000-0000-00002E000000}"/>
    <cellStyle name="Excel Built-in Normal" xfId="357" xr:uid="{00000000-0005-0000-0000-00002F000000}"/>
    <cellStyle name="Explanatory Text" xfId="358" xr:uid="{00000000-0005-0000-0000-000030000000}"/>
    <cellStyle name="Fixed" xfId="359" xr:uid="{00000000-0005-0000-0000-000031000000}"/>
    <cellStyle name="Fixo" xfId="360" xr:uid="{00000000-0005-0000-0000-000032000000}"/>
    <cellStyle name="Good" xfId="361" xr:uid="{00000000-0005-0000-0000-000033000000}"/>
    <cellStyle name="Heading 1" xfId="362" xr:uid="{00000000-0005-0000-0000-000034000000}"/>
    <cellStyle name="Heading 2" xfId="363" xr:uid="{00000000-0005-0000-0000-000035000000}"/>
    <cellStyle name="Heading 3" xfId="364" xr:uid="{00000000-0005-0000-0000-000036000000}"/>
    <cellStyle name="Heading 4" xfId="365" xr:uid="{00000000-0005-0000-0000-000037000000}"/>
    <cellStyle name="Indefinido" xfId="366" xr:uid="{00000000-0005-0000-0000-000038000000}"/>
    <cellStyle name="Input" xfId="367" xr:uid="{00000000-0005-0000-0000-000039000000}"/>
    <cellStyle name="Linked Cell" xfId="368" xr:uid="{00000000-0005-0000-0000-00003A000000}"/>
    <cellStyle name="Moeda" xfId="1" builtinId="4"/>
    <cellStyle name="Moeda 11" xfId="135" xr:uid="{00000000-0005-0000-0000-00003C000000}"/>
    <cellStyle name="Moeda 19" xfId="160" xr:uid="{00000000-0005-0000-0000-00003D000000}"/>
    <cellStyle name="Moeda 2" xfId="316" xr:uid="{00000000-0005-0000-0000-00003E000000}"/>
    <cellStyle name="Moeda 2 10" xfId="102" xr:uid="{00000000-0005-0000-0000-00003F000000}"/>
    <cellStyle name="Moeda 2 2" xfId="11" xr:uid="{00000000-0005-0000-0000-000040000000}"/>
    <cellStyle name="Moeda 2 3" xfId="41" xr:uid="{00000000-0005-0000-0000-000041000000}"/>
    <cellStyle name="Moeda 2 4" xfId="54" xr:uid="{00000000-0005-0000-0000-000042000000}"/>
    <cellStyle name="Moeda 2 5" xfId="63" xr:uid="{00000000-0005-0000-0000-000043000000}"/>
    <cellStyle name="Moeda 2 6" xfId="61" xr:uid="{00000000-0005-0000-0000-000044000000}"/>
    <cellStyle name="Moeda 2 7" xfId="77" xr:uid="{00000000-0005-0000-0000-000045000000}"/>
    <cellStyle name="Moeda 2 8" xfId="86" xr:uid="{00000000-0005-0000-0000-000046000000}"/>
    <cellStyle name="Moeda 2 9" xfId="94" xr:uid="{00000000-0005-0000-0000-000047000000}"/>
    <cellStyle name="Moeda 24" xfId="176" xr:uid="{00000000-0005-0000-0000-000048000000}"/>
    <cellStyle name="Moeda 29" xfId="186" xr:uid="{00000000-0005-0000-0000-000049000000}"/>
    <cellStyle name="Moeda 3" xfId="369" xr:uid="{00000000-0005-0000-0000-00004A000000}"/>
    <cellStyle name="Moeda 38" xfId="211" xr:uid="{00000000-0005-0000-0000-00004B000000}"/>
    <cellStyle name="Moeda 4" xfId="370" xr:uid="{00000000-0005-0000-0000-00004C000000}"/>
    <cellStyle name="Moeda 4 2" xfId="371" xr:uid="{00000000-0005-0000-0000-00004D000000}"/>
    <cellStyle name="Moeda 5" xfId="407" xr:uid="{00000000-0005-0000-0000-00004E000000}"/>
    <cellStyle name="Moeda 56" xfId="262" xr:uid="{00000000-0005-0000-0000-00004F000000}"/>
    <cellStyle name="Moeda 58" xfId="268" xr:uid="{00000000-0005-0000-0000-000050000000}"/>
    <cellStyle name="Moeda 67" xfId="292" xr:uid="{00000000-0005-0000-0000-000051000000}"/>
    <cellStyle name="Moeda 71" xfId="304" xr:uid="{00000000-0005-0000-0000-000052000000}"/>
    <cellStyle name="Moeda 73" xfId="310" xr:uid="{00000000-0005-0000-0000-000053000000}"/>
    <cellStyle name="Moeda0" xfId="372" xr:uid="{00000000-0005-0000-0000-000054000000}"/>
    <cellStyle name="Neutral" xfId="373" xr:uid="{00000000-0005-0000-0000-000055000000}"/>
    <cellStyle name="Normal" xfId="0" builtinId="0"/>
    <cellStyle name="Normal 10" xfId="119" xr:uid="{00000000-0005-0000-0000-000057000000}"/>
    <cellStyle name="Normal 11" xfId="122" xr:uid="{00000000-0005-0000-0000-000058000000}"/>
    <cellStyle name="Normal 12" xfId="125" xr:uid="{00000000-0005-0000-0000-000059000000}"/>
    <cellStyle name="Normal 13" xfId="128" xr:uid="{00000000-0005-0000-0000-00005A000000}"/>
    <cellStyle name="Normal 14" xfId="131" xr:uid="{00000000-0005-0000-0000-00005B000000}"/>
    <cellStyle name="Normal 15" xfId="134" xr:uid="{00000000-0005-0000-0000-00005C000000}"/>
    <cellStyle name="Normal 15 2" xfId="410" xr:uid="{00000000-0005-0000-0000-00005D000000}"/>
    <cellStyle name="Normal 16" xfId="138" xr:uid="{00000000-0005-0000-0000-00005E000000}"/>
    <cellStyle name="Normal 17" xfId="141" xr:uid="{00000000-0005-0000-0000-00005F000000}"/>
    <cellStyle name="Normal 18" xfId="144" xr:uid="{00000000-0005-0000-0000-000060000000}"/>
    <cellStyle name="Normal 19" xfId="147" xr:uid="{00000000-0005-0000-0000-000061000000}"/>
    <cellStyle name="Normal 2" xfId="2" xr:uid="{00000000-0005-0000-0000-000062000000}"/>
    <cellStyle name="Normal 2 10" xfId="29" xr:uid="{00000000-0005-0000-0000-000063000000}"/>
    <cellStyle name="Normal 2 10 2 2" xfId="408" xr:uid="{00000000-0005-0000-0000-000064000000}"/>
    <cellStyle name="Normal 2 11" xfId="31" xr:uid="{00000000-0005-0000-0000-000065000000}"/>
    <cellStyle name="Normal 2 12" xfId="33" xr:uid="{00000000-0005-0000-0000-000066000000}"/>
    <cellStyle name="Normal 2 13" xfId="35" xr:uid="{00000000-0005-0000-0000-000067000000}"/>
    <cellStyle name="Normal 2 14" xfId="37" xr:uid="{00000000-0005-0000-0000-000068000000}"/>
    <cellStyle name="Normal 2 15" xfId="40" xr:uid="{00000000-0005-0000-0000-000069000000}"/>
    <cellStyle name="Normal 2 16" xfId="50" xr:uid="{00000000-0005-0000-0000-00006A000000}"/>
    <cellStyle name="Normal 2 17" xfId="53" xr:uid="{00000000-0005-0000-0000-00006B000000}"/>
    <cellStyle name="Normal 2 18" xfId="62" xr:uid="{00000000-0005-0000-0000-00006C000000}"/>
    <cellStyle name="Normal 2 19" xfId="70" xr:uid="{00000000-0005-0000-0000-00006D000000}"/>
    <cellStyle name="Normal 2 2" xfId="4" xr:uid="{00000000-0005-0000-0000-00006E000000}"/>
    <cellStyle name="Normal 2 2 2" xfId="315" xr:uid="{00000000-0005-0000-0000-00006F000000}"/>
    <cellStyle name="Normal 2 2 2 2" xfId="414" xr:uid="{00000000-0005-0000-0000-000070000000}"/>
    <cellStyle name="Normal 2 20" xfId="78" xr:uid="{00000000-0005-0000-0000-000071000000}"/>
    <cellStyle name="Normal 2 21" xfId="85" xr:uid="{00000000-0005-0000-0000-000072000000}"/>
    <cellStyle name="Normal 2 22" xfId="93" xr:uid="{00000000-0005-0000-0000-000073000000}"/>
    <cellStyle name="Normal 2 23" xfId="101" xr:uid="{00000000-0005-0000-0000-000074000000}"/>
    <cellStyle name="Normal 2 3" xfId="10" xr:uid="{00000000-0005-0000-0000-000075000000}"/>
    <cellStyle name="Normal 2 4" xfId="9" xr:uid="{00000000-0005-0000-0000-000076000000}"/>
    <cellStyle name="Normal 2 4 10" xfId="106" xr:uid="{00000000-0005-0000-0000-000077000000}"/>
    <cellStyle name="Normal 2 4 2" xfId="14" xr:uid="{00000000-0005-0000-0000-000078000000}"/>
    <cellStyle name="Normal 2 4 3" xfId="45" xr:uid="{00000000-0005-0000-0000-000079000000}"/>
    <cellStyle name="Normal 2 4 4" xfId="58" xr:uid="{00000000-0005-0000-0000-00007A000000}"/>
    <cellStyle name="Normal 2 4 5" xfId="67" xr:uid="{00000000-0005-0000-0000-00007B000000}"/>
    <cellStyle name="Normal 2 4 6" xfId="74" xr:uid="{00000000-0005-0000-0000-00007C000000}"/>
    <cellStyle name="Normal 2 4 7" xfId="82" xr:uid="{00000000-0005-0000-0000-00007D000000}"/>
    <cellStyle name="Normal 2 4 8" xfId="90" xr:uid="{00000000-0005-0000-0000-00007E000000}"/>
    <cellStyle name="Normal 2 4 9" xfId="98" xr:uid="{00000000-0005-0000-0000-00007F000000}"/>
    <cellStyle name="Normal 2 5" xfId="16" xr:uid="{00000000-0005-0000-0000-000080000000}"/>
    <cellStyle name="Normal 2 6" xfId="19" xr:uid="{00000000-0005-0000-0000-000081000000}"/>
    <cellStyle name="Normal 2 7" xfId="22" xr:uid="{00000000-0005-0000-0000-000082000000}"/>
    <cellStyle name="Normal 2 8" xfId="24" xr:uid="{00000000-0005-0000-0000-000083000000}"/>
    <cellStyle name="Normal 2 9" xfId="26" xr:uid="{00000000-0005-0000-0000-000084000000}"/>
    <cellStyle name="Normal 2_Orçamento Duque de Caxias" xfId="374" xr:uid="{00000000-0005-0000-0000-000085000000}"/>
    <cellStyle name="Normal 20" xfId="150" xr:uid="{00000000-0005-0000-0000-000086000000}"/>
    <cellStyle name="Normal 21" xfId="153" xr:uid="{00000000-0005-0000-0000-000087000000}"/>
    <cellStyle name="Normal 22" xfId="156" xr:uid="{00000000-0005-0000-0000-000088000000}"/>
    <cellStyle name="Normal 23" xfId="159" xr:uid="{00000000-0005-0000-0000-000089000000}"/>
    <cellStyle name="Normal 24" xfId="163" xr:uid="{00000000-0005-0000-0000-00008A000000}"/>
    <cellStyle name="Normal 25" xfId="166" xr:uid="{00000000-0005-0000-0000-00008B000000}"/>
    <cellStyle name="Normal 26" xfId="169" xr:uid="{00000000-0005-0000-0000-00008C000000}"/>
    <cellStyle name="Normal 26 2" xfId="375" xr:uid="{00000000-0005-0000-0000-00008D000000}"/>
    <cellStyle name="Normal 27" xfId="172" xr:uid="{00000000-0005-0000-0000-00008E000000}"/>
    <cellStyle name="Normal 28" xfId="175" xr:uid="{00000000-0005-0000-0000-00008F000000}"/>
    <cellStyle name="Normal 29" xfId="179" xr:uid="{00000000-0005-0000-0000-000090000000}"/>
    <cellStyle name="Normal 3" xfId="8" xr:uid="{00000000-0005-0000-0000-000091000000}"/>
    <cellStyle name="Normal 3 2" xfId="376" xr:uid="{00000000-0005-0000-0000-000092000000}"/>
    <cellStyle name="Normal 3 2 2 6" xfId="409" xr:uid="{00000000-0005-0000-0000-000093000000}"/>
    <cellStyle name="Normal 3 3" xfId="415" xr:uid="{00000000-0005-0000-0000-000094000000}"/>
    <cellStyle name="Normal 3_04 - ILHÉUS_alimentada_Aline" xfId="377" xr:uid="{00000000-0005-0000-0000-000095000000}"/>
    <cellStyle name="Normal 33" xfId="185" xr:uid="{00000000-0005-0000-0000-000096000000}"/>
    <cellStyle name="Normal 34" xfId="188" xr:uid="{00000000-0005-0000-0000-000097000000}"/>
    <cellStyle name="Normal 35" xfId="191" xr:uid="{00000000-0005-0000-0000-000098000000}"/>
    <cellStyle name="Normal 36" xfId="194" xr:uid="{00000000-0005-0000-0000-000099000000}"/>
    <cellStyle name="Normal 37" xfId="197" xr:uid="{00000000-0005-0000-0000-00009A000000}"/>
    <cellStyle name="Normal 38" xfId="200" xr:uid="{00000000-0005-0000-0000-00009B000000}"/>
    <cellStyle name="Normal 39" xfId="203" xr:uid="{00000000-0005-0000-0000-00009C000000}"/>
    <cellStyle name="Normal 4" xfId="48" xr:uid="{00000000-0005-0000-0000-00009D000000}"/>
    <cellStyle name="Normal 4 10" xfId="378" xr:uid="{00000000-0005-0000-0000-00009E000000}"/>
    <cellStyle name="Normal 40" xfId="206" xr:uid="{00000000-0005-0000-0000-00009F000000}"/>
    <cellStyle name="Normal 42" xfId="210" xr:uid="{00000000-0005-0000-0000-0000A0000000}"/>
    <cellStyle name="Normal 43" xfId="214" xr:uid="{00000000-0005-0000-0000-0000A1000000}"/>
    <cellStyle name="Normal 44" xfId="217" xr:uid="{00000000-0005-0000-0000-0000A2000000}"/>
    <cellStyle name="Normal 45" xfId="220" xr:uid="{00000000-0005-0000-0000-0000A3000000}"/>
    <cellStyle name="Normal 47" xfId="224" xr:uid="{00000000-0005-0000-0000-0000A4000000}"/>
    <cellStyle name="Normal 48" xfId="227" xr:uid="{00000000-0005-0000-0000-0000A5000000}"/>
    <cellStyle name="Normal 49" xfId="230" xr:uid="{00000000-0005-0000-0000-0000A6000000}"/>
    <cellStyle name="Normal 5" xfId="379" xr:uid="{00000000-0005-0000-0000-0000A7000000}"/>
    <cellStyle name="Normal 50" xfId="233" xr:uid="{00000000-0005-0000-0000-0000A8000000}"/>
    <cellStyle name="Normal 51" xfId="236" xr:uid="{00000000-0005-0000-0000-0000A9000000}"/>
    <cellStyle name="Normal 52" xfId="239" xr:uid="{00000000-0005-0000-0000-0000AA000000}"/>
    <cellStyle name="Normal 53" xfId="242" xr:uid="{00000000-0005-0000-0000-0000AB000000}"/>
    <cellStyle name="Normal 55" xfId="245" xr:uid="{00000000-0005-0000-0000-0000AC000000}"/>
    <cellStyle name="Normal 56" xfId="248" xr:uid="{00000000-0005-0000-0000-0000AD000000}"/>
    <cellStyle name="Normal 57" xfId="251" xr:uid="{00000000-0005-0000-0000-0000AE000000}"/>
    <cellStyle name="Normal 58" xfId="254" xr:uid="{00000000-0005-0000-0000-0000AF000000}"/>
    <cellStyle name="Normal 59" xfId="258" xr:uid="{00000000-0005-0000-0000-0000B0000000}"/>
    <cellStyle name="Normal 6" xfId="39" xr:uid="{00000000-0005-0000-0000-0000B1000000}"/>
    <cellStyle name="Normal 61" xfId="264" xr:uid="{00000000-0005-0000-0000-0000B2000000}"/>
    <cellStyle name="Normal 62" xfId="267" xr:uid="{00000000-0005-0000-0000-0000B3000000}"/>
    <cellStyle name="Normal 63" xfId="270" xr:uid="{00000000-0005-0000-0000-0000B4000000}"/>
    <cellStyle name="Normal 65" xfId="273" xr:uid="{00000000-0005-0000-0000-0000B5000000}"/>
    <cellStyle name="Normal 66" xfId="278" xr:uid="{00000000-0005-0000-0000-0000B6000000}"/>
    <cellStyle name="Normal 67" xfId="281" xr:uid="{00000000-0005-0000-0000-0000B7000000}"/>
    <cellStyle name="Normal 68" xfId="284" xr:uid="{00000000-0005-0000-0000-0000B8000000}"/>
    <cellStyle name="Normal 69" xfId="287" xr:uid="{00000000-0005-0000-0000-0000B9000000}"/>
    <cellStyle name="Normal 7" xfId="111" xr:uid="{00000000-0005-0000-0000-0000BA000000}"/>
    <cellStyle name="Normal 71" xfId="291" xr:uid="{00000000-0005-0000-0000-0000BB000000}"/>
    <cellStyle name="Normal 72" xfId="295" xr:uid="{00000000-0005-0000-0000-0000BC000000}"/>
    <cellStyle name="Normal 73" xfId="298" xr:uid="{00000000-0005-0000-0000-0000BD000000}"/>
    <cellStyle name="Normal 74" xfId="301" xr:uid="{00000000-0005-0000-0000-0000BE000000}"/>
    <cellStyle name="Normal 76" xfId="306" xr:uid="{00000000-0005-0000-0000-0000BF000000}"/>
    <cellStyle name="Normal 77" xfId="309" xr:uid="{00000000-0005-0000-0000-0000C0000000}"/>
    <cellStyle name="Normal 78" xfId="312" xr:uid="{00000000-0005-0000-0000-0000C1000000}"/>
    <cellStyle name="Normal 8" xfId="113" xr:uid="{00000000-0005-0000-0000-0000C2000000}"/>
    <cellStyle name="Normal 9" xfId="116" xr:uid="{00000000-0005-0000-0000-0000C3000000}"/>
    <cellStyle name="Note" xfId="380" xr:uid="{00000000-0005-0000-0000-0000C5000000}"/>
    <cellStyle name="Output" xfId="381" xr:uid="{00000000-0005-0000-0000-0000C6000000}"/>
    <cellStyle name="Percent" xfId="382" xr:uid="{00000000-0005-0000-0000-0000C7000000}"/>
    <cellStyle name="Percentual" xfId="383" xr:uid="{00000000-0005-0000-0000-0000C8000000}"/>
    <cellStyle name="Ponto" xfId="384" xr:uid="{00000000-0005-0000-0000-0000C9000000}"/>
    <cellStyle name="Porcentagem 2" xfId="318" xr:uid="{00000000-0005-0000-0000-0000CA000000}"/>
    <cellStyle name="Porcentagem 2 2" xfId="385" xr:uid="{00000000-0005-0000-0000-0000CB000000}"/>
    <cellStyle name="Porcentagem 2 2 2 2" xfId="411" xr:uid="{00000000-0005-0000-0000-0000CC000000}"/>
    <cellStyle name="Porcentagem 3" xfId="386" xr:uid="{00000000-0005-0000-0000-0000CD000000}"/>
    <cellStyle name="Porcentagem 3 2" xfId="387" xr:uid="{00000000-0005-0000-0000-0000CE000000}"/>
    <cellStyle name="Porcentagem 4" xfId="388" xr:uid="{00000000-0005-0000-0000-0000CF000000}"/>
    <cellStyle name="Porcentagem 5" xfId="413" xr:uid="{00000000-0005-0000-0000-0000D0000000}"/>
    <cellStyle name="Separador de m" xfId="389" xr:uid="{00000000-0005-0000-0000-0000D1000000}"/>
    <cellStyle name="Separador de milhares 10" xfId="5" xr:uid="{00000000-0005-0000-0000-0000D2000000}"/>
    <cellStyle name="Separador de milhares 10 2" xfId="27" xr:uid="{00000000-0005-0000-0000-0000D3000000}"/>
    <cellStyle name="Separador de milhares 11" xfId="120" xr:uid="{00000000-0005-0000-0000-0000D4000000}"/>
    <cellStyle name="Separador de milhares 12" xfId="123" xr:uid="{00000000-0005-0000-0000-0000D5000000}"/>
    <cellStyle name="Separador de milhares 13" xfId="126" xr:uid="{00000000-0005-0000-0000-0000D6000000}"/>
    <cellStyle name="Separador de milhares 14" xfId="129" xr:uid="{00000000-0005-0000-0000-0000D7000000}"/>
    <cellStyle name="Separador de milhares 15" xfId="132" xr:uid="{00000000-0005-0000-0000-0000D8000000}"/>
    <cellStyle name="Separador de milhares 16" xfId="136" xr:uid="{00000000-0005-0000-0000-0000D9000000}"/>
    <cellStyle name="Separador de milhares 17" xfId="139" xr:uid="{00000000-0005-0000-0000-0000DA000000}"/>
    <cellStyle name="Separador de milhares 18" xfId="142" xr:uid="{00000000-0005-0000-0000-0000DB000000}"/>
    <cellStyle name="Separador de milhares 19" xfId="145" xr:uid="{00000000-0005-0000-0000-0000DC000000}"/>
    <cellStyle name="Separador de milhares 2" xfId="317" xr:uid="{00000000-0005-0000-0000-0000DD000000}"/>
    <cellStyle name="Separador de milhares 2 10" xfId="30" xr:uid="{00000000-0005-0000-0000-0000DE000000}"/>
    <cellStyle name="Separador de milhares 2 11" xfId="32" xr:uid="{00000000-0005-0000-0000-0000DF000000}"/>
    <cellStyle name="Separador de milhares 2 12" xfId="34" xr:uid="{00000000-0005-0000-0000-0000E0000000}"/>
    <cellStyle name="Separador de milhares 2 13" xfId="36" xr:uid="{00000000-0005-0000-0000-0000E1000000}"/>
    <cellStyle name="Separador de milhares 2 14" xfId="38" xr:uid="{00000000-0005-0000-0000-0000E2000000}"/>
    <cellStyle name="Separador de milhares 2 15" xfId="42" xr:uid="{00000000-0005-0000-0000-0000E3000000}"/>
    <cellStyle name="Separador de milhares 2 16" xfId="52" xr:uid="{00000000-0005-0000-0000-0000E4000000}"/>
    <cellStyle name="Separador de milhares 2 17" xfId="55" xr:uid="{00000000-0005-0000-0000-0000E5000000}"/>
    <cellStyle name="Separador de milhares 2 18" xfId="64" xr:uid="{00000000-0005-0000-0000-0000E6000000}"/>
    <cellStyle name="Separador de milhares 2 19" xfId="71" xr:uid="{00000000-0005-0000-0000-0000E7000000}"/>
    <cellStyle name="Separador de milhares 2 2" xfId="6" xr:uid="{00000000-0005-0000-0000-0000E8000000}"/>
    <cellStyle name="Separador de milhares 2 2 2" xfId="247" xr:uid="{00000000-0005-0000-0000-0000E9000000}"/>
    <cellStyle name="Separador de milhares 2 2 3" xfId="250" xr:uid="{00000000-0005-0000-0000-0000EA000000}"/>
    <cellStyle name="Separador de milhares 2 2 4" xfId="257" xr:uid="{00000000-0005-0000-0000-0000EB000000}"/>
    <cellStyle name="Separador de milhares 2 2 5" xfId="261" xr:uid="{00000000-0005-0000-0000-0000EC000000}"/>
    <cellStyle name="Separador de milhares 2 20" xfId="79" xr:uid="{00000000-0005-0000-0000-0000ED000000}"/>
    <cellStyle name="Separador de milhares 2 21" xfId="87" xr:uid="{00000000-0005-0000-0000-0000EE000000}"/>
    <cellStyle name="Separador de milhares 2 22" xfId="95" xr:uid="{00000000-0005-0000-0000-0000EF000000}"/>
    <cellStyle name="Separador de milhares 2 23" xfId="103" xr:uid="{00000000-0005-0000-0000-0000F0000000}"/>
    <cellStyle name="Separador de milhares 2 24" xfId="110" xr:uid="{00000000-0005-0000-0000-0000F1000000}"/>
    <cellStyle name="Separador de milhares 2 25" xfId="112" xr:uid="{00000000-0005-0000-0000-0000F2000000}"/>
    <cellStyle name="Separador de milhares 2 26" xfId="115" xr:uid="{00000000-0005-0000-0000-0000F3000000}"/>
    <cellStyle name="Separador de milhares 2 27" xfId="118" xr:uid="{00000000-0005-0000-0000-0000F4000000}"/>
    <cellStyle name="Separador de milhares 2 28" xfId="121" xr:uid="{00000000-0005-0000-0000-0000F5000000}"/>
    <cellStyle name="Separador de milhares 2 29" xfId="124" xr:uid="{00000000-0005-0000-0000-0000F6000000}"/>
    <cellStyle name="Separador de milhares 2 3" xfId="12" xr:uid="{00000000-0005-0000-0000-0000F7000000}"/>
    <cellStyle name="Separador de milhares 2 3 10" xfId="105" xr:uid="{00000000-0005-0000-0000-0000F8000000}"/>
    <cellStyle name="Separador de milhares 2 3 2" xfId="13" xr:uid="{00000000-0005-0000-0000-0000F9000000}"/>
    <cellStyle name="Separador de milhares 2 3 3" xfId="44" xr:uid="{00000000-0005-0000-0000-0000FA000000}"/>
    <cellStyle name="Separador de milhares 2 3 4" xfId="57" xr:uid="{00000000-0005-0000-0000-0000FB000000}"/>
    <cellStyle name="Separador de milhares 2 3 5" xfId="66" xr:uid="{00000000-0005-0000-0000-0000FC000000}"/>
    <cellStyle name="Separador de milhares 2 3 6" xfId="73" xr:uid="{00000000-0005-0000-0000-0000FD000000}"/>
    <cellStyle name="Separador de milhares 2 3 7" xfId="81" xr:uid="{00000000-0005-0000-0000-0000FE000000}"/>
    <cellStyle name="Separador de milhares 2 3 8" xfId="89" xr:uid="{00000000-0005-0000-0000-0000FF000000}"/>
    <cellStyle name="Separador de milhares 2 3 9" xfId="97" xr:uid="{00000000-0005-0000-0000-000000010000}"/>
    <cellStyle name="Separador de milhares 2 30" xfId="127" xr:uid="{00000000-0005-0000-0000-000001010000}"/>
    <cellStyle name="Separador de milhares 2 31" xfId="130" xr:uid="{00000000-0005-0000-0000-000002010000}"/>
    <cellStyle name="Separador de milhares 2 32" xfId="133" xr:uid="{00000000-0005-0000-0000-000003010000}"/>
    <cellStyle name="Separador de milhares 2 33" xfId="137" xr:uid="{00000000-0005-0000-0000-000004010000}"/>
    <cellStyle name="Separador de milhares 2 34" xfId="140" xr:uid="{00000000-0005-0000-0000-000005010000}"/>
    <cellStyle name="Separador de milhares 2 35" xfId="143" xr:uid="{00000000-0005-0000-0000-000006010000}"/>
    <cellStyle name="Separador de milhares 2 36" xfId="146" xr:uid="{00000000-0005-0000-0000-000007010000}"/>
    <cellStyle name="Separador de milhares 2 37" xfId="149" xr:uid="{00000000-0005-0000-0000-000008010000}"/>
    <cellStyle name="Separador de milhares 2 38" xfId="152" xr:uid="{00000000-0005-0000-0000-000009010000}"/>
    <cellStyle name="Separador de milhares 2 39" xfId="155" xr:uid="{00000000-0005-0000-0000-00000A010000}"/>
    <cellStyle name="Separador de milhares 2 4" xfId="15" xr:uid="{00000000-0005-0000-0000-00000B010000}"/>
    <cellStyle name="Separador de milhares 2 40" xfId="158" xr:uid="{00000000-0005-0000-0000-00000C010000}"/>
    <cellStyle name="Separador de milhares 2 41" xfId="162" xr:uid="{00000000-0005-0000-0000-00000D010000}"/>
    <cellStyle name="Separador de milhares 2 42" xfId="165" xr:uid="{00000000-0005-0000-0000-00000E010000}"/>
    <cellStyle name="Separador de milhares 2 43" xfId="168" xr:uid="{00000000-0005-0000-0000-00000F010000}"/>
    <cellStyle name="Separador de milhares 2 44" xfId="171" xr:uid="{00000000-0005-0000-0000-000010010000}"/>
    <cellStyle name="Separador de milhares 2 45" xfId="174" xr:uid="{00000000-0005-0000-0000-000011010000}"/>
    <cellStyle name="Separador de milhares 2 46" xfId="178" xr:uid="{00000000-0005-0000-0000-000012010000}"/>
    <cellStyle name="Separador de milhares 2 47" xfId="181" xr:uid="{00000000-0005-0000-0000-000013010000}"/>
    <cellStyle name="Separador de milhares 2 48" xfId="182" xr:uid="{00000000-0005-0000-0000-000014010000}"/>
    <cellStyle name="Separador de milhares 2 49" xfId="183" xr:uid="{00000000-0005-0000-0000-000015010000}"/>
    <cellStyle name="Separador de milhares 2 5" xfId="18" xr:uid="{00000000-0005-0000-0000-000016010000}"/>
    <cellStyle name="Separador de milhares 2 50" xfId="184" xr:uid="{00000000-0005-0000-0000-000017010000}"/>
    <cellStyle name="Separador de milhares 2 51" xfId="187" xr:uid="{00000000-0005-0000-0000-000018010000}"/>
    <cellStyle name="Separador de milhares 2 52" xfId="190" xr:uid="{00000000-0005-0000-0000-000019010000}"/>
    <cellStyle name="Separador de milhares 2 53" xfId="193" xr:uid="{00000000-0005-0000-0000-00001A010000}"/>
    <cellStyle name="Separador de milhares 2 54" xfId="196" xr:uid="{00000000-0005-0000-0000-00001B010000}"/>
    <cellStyle name="Separador de milhares 2 55" xfId="199" xr:uid="{00000000-0005-0000-0000-00001C010000}"/>
    <cellStyle name="Separador de milhares 2 56" xfId="202" xr:uid="{00000000-0005-0000-0000-00001D010000}"/>
    <cellStyle name="Separador de milhares 2 57" xfId="205" xr:uid="{00000000-0005-0000-0000-00001E010000}"/>
    <cellStyle name="Separador de milhares 2 58" xfId="208" xr:uid="{00000000-0005-0000-0000-00001F010000}"/>
    <cellStyle name="Separador de milhares 2 59" xfId="209" xr:uid="{00000000-0005-0000-0000-000020010000}"/>
    <cellStyle name="Separador de milhares 2 6" xfId="21" xr:uid="{00000000-0005-0000-0000-000021010000}"/>
    <cellStyle name="Separador de milhares 2 60" xfId="213" xr:uid="{00000000-0005-0000-0000-000022010000}"/>
    <cellStyle name="Separador de milhares 2 61" xfId="216" xr:uid="{00000000-0005-0000-0000-000023010000}"/>
    <cellStyle name="Separador de milhares 2 62" xfId="219" xr:uid="{00000000-0005-0000-0000-000024010000}"/>
    <cellStyle name="Separador de milhares 2 63" xfId="222" xr:uid="{00000000-0005-0000-0000-000025010000}"/>
    <cellStyle name="Separador de milhares 2 64" xfId="223" xr:uid="{00000000-0005-0000-0000-000026010000}"/>
    <cellStyle name="Separador de milhares 2 65" xfId="226" xr:uid="{00000000-0005-0000-0000-000027010000}"/>
    <cellStyle name="Separador de milhares 2 66" xfId="229" xr:uid="{00000000-0005-0000-0000-000028010000}"/>
    <cellStyle name="Separador de milhares 2 67" xfId="232" xr:uid="{00000000-0005-0000-0000-000029010000}"/>
    <cellStyle name="Separador de milhares 2 68" xfId="235" xr:uid="{00000000-0005-0000-0000-00002A010000}"/>
    <cellStyle name="Separador de milhares 2 69" xfId="238" xr:uid="{00000000-0005-0000-0000-00002B010000}"/>
    <cellStyle name="Separador de milhares 2 7" xfId="23" xr:uid="{00000000-0005-0000-0000-00002C010000}"/>
    <cellStyle name="Separador de milhares 2 70" xfId="241" xr:uid="{00000000-0005-0000-0000-00002D010000}"/>
    <cellStyle name="Separador de milhares 2 71" xfId="243" xr:uid="{00000000-0005-0000-0000-00002E010000}"/>
    <cellStyle name="Separador de milhares 2 72" xfId="244" xr:uid="{00000000-0005-0000-0000-00002F010000}"/>
    <cellStyle name="Separador de milhares 2 73" xfId="246" xr:uid="{00000000-0005-0000-0000-000030010000}"/>
    <cellStyle name="Separador de milhares 2 74" xfId="249" xr:uid="{00000000-0005-0000-0000-000031010000}"/>
    <cellStyle name="Separador de milhares 2 75" xfId="253" xr:uid="{00000000-0005-0000-0000-000032010000}"/>
    <cellStyle name="Separador de milhares 2 76" xfId="256" xr:uid="{00000000-0005-0000-0000-000033010000}"/>
    <cellStyle name="Separador de milhares 2 77" xfId="260" xr:uid="{00000000-0005-0000-0000-000034010000}"/>
    <cellStyle name="Separador de milhares 2 78" xfId="263" xr:uid="{00000000-0005-0000-0000-000035010000}"/>
    <cellStyle name="Separador de milhares 2 79" xfId="266" xr:uid="{00000000-0005-0000-0000-000036010000}"/>
    <cellStyle name="Separador de milhares 2 8" xfId="25" xr:uid="{00000000-0005-0000-0000-000037010000}"/>
    <cellStyle name="Separador de milhares 2 80" xfId="269" xr:uid="{00000000-0005-0000-0000-000038010000}"/>
    <cellStyle name="Separador de milhares 2 81" xfId="272" xr:uid="{00000000-0005-0000-0000-000039010000}"/>
    <cellStyle name="Separador de milhares 2 82" xfId="275" xr:uid="{00000000-0005-0000-0000-00003A010000}"/>
    <cellStyle name="Separador de milhares 2 83" xfId="277" xr:uid="{00000000-0005-0000-0000-00003B010000}"/>
    <cellStyle name="Separador de milhares 2 84" xfId="280" xr:uid="{00000000-0005-0000-0000-00003C010000}"/>
    <cellStyle name="Separador de milhares 2 85" xfId="283" xr:uid="{00000000-0005-0000-0000-00003D010000}"/>
    <cellStyle name="Separador de milhares 2 86" xfId="286" xr:uid="{00000000-0005-0000-0000-00003E010000}"/>
    <cellStyle name="Separador de milhares 2 87" xfId="289" xr:uid="{00000000-0005-0000-0000-00003F010000}"/>
    <cellStyle name="Separador de milhares 2 88" xfId="290" xr:uid="{00000000-0005-0000-0000-000040010000}"/>
    <cellStyle name="Separador de milhares 2 89" xfId="294" xr:uid="{00000000-0005-0000-0000-000041010000}"/>
    <cellStyle name="Separador de milhares 2 9" xfId="28" xr:uid="{00000000-0005-0000-0000-000042010000}"/>
    <cellStyle name="Separador de milhares 2 90" xfId="297" xr:uid="{00000000-0005-0000-0000-000043010000}"/>
    <cellStyle name="Separador de milhares 2 91" xfId="300" xr:uid="{00000000-0005-0000-0000-000044010000}"/>
    <cellStyle name="Separador de milhares 2 92" xfId="303" xr:uid="{00000000-0005-0000-0000-000045010000}"/>
    <cellStyle name="Separador de milhares 2 93" xfId="305" xr:uid="{00000000-0005-0000-0000-000046010000}"/>
    <cellStyle name="Separador de milhares 2 94" xfId="308" xr:uid="{00000000-0005-0000-0000-000047010000}"/>
    <cellStyle name="Separador de milhares 2 95" xfId="311" xr:uid="{00000000-0005-0000-0000-000048010000}"/>
    <cellStyle name="Separador de milhares 2 96" xfId="314" xr:uid="{00000000-0005-0000-0000-000049010000}"/>
    <cellStyle name="Separador de milhares 20" xfId="148" xr:uid="{00000000-0005-0000-0000-00004A010000}"/>
    <cellStyle name="Separador de milhares 21" xfId="151" xr:uid="{00000000-0005-0000-0000-00004B010000}"/>
    <cellStyle name="Separador de milhares 22" xfId="154" xr:uid="{00000000-0005-0000-0000-00004C010000}"/>
    <cellStyle name="Separador de milhares 23" xfId="157" xr:uid="{00000000-0005-0000-0000-00004D010000}"/>
    <cellStyle name="Separador de milhares 24" xfId="161" xr:uid="{00000000-0005-0000-0000-00004E010000}"/>
    <cellStyle name="Separador de milhares 25" xfId="164" xr:uid="{00000000-0005-0000-0000-00004F010000}"/>
    <cellStyle name="Separador de milhares 26" xfId="167" xr:uid="{00000000-0005-0000-0000-000050010000}"/>
    <cellStyle name="Separador de milhares 27" xfId="170" xr:uid="{00000000-0005-0000-0000-000051010000}"/>
    <cellStyle name="Separador de milhares 28" xfId="173" xr:uid="{00000000-0005-0000-0000-000052010000}"/>
    <cellStyle name="Separador de milhares 29" xfId="177" xr:uid="{00000000-0005-0000-0000-000053010000}"/>
    <cellStyle name="Separador de milhares 3" xfId="7" xr:uid="{00000000-0005-0000-0000-000054010000}"/>
    <cellStyle name="Separador de milhares 3 2" xfId="320" xr:uid="{00000000-0005-0000-0000-000055010000}"/>
    <cellStyle name="Separador de milhares 30" xfId="180" xr:uid="{00000000-0005-0000-0000-000056010000}"/>
    <cellStyle name="Separador de milhares 31" xfId="390" xr:uid="{00000000-0005-0000-0000-000057010000}"/>
    <cellStyle name="Separador de milhares 35" xfId="189" xr:uid="{00000000-0005-0000-0000-000058010000}"/>
    <cellStyle name="Separador de milhares 36" xfId="192" xr:uid="{00000000-0005-0000-0000-000059010000}"/>
    <cellStyle name="Separador de milhares 37" xfId="195" xr:uid="{00000000-0005-0000-0000-00005A010000}"/>
    <cellStyle name="Separador de milhares 38" xfId="198" xr:uid="{00000000-0005-0000-0000-00005B010000}"/>
    <cellStyle name="Separador de milhares 39" xfId="201" xr:uid="{00000000-0005-0000-0000-00005C010000}"/>
    <cellStyle name="Separador de milhares 4" xfId="319" xr:uid="{00000000-0005-0000-0000-00005D010000}"/>
    <cellStyle name="Separador de milhares 4 2" xfId="391" xr:uid="{00000000-0005-0000-0000-00005E010000}"/>
    <cellStyle name="Separador de milhares 4 2 2" xfId="392" xr:uid="{00000000-0005-0000-0000-00005F010000}"/>
    <cellStyle name="Separador de milhares 4 3" xfId="393" xr:uid="{00000000-0005-0000-0000-000060010000}"/>
    <cellStyle name="Separador de milhares 40" xfId="204" xr:uid="{00000000-0005-0000-0000-000061010000}"/>
    <cellStyle name="Separador de milhares 41" xfId="207" xr:uid="{00000000-0005-0000-0000-000062010000}"/>
    <cellStyle name="Separador de milhares 43" xfId="212" xr:uid="{00000000-0005-0000-0000-000063010000}"/>
    <cellStyle name="Separador de milhares 44" xfId="215" xr:uid="{00000000-0005-0000-0000-000064010000}"/>
    <cellStyle name="Separador de milhares 45" xfId="218" xr:uid="{00000000-0005-0000-0000-000065010000}"/>
    <cellStyle name="Separador de milhares 46" xfId="221" xr:uid="{00000000-0005-0000-0000-000066010000}"/>
    <cellStyle name="Separador de milhares 48" xfId="225" xr:uid="{00000000-0005-0000-0000-000067010000}"/>
    <cellStyle name="Separador de milhares 49" xfId="228" xr:uid="{00000000-0005-0000-0000-000068010000}"/>
    <cellStyle name="Separador de milhares 5" xfId="51" xr:uid="{00000000-0005-0000-0000-000069010000}"/>
    <cellStyle name="Separador de milhares 5 2" xfId="394" xr:uid="{00000000-0005-0000-0000-00006A010000}"/>
    <cellStyle name="Separador de milhares 50" xfId="231" xr:uid="{00000000-0005-0000-0000-00006B010000}"/>
    <cellStyle name="Separador de milhares 51" xfId="234" xr:uid="{00000000-0005-0000-0000-00006C010000}"/>
    <cellStyle name="Separador de milhares 52" xfId="237" xr:uid="{00000000-0005-0000-0000-00006D010000}"/>
    <cellStyle name="Separador de milhares 53" xfId="240" xr:uid="{00000000-0005-0000-0000-00006E010000}"/>
    <cellStyle name="Separador de milhares 58" xfId="252" xr:uid="{00000000-0005-0000-0000-00006F010000}"/>
    <cellStyle name="Separador de milhares 59" xfId="255" xr:uid="{00000000-0005-0000-0000-000070010000}"/>
    <cellStyle name="Separador de milhares 6" xfId="17" xr:uid="{00000000-0005-0000-0000-000071010000}"/>
    <cellStyle name="Separador de milhares 6 10" xfId="395" xr:uid="{00000000-0005-0000-0000-000072010000}"/>
    <cellStyle name="Separador de milhares 6 2" xfId="46" xr:uid="{00000000-0005-0000-0000-000073010000}"/>
    <cellStyle name="Separador de milhares 6 3" xfId="59" xr:uid="{00000000-0005-0000-0000-000074010000}"/>
    <cellStyle name="Separador de milhares 6 4" xfId="68" xr:uid="{00000000-0005-0000-0000-000075010000}"/>
    <cellStyle name="Separador de milhares 6 5" xfId="75" xr:uid="{00000000-0005-0000-0000-000076010000}"/>
    <cellStyle name="Separador de milhares 6 6" xfId="83" xr:uid="{00000000-0005-0000-0000-000077010000}"/>
    <cellStyle name="Separador de milhares 6 7" xfId="91" xr:uid="{00000000-0005-0000-0000-000078010000}"/>
    <cellStyle name="Separador de milhares 6 8" xfId="99" xr:uid="{00000000-0005-0000-0000-000079010000}"/>
    <cellStyle name="Separador de milhares 6 9" xfId="107" xr:uid="{00000000-0005-0000-0000-00007A010000}"/>
    <cellStyle name="Separador de milhares 60" xfId="259" xr:uid="{00000000-0005-0000-0000-00007B010000}"/>
    <cellStyle name="Separador de milhares 62" xfId="265" xr:uid="{00000000-0005-0000-0000-00007C010000}"/>
    <cellStyle name="Separador de milhares 64" xfId="271" xr:uid="{00000000-0005-0000-0000-00007D010000}"/>
    <cellStyle name="Separador de milhares 65" xfId="274" xr:uid="{00000000-0005-0000-0000-00007E010000}"/>
    <cellStyle name="Separador de milhares 66" xfId="276" xr:uid="{00000000-0005-0000-0000-00007F010000}"/>
    <cellStyle name="Separador de milhares 67" xfId="279" xr:uid="{00000000-0005-0000-0000-000080010000}"/>
    <cellStyle name="Separador de milhares 68" xfId="282" xr:uid="{00000000-0005-0000-0000-000081010000}"/>
    <cellStyle name="Separador de milhares 69" xfId="285" xr:uid="{00000000-0005-0000-0000-000082010000}"/>
    <cellStyle name="Separador de milhares 7" xfId="20" xr:uid="{00000000-0005-0000-0000-000083010000}"/>
    <cellStyle name="Separador de milhares 7 2" xfId="47" xr:uid="{00000000-0005-0000-0000-000084010000}"/>
    <cellStyle name="Separador de milhares 7 3" xfId="60" xr:uid="{00000000-0005-0000-0000-000085010000}"/>
    <cellStyle name="Separador de milhares 7 4" xfId="69" xr:uid="{00000000-0005-0000-0000-000086010000}"/>
    <cellStyle name="Separador de milhares 7 5" xfId="76" xr:uid="{00000000-0005-0000-0000-000087010000}"/>
    <cellStyle name="Separador de milhares 7 6" xfId="84" xr:uid="{00000000-0005-0000-0000-000088010000}"/>
    <cellStyle name="Separador de milhares 7 7" xfId="92" xr:uid="{00000000-0005-0000-0000-000089010000}"/>
    <cellStyle name="Separador de milhares 7 8" xfId="100" xr:uid="{00000000-0005-0000-0000-00008A010000}"/>
    <cellStyle name="Separador de milhares 7 9" xfId="108" xr:uid="{00000000-0005-0000-0000-00008B010000}"/>
    <cellStyle name="Separador de milhares 70" xfId="288" xr:uid="{00000000-0005-0000-0000-00008C010000}"/>
    <cellStyle name="Separador de milhares 72" xfId="293" xr:uid="{00000000-0005-0000-0000-00008D010000}"/>
    <cellStyle name="Separador de milhares 73" xfId="296" xr:uid="{00000000-0005-0000-0000-00008E010000}"/>
    <cellStyle name="Separador de milhares 74" xfId="299" xr:uid="{00000000-0005-0000-0000-00008F010000}"/>
    <cellStyle name="Separador de milhares 75" xfId="302" xr:uid="{00000000-0005-0000-0000-000090010000}"/>
    <cellStyle name="Separador de milhares 77" xfId="307" xr:uid="{00000000-0005-0000-0000-000091010000}"/>
    <cellStyle name="Separador de milhares 79" xfId="313" xr:uid="{00000000-0005-0000-0000-000092010000}"/>
    <cellStyle name="Separador de milhares 8" xfId="114" xr:uid="{00000000-0005-0000-0000-000093010000}"/>
    <cellStyle name="Separador de milhares 9" xfId="117" xr:uid="{00000000-0005-0000-0000-000094010000}"/>
    <cellStyle name="Separador de milhares_ORÇA ETA SAO BRAS RV JNETO 3 (SAMPAIO) FINAL 3" xfId="412" xr:uid="{00000000-0005-0000-0000-000095010000}"/>
    <cellStyle name="SUB" xfId="396" xr:uid="{00000000-0005-0000-0000-000096010000}"/>
    <cellStyle name="Title" xfId="397" xr:uid="{00000000-0005-0000-0000-000097010000}"/>
    <cellStyle name="Titulo1" xfId="398" xr:uid="{00000000-0005-0000-0000-000098010000}"/>
    <cellStyle name="Titulo2" xfId="399" xr:uid="{00000000-0005-0000-0000-000099010000}"/>
    <cellStyle name="Vírgula 2" xfId="400" xr:uid="{00000000-0005-0000-0000-00009A010000}"/>
    <cellStyle name="Vírgula 2 2" xfId="401" xr:uid="{00000000-0005-0000-0000-00009B010000}"/>
    <cellStyle name="Vírgula 2 3" xfId="402" xr:uid="{00000000-0005-0000-0000-00009C010000}"/>
    <cellStyle name="Vírgula 3" xfId="403" xr:uid="{00000000-0005-0000-0000-00009D010000}"/>
    <cellStyle name="Vírgula 3 2" xfId="404" xr:uid="{00000000-0005-0000-0000-00009E010000}"/>
    <cellStyle name="Vírgula0" xfId="405" xr:uid="{00000000-0005-0000-0000-00009F010000}"/>
    <cellStyle name="Warning Text" xfId="406" xr:uid="{00000000-0005-0000-0000-0000A0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styles" Target="styles.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8" Type="http://schemas.openxmlformats.org/officeDocument/2006/relationships/externalLink" Target="externalLinks/externalLink4.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oneCellAnchor>
    <xdr:from>
      <xdr:col>2</xdr:col>
      <xdr:colOff>609601</xdr:colOff>
      <xdr:row>22</xdr:row>
      <xdr:rowOff>23133</xdr:rowOff>
    </xdr:from>
    <xdr:ext cx="3090053" cy="484181"/>
    <xdr:pic>
      <xdr:nvPicPr>
        <xdr:cNvPr id="2" name="Imagem 1">
          <a:extLst>
            <a:ext uri="{FF2B5EF4-FFF2-40B4-BE49-F238E27FC236}">
              <a16:creationId xmlns:a16="http://schemas.microsoft.com/office/drawing/2014/main" id="{7B97036E-3E1B-4E48-ADF8-C612B13037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3081" y="5326653"/>
          <a:ext cx="3090053" cy="484181"/>
        </a:xfrm>
        <a:prstGeom prst="rect">
          <a:avLst/>
        </a:prstGeom>
        <a:ln>
          <a:solidFill>
            <a:sysClr val="windowText" lastClr="000000"/>
          </a:solidFill>
        </a:ln>
      </xdr:spPr>
    </xdr:pic>
    <xdr:clientData/>
  </xdr:oneCellAnchor>
  <xdr:twoCellAnchor editAs="oneCell">
    <xdr:from>
      <xdr:col>6</xdr:col>
      <xdr:colOff>155121</xdr:colOff>
      <xdr:row>0</xdr:row>
      <xdr:rowOff>70757</xdr:rowOff>
    </xdr:from>
    <xdr:to>
      <xdr:col>18</xdr:col>
      <xdr:colOff>606333</xdr:colOff>
      <xdr:row>10</xdr:row>
      <xdr:rowOff>58511</xdr:rowOff>
    </xdr:to>
    <xdr:pic>
      <xdr:nvPicPr>
        <xdr:cNvPr id="3" name="Imagem 2">
          <a:extLst>
            <a:ext uri="{FF2B5EF4-FFF2-40B4-BE49-F238E27FC236}">
              <a16:creationId xmlns:a16="http://schemas.microsoft.com/office/drawing/2014/main" id="{E451923C-5CB3-47CA-A74A-AFD227A2EBF8}"/>
            </a:ext>
          </a:extLst>
        </xdr:cNvPr>
        <xdr:cNvPicPr>
          <a:picLocks noChangeAspect="1" noChangeArrowheads="1"/>
        </xdr:cNvPicPr>
      </xdr:nvPicPr>
      <xdr:blipFill>
        <a:blip xmlns:r="http://schemas.openxmlformats.org/officeDocument/2006/relationships" r:embed="rId2"/>
        <a:srcRect/>
        <a:stretch>
          <a:fillRect/>
        </a:stretch>
      </xdr:blipFill>
      <xdr:spPr bwMode="auto">
        <a:xfrm>
          <a:off x="8529501" y="70757"/>
          <a:ext cx="7766412" cy="2418534"/>
        </a:xfrm>
        <a:prstGeom prst="rect">
          <a:avLst/>
        </a:prstGeom>
        <a:noFill/>
        <a:ln w="9525">
          <a:noFill/>
          <a:miter lim="800000"/>
          <a:headEnd/>
          <a:tailEnd/>
        </a:ln>
      </xdr:spPr>
    </xdr:pic>
    <xdr:clientData/>
  </xdr:twoCellAnchor>
  <xdr:twoCellAnchor>
    <xdr:from>
      <xdr:col>6</xdr:col>
      <xdr:colOff>155121</xdr:colOff>
      <xdr:row>10</xdr:row>
      <xdr:rowOff>137432</xdr:rowOff>
    </xdr:from>
    <xdr:to>
      <xdr:col>20</xdr:col>
      <xdr:colOff>525235</xdr:colOff>
      <xdr:row>19</xdr:row>
      <xdr:rowOff>0</xdr:rowOff>
    </xdr:to>
    <xdr:pic>
      <xdr:nvPicPr>
        <xdr:cNvPr id="4" name="Imagem 17">
          <a:extLst>
            <a:ext uri="{FF2B5EF4-FFF2-40B4-BE49-F238E27FC236}">
              <a16:creationId xmlns:a16="http://schemas.microsoft.com/office/drawing/2014/main" id="{ABF8FD46-1070-423A-87F5-70C96B30787F}"/>
            </a:ext>
          </a:extLst>
        </xdr:cNvPr>
        <xdr:cNvPicPr>
          <a:picLocks noChangeAspect="1" noChangeArrowheads="1"/>
        </xdr:cNvPicPr>
      </xdr:nvPicPr>
      <xdr:blipFill>
        <a:blip xmlns:r="http://schemas.openxmlformats.org/officeDocument/2006/relationships" r:embed="rId3"/>
        <a:srcRect/>
        <a:stretch>
          <a:fillRect/>
        </a:stretch>
      </xdr:blipFill>
      <xdr:spPr bwMode="auto">
        <a:xfrm>
          <a:off x="8529501" y="2568212"/>
          <a:ext cx="8904514" cy="1851388"/>
        </a:xfrm>
        <a:prstGeom prst="rect">
          <a:avLst/>
        </a:prstGeom>
        <a:noFill/>
        <a:ln w="9525">
          <a:noFill/>
          <a:miter lim="800000"/>
          <a:headEnd/>
          <a:tailEnd/>
        </a:ln>
      </xdr:spPr>
    </xdr:pic>
    <xdr:clientData/>
  </xdr:twoCellAnchor>
  <xdr:twoCellAnchor>
    <xdr:from>
      <xdr:col>6</xdr:col>
      <xdr:colOff>107496</xdr:colOff>
      <xdr:row>19</xdr:row>
      <xdr:rowOff>0</xdr:rowOff>
    </xdr:from>
    <xdr:to>
      <xdr:col>20</xdr:col>
      <xdr:colOff>472847</xdr:colOff>
      <xdr:row>26</xdr:row>
      <xdr:rowOff>159884</xdr:rowOff>
    </xdr:to>
    <xdr:pic>
      <xdr:nvPicPr>
        <xdr:cNvPr id="5" name="Imagem 18">
          <a:extLst>
            <a:ext uri="{FF2B5EF4-FFF2-40B4-BE49-F238E27FC236}">
              <a16:creationId xmlns:a16="http://schemas.microsoft.com/office/drawing/2014/main" id="{ED26CB23-3B4E-40EC-A6A2-8261E76513AA}"/>
            </a:ext>
          </a:extLst>
        </xdr:cNvPr>
        <xdr:cNvPicPr>
          <a:picLocks noChangeAspect="1" noChangeArrowheads="1"/>
        </xdr:cNvPicPr>
      </xdr:nvPicPr>
      <xdr:blipFill>
        <a:blip xmlns:r="http://schemas.openxmlformats.org/officeDocument/2006/relationships" r:embed="rId4"/>
        <a:srcRect/>
        <a:stretch>
          <a:fillRect/>
        </a:stretch>
      </xdr:blipFill>
      <xdr:spPr bwMode="auto">
        <a:xfrm>
          <a:off x="8481876" y="4419600"/>
          <a:ext cx="8899751" cy="1828664"/>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p&#250;blica\Entrada\Serafina%20Carvalho\Planilhas\Kilita_Planilhas%20e%20Especifica&#231;&#245;es\Projeto%20Breu\Composi&#231;&#227;o%20de%20Pre&#231;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viario"/>
      <sheetName val="01-TAC"/>
      <sheetName val="TAC - CORREÇÃO DA PROPOSTA"/>
      <sheetName val="M.C  - QUANTITATIVO "/>
      <sheetName val="PQP"/>
      <sheetName val="SALDOS"/>
      <sheetName val="TAC_ADUT_DN500"/>
      <sheetName val="Tabela"/>
      <sheetName val="Insumos"/>
      <sheetName val="bm 8"/>
      <sheetName val="Drenagem"/>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ow r="125">
          <cell r="C125" t="str">
            <v>Total Item 3</v>
          </cell>
        </row>
      </sheetData>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INSUMOS"/>
      <sheetName val="COMPOSIÇÃO"/>
      <sheetName val="12-BELÉM"/>
      <sheetName val="12-HORIZONTE"/>
      <sheetName val="04-CALIFORNIA"/>
      <sheetName val="04-MOJU"/>
      <sheetName val="COMPO"/>
    </sheetNames>
    <sheetDataSet>
      <sheetData sheetId="0"/>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ow r="15">
          <cell r="C15">
            <v>15</v>
          </cell>
        </row>
        <row r="277">
          <cell r="C277">
            <v>1.71</v>
          </cell>
        </row>
        <row r="278">
          <cell r="C278">
            <v>1.56</v>
          </cell>
        </row>
        <row r="286">
          <cell r="C286">
            <v>8</v>
          </cell>
        </row>
        <row r="291">
          <cell r="C291">
            <v>60</v>
          </cell>
        </row>
      </sheetData>
      <sheetData sheetId="1"/>
      <sheetData sheetId="2"/>
      <sheetData sheetId="3"/>
      <sheetData sheetId="4"/>
      <sheetData sheetId="5"/>
      <sheetData sheetId="6"/>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ad.Fornecedores"/>
      <sheetName val="Equipamen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ADUTORA 600mm"/>
      <sheetName val="ADUTORA 500mm"/>
      <sheetName val="ADUTORA 400mm"/>
      <sheetName val="ADUTORA 350mm"/>
      <sheetName val="ADUTORA TOTAL"/>
      <sheetName val="50Rede ST1000"/>
      <sheetName val="75Rede ST1000"/>
      <sheetName val="100Rede ST1000"/>
      <sheetName val="150Rede ST1000"/>
      <sheetName val="200Rede ST1000 "/>
      <sheetName val="250Rede ST1000  "/>
      <sheetName val="300Rede ST1000  "/>
      <sheetName val="ADUTORA TOTAL (2)"/>
      <sheetName val="CRONO FISI FINAN ETA S BRAZ (2)"/>
      <sheetName val="Poço"/>
      <sheetName val="BDI BJFLOR ok"/>
      <sheetName val="RESUMO ORÇA BEIJA-FLOR"/>
      <sheetName val="ORÇA BEIJA FLOR"/>
      <sheetName val="MEMÓRIA ORÇA"/>
      <sheetName val="PARETO "/>
      <sheetName val="FOLHA DADOS BEIJA FLO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cell r="M12">
            <v>1</v>
          </cell>
          <cell r="N12">
            <v>0</v>
          </cell>
          <cell r="O12">
            <v>0</v>
          </cell>
          <cell r="P12"/>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cell r="M13">
            <v>1</v>
          </cell>
          <cell r="N13">
            <v>0</v>
          </cell>
          <cell r="O13">
            <v>0</v>
          </cell>
          <cell r="P13"/>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cell r="M14">
            <v>1</v>
          </cell>
          <cell r="N14">
            <v>0</v>
          </cell>
          <cell r="O14">
            <v>0</v>
          </cell>
          <cell r="P14"/>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cell r="M15">
            <v>1</v>
          </cell>
          <cell r="N15">
            <v>0</v>
          </cell>
          <cell r="O15">
            <v>0</v>
          </cell>
          <cell r="P15"/>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cell r="M16">
            <v>1</v>
          </cell>
          <cell r="N16">
            <v>0</v>
          </cell>
          <cell r="O16">
            <v>0</v>
          </cell>
          <cell r="P16"/>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cell r="M17">
            <v>1</v>
          </cell>
          <cell r="N17">
            <v>0</v>
          </cell>
          <cell r="O17">
            <v>0</v>
          </cell>
          <cell r="P17"/>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cell r="M18">
            <v>1</v>
          </cell>
          <cell r="N18">
            <v>0</v>
          </cell>
          <cell r="O18">
            <v>0</v>
          </cell>
          <cell r="P18"/>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cell r="M19">
            <v>0.99729999999999996</v>
          </cell>
          <cell r="N19">
            <v>-2.7000000000000001E-3</v>
          </cell>
          <cell r="O19">
            <v>0</v>
          </cell>
          <cell r="P19"/>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cell r="M20">
            <v>0.99729999999999996</v>
          </cell>
          <cell r="N20">
            <v>-2.7000000000000001E-3</v>
          </cell>
          <cell r="O20">
            <v>0</v>
          </cell>
          <cell r="P20"/>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cell r="M21">
            <v>1</v>
          </cell>
          <cell r="N21">
            <v>0</v>
          </cell>
          <cell r="O21">
            <v>0</v>
          </cell>
          <cell r="P21"/>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cell r="M22">
            <v>1</v>
          </cell>
          <cell r="N22">
            <v>0</v>
          </cell>
          <cell r="O22">
            <v>0</v>
          </cell>
          <cell r="P22"/>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cell r="M23">
            <v>1</v>
          </cell>
          <cell r="N23">
            <v>0</v>
          </cell>
          <cell r="O23">
            <v>0</v>
          </cell>
          <cell r="P23"/>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cell r="M24">
            <v>1</v>
          </cell>
          <cell r="N24">
            <v>0</v>
          </cell>
          <cell r="O24">
            <v>0</v>
          </cell>
          <cell r="P24"/>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cell r="M25">
            <v>1</v>
          </cell>
          <cell r="N25">
            <v>0</v>
          </cell>
          <cell r="O25">
            <v>0</v>
          </cell>
          <cell r="P25"/>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cell r="M26">
            <v>1</v>
          </cell>
          <cell r="N26">
            <v>0</v>
          </cell>
          <cell r="O26">
            <v>0</v>
          </cell>
          <cell r="P26"/>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cell r="M27">
            <v>1</v>
          </cell>
          <cell r="N27">
            <v>0</v>
          </cell>
          <cell r="O27">
            <v>0</v>
          </cell>
          <cell r="P27"/>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cell r="M28">
            <v>1</v>
          </cell>
          <cell r="N28">
            <v>0</v>
          </cell>
          <cell r="O28">
            <v>0</v>
          </cell>
          <cell r="P28"/>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cell r="M29">
            <v>1</v>
          </cell>
          <cell r="N29">
            <v>0</v>
          </cell>
          <cell r="O29">
            <v>0</v>
          </cell>
          <cell r="P29"/>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cell r="M30">
            <v>1</v>
          </cell>
          <cell r="N30">
            <v>0</v>
          </cell>
          <cell r="O30">
            <v>0</v>
          </cell>
          <cell r="P30"/>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cell r="M31">
            <v>1</v>
          </cell>
          <cell r="N31">
            <v>0</v>
          </cell>
          <cell r="O31">
            <v>0</v>
          </cell>
          <cell r="P31"/>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cell r="M32">
            <v>1</v>
          </cell>
          <cell r="N32">
            <v>0</v>
          </cell>
          <cell r="O32">
            <v>0</v>
          </cell>
          <cell r="P32"/>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cell r="M33">
            <v>1</v>
          </cell>
          <cell r="N33">
            <v>0</v>
          </cell>
          <cell r="O33">
            <v>0</v>
          </cell>
          <cell r="P33"/>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cell r="M34">
            <v>1</v>
          </cell>
          <cell r="N34">
            <v>0</v>
          </cell>
          <cell r="O34">
            <v>0</v>
          </cell>
          <cell r="P34"/>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cell r="M35">
            <v>1</v>
          </cell>
          <cell r="N35">
            <v>0</v>
          </cell>
          <cell r="O35">
            <v>0</v>
          </cell>
          <cell r="P35"/>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cell r="M36">
            <v>1</v>
          </cell>
          <cell r="N36">
            <v>0</v>
          </cell>
          <cell r="O36">
            <v>0</v>
          </cell>
          <cell r="P36"/>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cell r="M37">
            <v>1</v>
          </cell>
          <cell r="N37">
            <v>0</v>
          </cell>
          <cell r="O37">
            <v>0</v>
          </cell>
          <cell r="P37"/>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cell r="M38">
            <v>1</v>
          </cell>
          <cell r="N38">
            <v>0</v>
          </cell>
          <cell r="O38">
            <v>0</v>
          </cell>
          <cell r="P38"/>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cell r="M39">
            <v>1</v>
          </cell>
          <cell r="N39">
            <v>0</v>
          </cell>
          <cell r="O39">
            <v>0</v>
          </cell>
          <cell r="P39"/>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cell r="M40">
            <v>1</v>
          </cell>
          <cell r="N40">
            <v>0</v>
          </cell>
          <cell r="O40">
            <v>0</v>
          </cell>
          <cell r="P40"/>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cell r="M41">
            <v>1</v>
          </cell>
          <cell r="N41">
            <v>0</v>
          </cell>
          <cell r="O41">
            <v>0</v>
          </cell>
          <cell r="P41"/>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cell r="M42">
            <v>1</v>
          </cell>
          <cell r="N42">
            <v>0</v>
          </cell>
          <cell r="O42">
            <v>0</v>
          </cell>
          <cell r="P42"/>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cell r="M43">
            <v>1</v>
          </cell>
          <cell r="N43">
            <v>0</v>
          </cell>
          <cell r="O43">
            <v>0</v>
          </cell>
          <cell r="P43"/>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cell r="M44">
            <v>1</v>
          </cell>
          <cell r="N44">
            <v>0</v>
          </cell>
          <cell r="O44">
            <v>0</v>
          </cell>
          <cell r="P44"/>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cell r="M45">
            <v>1</v>
          </cell>
          <cell r="N45">
            <v>0</v>
          </cell>
          <cell r="O45">
            <v>0</v>
          </cell>
          <cell r="P45"/>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cell r="M46">
            <v>1</v>
          </cell>
          <cell r="N46">
            <v>0</v>
          </cell>
          <cell r="O46">
            <v>0</v>
          </cell>
          <cell r="P46"/>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cell r="M47">
            <v>1</v>
          </cell>
          <cell r="N47">
            <v>0</v>
          </cell>
          <cell r="O47">
            <v>0</v>
          </cell>
          <cell r="P47"/>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cell r="M48">
            <v>1</v>
          </cell>
          <cell r="N48">
            <v>0</v>
          </cell>
          <cell r="O48">
            <v>0</v>
          </cell>
          <cell r="P48"/>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cell r="M49">
            <v>1</v>
          </cell>
          <cell r="N49">
            <v>0</v>
          </cell>
          <cell r="O49">
            <v>0</v>
          </cell>
          <cell r="P49"/>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cell r="M50">
            <v>1</v>
          </cell>
          <cell r="N50">
            <v>0</v>
          </cell>
          <cell r="O50">
            <v>0</v>
          </cell>
          <cell r="P50"/>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cell r="M51">
            <v>1</v>
          </cell>
          <cell r="N51">
            <v>0</v>
          </cell>
          <cell r="O51">
            <v>0</v>
          </cell>
          <cell r="P51"/>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cell r="M52">
            <v>1</v>
          </cell>
          <cell r="N52">
            <v>0</v>
          </cell>
          <cell r="O52">
            <v>0</v>
          </cell>
          <cell r="P52"/>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cell r="M53">
            <v>1</v>
          </cell>
          <cell r="N53">
            <v>0</v>
          </cell>
          <cell r="O53">
            <v>0</v>
          </cell>
          <cell r="P53"/>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cell r="M54">
            <v>1</v>
          </cell>
          <cell r="N54">
            <v>0</v>
          </cell>
          <cell r="O54">
            <v>0</v>
          </cell>
          <cell r="P54"/>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cell r="M55">
            <v>1</v>
          </cell>
          <cell r="N55">
            <v>0</v>
          </cell>
          <cell r="O55">
            <v>0</v>
          </cell>
          <cell r="P55"/>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cell r="M56">
            <v>1</v>
          </cell>
          <cell r="N56">
            <v>0</v>
          </cell>
          <cell r="O56">
            <v>0</v>
          </cell>
          <cell r="P56"/>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cell r="M57">
            <v>1</v>
          </cell>
          <cell r="N57">
            <v>0</v>
          </cell>
          <cell r="O57">
            <v>0</v>
          </cell>
          <cell r="P57"/>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cell r="M58">
            <v>1</v>
          </cell>
          <cell r="N58">
            <v>0</v>
          </cell>
          <cell r="O58">
            <v>0</v>
          </cell>
          <cell r="P58"/>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cell r="M59">
            <v>1</v>
          </cell>
          <cell r="N59">
            <v>0</v>
          </cell>
          <cell r="O59">
            <v>0</v>
          </cell>
          <cell r="P59"/>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cell r="M60">
            <v>1</v>
          </cell>
          <cell r="N60">
            <v>0</v>
          </cell>
          <cell r="O60">
            <v>0</v>
          </cell>
          <cell r="P60"/>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cell r="M61">
            <v>1</v>
          </cell>
          <cell r="N61">
            <v>0</v>
          </cell>
          <cell r="O61">
            <v>0</v>
          </cell>
          <cell r="P61"/>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cell r="M62">
            <v>1</v>
          </cell>
          <cell r="N62">
            <v>0</v>
          </cell>
          <cell r="O62">
            <v>0</v>
          </cell>
          <cell r="P62"/>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cell r="M63">
            <v>1</v>
          </cell>
          <cell r="N63">
            <v>0</v>
          </cell>
          <cell r="O63">
            <v>0</v>
          </cell>
          <cell r="P63"/>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cell r="M64">
            <v>1</v>
          </cell>
          <cell r="N64">
            <v>0</v>
          </cell>
          <cell r="O64">
            <v>0</v>
          </cell>
          <cell r="P64"/>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cell r="M65">
            <v>1</v>
          </cell>
          <cell r="N65">
            <v>0</v>
          </cell>
          <cell r="O65">
            <v>0</v>
          </cell>
          <cell r="P65"/>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cell r="M66">
            <v>1</v>
          </cell>
          <cell r="N66">
            <v>0</v>
          </cell>
          <cell r="O66">
            <v>0</v>
          </cell>
          <cell r="P66"/>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cell r="M67">
            <v>1</v>
          </cell>
          <cell r="N67">
            <v>0</v>
          </cell>
          <cell r="O67">
            <v>0</v>
          </cell>
          <cell r="P67"/>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cell r="M68">
            <v>1</v>
          </cell>
          <cell r="N68">
            <v>0</v>
          </cell>
          <cell r="O68">
            <v>0</v>
          </cell>
          <cell r="P68"/>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cell r="M69">
            <v>1</v>
          </cell>
          <cell r="N69">
            <v>0</v>
          </cell>
          <cell r="O69">
            <v>0</v>
          </cell>
          <cell r="P69"/>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cell r="M70">
            <v>1</v>
          </cell>
          <cell r="N70">
            <v>0</v>
          </cell>
          <cell r="O70">
            <v>0</v>
          </cell>
          <cell r="P70"/>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cell r="M71">
            <v>1</v>
          </cell>
          <cell r="N71">
            <v>0</v>
          </cell>
          <cell r="O71">
            <v>0</v>
          </cell>
          <cell r="P71"/>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cell r="M72">
            <v>1</v>
          </cell>
          <cell r="N72">
            <v>0</v>
          </cell>
          <cell r="O72">
            <v>0</v>
          </cell>
          <cell r="P72"/>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cell r="M73">
            <v>1</v>
          </cell>
          <cell r="N73">
            <v>0</v>
          </cell>
          <cell r="O73">
            <v>0</v>
          </cell>
          <cell r="P73"/>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cell r="M74">
            <v>1</v>
          </cell>
          <cell r="N74">
            <v>0</v>
          </cell>
          <cell r="O74">
            <v>0</v>
          </cell>
          <cell r="P74"/>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cell r="M75">
            <v>1</v>
          </cell>
          <cell r="N75">
            <v>0</v>
          </cell>
          <cell r="O75">
            <v>0</v>
          </cell>
          <cell r="P75"/>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cell r="M76">
            <v>1</v>
          </cell>
          <cell r="N76">
            <v>0</v>
          </cell>
          <cell r="O76">
            <v>0</v>
          </cell>
          <cell r="P76"/>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cell r="M77">
            <v>1</v>
          </cell>
          <cell r="N77">
            <v>0</v>
          </cell>
          <cell r="O77">
            <v>0</v>
          </cell>
          <cell r="P77"/>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cell r="M78">
            <v>1</v>
          </cell>
          <cell r="N78">
            <v>0</v>
          </cell>
          <cell r="O78">
            <v>0</v>
          </cell>
          <cell r="P78"/>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cell r="M79">
            <v>1</v>
          </cell>
          <cell r="N79">
            <v>0</v>
          </cell>
          <cell r="O79">
            <v>0</v>
          </cell>
          <cell r="P79"/>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cell r="M80">
            <v>0.58499999999999996</v>
          </cell>
          <cell r="N80">
            <v>-0.41499999999999998</v>
          </cell>
          <cell r="O80">
            <v>0</v>
          </cell>
          <cell r="P80"/>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cell r="M81">
            <v>1</v>
          </cell>
          <cell r="N81">
            <v>0</v>
          </cell>
          <cell r="O81">
            <v>0</v>
          </cell>
          <cell r="P81"/>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cell r="M82">
            <v>1</v>
          </cell>
          <cell r="N82">
            <v>0</v>
          </cell>
          <cell r="O82">
            <v>0</v>
          </cell>
          <cell r="P82"/>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cell r="M83">
            <v>1</v>
          </cell>
          <cell r="N83">
            <v>0</v>
          </cell>
          <cell r="O83">
            <v>0</v>
          </cell>
          <cell r="P83"/>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cell r="M84">
            <v>1</v>
          </cell>
          <cell r="N84">
            <v>0</v>
          </cell>
          <cell r="O84">
            <v>0</v>
          </cell>
          <cell r="P84"/>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cell r="M85">
            <v>1</v>
          </cell>
          <cell r="N85">
            <v>0</v>
          </cell>
          <cell r="O85">
            <v>0</v>
          </cell>
          <cell r="P85"/>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cell r="M86">
            <v>1</v>
          </cell>
          <cell r="N86">
            <v>0</v>
          </cell>
          <cell r="O86">
            <v>0</v>
          </cell>
          <cell r="P86"/>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cell r="M87">
            <v>1</v>
          </cell>
          <cell r="N87">
            <v>0</v>
          </cell>
          <cell r="O87">
            <v>0</v>
          </cell>
          <cell r="P87"/>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cell r="M88">
            <v>1</v>
          </cell>
          <cell r="N88">
            <v>0</v>
          </cell>
          <cell r="O88">
            <v>0</v>
          </cell>
          <cell r="P88"/>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cell r="M89">
            <v>1</v>
          </cell>
          <cell r="N89">
            <v>0</v>
          </cell>
          <cell r="O89">
            <v>0</v>
          </cell>
          <cell r="P89"/>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cell r="M90">
            <v>1</v>
          </cell>
          <cell r="N90">
            <v>0</v>
          </cell>
          <cell r="O90">
            <v>0</v>
          </cell>
          <cell r="P90"/>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cell r="M91">
            <v>1</v>
          </cell>
          <cell r="N91">
            <v>0</v>
          </cell>
          <cell r="O91">
            <v>0</v>
          </cell>
          <cell r="P91"/>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cell r="M92">
            <v>1</v>
          </cell>
          <cell r="N92">
            <v>0</v>
          </cell>
          <cell r="O92">
            <v>0</v>
          </cell>
          <cell r="P92"/>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cell r="M93">
            <v>1</v>
          </cell>
          <cell r="N93">
            <v>0</v>
          </cell>
          <cell r="O93">
            <v>0</v>
          </cell>
          <cell r="P93"/>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cell r="M94">
            <v>1</v>
          </cell>
          <cell r="N94">
            <v>0</v>
          </cell>
          <cell r="O94">
            <v>0</v>
          </cell>
          <cell r="P94"/>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cell r="M95">
            <v>1</v>
          </cell>
          <cell r="N95">
            <v>0</v>
          </cell>
          <cell r="O95">
            <v>0</v>
          </cell>
          <cell r="P95"/>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cell r="M96">
            <v>1</v>
          </cell>
          <cell r="N96">
            <v>0</v>
          </cell>
          <cell r="O96">
            <v>0</v>
          </cell>
          <cell r="P96"/>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cell r="M97">
            <v>1</v>
          </cell>
          <cell r="N97">
            <v>0</v>
          </cell>
          <cell r="O97">
            <v>0</v>
          </cell>
          <cell r="P97"/>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cell r="M98">
            <v>1</v>
          </cell>
          <cell r="N98">
            <v>0</v>
          </cell>
          <cell r="O98">
            <v>0</v>
          </cell>
          <cell r="P98"/>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cell r="M99">
            <v>1</v>
          </cell>
          <cell r="N99">
            <v>0</v>
          </cell>
          <cell r="O99">
            <v>0</v>
          </cell>
          <cell r="P99"/>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cell r="M100">
            <v>1</v>
          </cell>
          <cell r="N100">
            <v>0</v>
          </cell>
          <cell r="O100">
            <v>0</v>
          </cell>
          <cell r="P100"/>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cell r="M101">
            <v>1</v>
          </cell>
          <cell r="N101">
            <v>0</v>
          </cell>
          <cell r="O101">
            <v>0</v>
          </cell>
          <cell r="P101"/>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cell r="M102">
            <v>1</v>
          </cell>
          <cell r="N102">
            <v>0</v>
          </cell>
          <cell r="O102">
            <v>0</v>
          </cell>
          <cell r="P102"/>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cell r="M103">
            <v>1</v>
          </cell>
          <cell r="N103">
            <v>0</v>
          </cell>
          <cell r="O103">
            <v>0</v>
          </cell>
          <cell r="P103"/>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cell r="M104">
            <v>1</v>
          </cell>
          <cell r="N104">
            <v>0</v>
          </cell>
          <cell r="O104">
            <v>0</v>
          </cell>
          <cell r="P104"/>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cell r="M105">
            <v>1</v>
          </cell>
          <cell r="N105">
            <v>0</v>
          </cell>
          <cell r="O105">
            <v>0</v>
          </cell>
          <cell r="P105"/>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cell r="M106">
            <v>1</v>
          </cell>
          <cell r="N106">
            <v>0</v>
          </cell>
          <cell r="O106">
            <v>0</v>
          </cell>
          <cell r="P106"/>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cell r="M107">
            <v>1</v>
          </cell>
          <cell r="N107">
            <v>0</v>
          </cell>
          <cell r="O107">
            <v>0</v>
          </cell>
          <cell r="P107"/>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cell r="M108">
            <v>1</v>
          </cell>
          <cell r="N108">
            <v>0</v>
          </cell>
          <cell r="O108">
            <v>0</v>
          </cell>
          <cell r="P108"/>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cell r="M109">
            <v>1</v>
          </cell>
          <cell r="N109">
            <v>0</v>
          </cell>
          <cell r="O109">
            <v>0</v>
          </cell>
          <cell r="P109"/>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cell r="M110">
            <v>1</v>
          </cell>
          <cell r="N110">
            <v>0</v>
          </cell>
          <cell r="O110">
            <v>0</v>
          </cell>
          <cell r="P110"/>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cell r="M111">
            <v>1</v>
          </cell>
          <cell r="N111">
            <v>0</v>
          </cell>
          <cell r="O111">
            <v>0</v>
          </cell>
          <cell r="P111"/>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cell r="M112">
            <v>1</v>
          </cell>
          <cell r="N112">
            <v>0</v>
          </cell>
          <cell r="O112">
            <v>0</v>
          </cell>
          <cell r="P112"/>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cell r="M113">
            <v>1</v>
          </cell>
          <cell r="N113">
            <v>0</v>
          </cell>
          <cell r="O113">
            <v>0</v>
          </cell>
          <cell r="P113"/>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cell r="M114">
            <v>1</v>
          </cell>
          <cell r="N114">
            <v>0</v>
          </cell>
          <cell r="O114">
            <v>0</v>
          </cell>
          <cell r="P114"/>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cell r="M115">
            <v>1</v>
          </cell>
          <cell r="N115">
            <v>0</v>
          </cell>
          <cell r="O115">
            <v>0</v>
          </cell>
          <cell r="P115"/>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cell r="M116">
            <v>1</v>
          </cell>
          <cell r="N116">
            <v>0</v>
          </cell>
          <cell r="O116">
            <v>0</v>
          </cell>
          <cell r="P116"/>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cell r="M117">
            <v>1</v>
          </cell>
          <cell r="N117">
            <v>0</v>
          </cell>
          <cell r="O117">
            <v>0</v>
          </cell>
          <cell r="P117"/>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cell r="M118">
            <v>1</v>
          </cell>
          <cell r="N118">
            <v>0</v>
          </cell>
          <cell r="O118">
            <v>0</v>
          </cell>
          <cell r="P118"/>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cell r="M119">
            <v>1</v>
          </cell>
          <cell r="N119">
            <v>0</v>
          </cell>
          <cell r="O119">
            <v>0</v>
          </cell>
          <cell r="P119"/>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cell r="M120">
            <v>1</v>
          </cell>
          <cell r="N120">
            <v>0</v>
          </cell>
          <cell r="O120">
            <v>0</v>
          </cell>
          <cell r="P120"/>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cell r="M121">
            <v>1</v>
          </cell>
          <cell r="N121">
            <v>0</v>
          </cell>
          <cell r="O121">
            <v>0</v>
          </cell>
          <cell r="P121"/>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cell r="M122">
            <v>1</v>
          </cell>
          <cell r="N122">
            <v>0</v>
          </cell>
          <cell r="O122">
            <v>0</v>
          </cell>
          <cell r="P122"/>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cell r="M123">
            <v>1</v>
          </cell>
          <cell r="N123">
            <v>0</v>
          </cell>
          <cell r="O123">
            <v>0</v>
          </cell>
          <cell r="P123"/>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cell r="M124">
            <v>1</v>
          </cell>
          <cell r="N124">
            <v>0</v>
          </cell>
          <cell r="O124">
            <v>0</v>
          </cell>
          <cell r="P124"/>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cell r="M125">
            <v>1</v>
          </cell>
          <cell r="N125">
            <v>0</v>
          </cell>
          <cell r="O125">
            <v>0</v>
          </cell>
          <cell r="P125"/>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cell r="M126">
            <v>1</v>
          </cell>
          <cell r="N126">
            <v>0</v>
          </cell>
          <cell r="O126">
            <v>0</v>
          </cell>
          <cell r="P126"/>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cell r="M127">
            <v>1</v>
          </cell>
          <cell r="N127">
            <v>0</v>
          </cell>
          <cell r="O127">
            <v>0</v>
          </cell>
          <cell r="P127"/>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cell r="M128">
            <v>1</v>
          </cell>
          <cell r="N128">
            <v>0</v>
          </cell>
          <cell r="O128">
            <v>0</v>
          </cell>
          <cell r="P128"/>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cell r="M129">
            <v>1</v>
          </cell>
          <cell r="N129">
            <v>0</v>
          </cell>
          <cell r="O129">
            <v>0</v>
          </cell>
          <cell r="P129"/>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cell r="M130">
            <v>1</v>
          </cell>
          <cell r="N130">
            <v>0</v>
          </cell>
          <cell r="O130">
            <v>0</v>
          </cell>
          <cell r="P130"/>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cell r="M131">
            <v>1</v>
          </cell>
          <cell r="N131">
            <v>0</v>
          </cell>
          <cell r="O131">
            <v>0</v>
          </cell>
          <cell r="P131"/>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cell r="M132">
            <v>1</v>
          </cell>
          <cell r="N132">
            <v>0</v>
          </cell>
          <cell r="O132">
            <v>0</v>
          </cell>
          <cell r="P132"/>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cell r="M133">
            <v>1</v>
          </cell>
          <cell r="N133">
            <v>0</v>
          </cell>
          <cell r="O133">
            <v>0</v>
          </cell>
          <cell r="P133"/>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cell r="M134">
            <v>1</v>
          </cell>
          <cell r="N134">
            <v>0</v>
          </cell>
          <cell r="O134">
            <v>0</v>
          </cell>
          <cell r="P134"/>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cell r="M135">
            <v>1</v>
          </cell>
          <cell r="N135">
            <v>0</v>
          </cell>
          <cell r="O135">
            <v>0</v>
          </cell>
          <cell r="P135"/>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cell r="M136">
            <v>1</v>
          </cell>
          <cell r="N136">
            <v>0</v>
          </cell>
          <cell r="O136">
            <v>0</v>
          </cell>
          <cell r="P136"/>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cell r="M137">
            <v>1</v>
          </cell>
          <cell r="N137">
            <v>0</v>
          </cell>
          <cell r="O137">
            <v>0</v>
          </cell>
          <cell r="P137"/>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cell r="M138">
            <v>1</v>
          </cell>
          <cell r="N138">
            <v>0</v>
          </cell>
          <cell r="O138">
            <v>0</v>
          </cell>
          <cell r="P138"/>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cell r="M139">
            <v>1</v>
          </cell>
          <cell r="N139">
            <v>0</v>
          </cell>
          <cell r="O139">
            <v>0</v>
          </cell>
          <cell r="P139"/>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cell r="M140">
            <v>1</v>
          </cell>
          <cell r="N140">
            <v>0</v>
          </cell>
          <cell r="O140">
            <v>0</v>
          </cell>
          <cell r="P140"/>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cell r="M141">
            <v>1</v>
          </cell>
          <cell r="N141">
            <v>0</v>
          </cell>
          <cell r="O141">
            <v>0</v>
          </cell>
          <cell r="P141"/>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cell r="M142">
            <v>1</v>
          </cell>
          <cell r="N142">
            <v>0</v>
          </cell>
          <cell r="O142">
            <v>0</v>
          </cell>
          <cell r="P142"/>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cell r="M143">
            <v>1</v>
          </cell>
          <cell r="N143">
            <v>0</v>
          </cell>
          <cell r="O143">
            <v>0</v>
          </cell>
          <cell r="P143"/>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cell r="M144">
            <v>1</v>
          </cell>
          <cell r="N144">
            <v>0</v>
          </cell>
          <cell r="O144">
            <v>0</v>
          </cell>
          <cell r="P144"/>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cell r="M145">
            <v>1</v>
          </cell>
          <cell r="N145">
            <v>0</v>
          </cell>
          <cell r="O145">
            <v>0</v>
          </cell>
          <cell r="P145"/>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cell r="M146">
            <v>1</v>
          </cell>
          <cell r="N146">
            <v>0</v>
          </cell>
          <cell r="O146">
            <v>0</v>
          </cell>
          <cell r="P146"/>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cell r="M147">
            <v>1</v>
          </cell>
          <cell r="N147">
            <v>0</v>
          </cell>
          <cell r="O147">
            <v>0</v>
          </cell>
          <cell r="P147"/>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cell r="M148">
            <v>1</v>
          </cell>
          <cell r="N148">
            <v>0</v>
          </cell>
          <cell r="O148">
            <v>0</v>
          </cell>
          <cell r="P148"/>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cell r="M149">
            <v>1</v>
          </cell>
          <cell r="N149">
            <v>0</v>
          </cell>
          <cell r="O149">
            <v>0</v>
          </cell>
          <cell r="P149"/>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cell r="M150">
            <v>1</v>
          </cell>
          <cell r="N150">
            <v>0</v>
          </cell>
          <cell r="O150">
            <v>0</v>
          </cell>
          <cell r="P150"/>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cell r="M151">
            <v>1</v>
          </cell>
          <cell r="N151">
            <v>0</v>
          </cell>
          <cell r="O151">
            <v>0</v>
          </cell>
          <cell r="P151"/>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cell r="M152">
            <v>1</v>
          </cell>
          <cell r="N152">
            <v>0</v>
          </cell>
          <cell r="O152">
            <v>0</v>
          </cell>
          <cell r="P152"/>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cell r="M153">
            <v>1</v>
          </cell>
          <cell r="N153">
            <v>0</v>
          </cell>
          <cell r="O153">
            <v>0</v>
          </cell>
          <cell r="P153"/>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cell r="M154">
            <v>1</v>
          </cell>
          <cell r="N154">
            <v>0</v>
          </cell>
          <cell r="O154">
            <v>0</v>
          </cell>
          <cell r="P154"/>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cell r="M155">
            <v>1</v>
          </cell>
          <cell r="N155">
            <v>0</v>
          </cell>
          <cell r="O155">
            <v>0</v>
          </cell>
          <cell r="P155"/>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cell r="M156">
            <v>1</v>
          </cell>
          <cell r="N156">
            <v>0</v>
          </cell>
          <cell r="O156">
            <v>0</v>
          </cell>
          <cell r="P156"/>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cell r="M157">
            <v>1</v>
          </cell>
          <cell r="N157">
            <v>0</v>
          </cell>
          <cell r="O157">
            <v>0</v>
          </cell>
          <cell r="P157"/>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cell r="M158">
            <v>1</v>
          </cell>
          <cell r="N158">
            <v>0</v>
          </cell>
          <cell r="O158">
            <v>0</v>
          </cell>
          <cell r="P158"/>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cell r="M159">
            <v>1</v>
          </cell>
          <cell r="N159">
            <v>0</v>
          </cell>
          <cell r="O159">
            <v>0</v>
          </cell>
          <cell r="P159"/>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cell r="M160">
            <v>1</v>
          </cell>
          <cell r="N160">
            <v>0</v>
          </cell>
          <cell r="O160">
            <v>0</v>
          </cell>
          <cell r="P160"/>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cell r="M161">
            <v>1</v>
          </cell>
          <cell r="N161">
            <v>0</v>
          </cell>
          <cell r="O161">
            <v>0</v>
          </cell>
          <cell r="P161"/>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cell r="M162">
            <v>1</v>
          </cell>
          <cell r="N162">
            <v>0</v>
          </cell>
          <cell r="O162">
            <v>0</v>
          </cell>
          <cell r="P162"/>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cell r="M163">
            <v>1</v>
          </cell>
          <cell r="N163">
            <v>0</v>
          </cell>
          <cell r="O163">
            <v>0</v>
          </cell>
          <cell r="P163"/>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cell r="M164">
            <v>1</v>
          </cell>
          <cell r="N164">
            <v>0</v>
          </cell>
          <cell r="O164">
            <v>0</v>
          </cell>
          <cell r="P164"/>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cell r="M165">
            <v>1</v>
          </cell>
          <cell r="N165">
            <v>0</v>
          </cell>
          <cell r="O165">
            <v>0</v>
          </cell>
          <cell r="P165"/>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cell r="M166">
            <v>1</v>
          </cell>
          <cell r="N166">
            <v>0</v>
          </cell>
          <cell r="O166">
            <v>0</v>
          </cell>
          <cell r="P166"/>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cell r="M167">
            <v>1</v>
          </cell>
          <cell r="N167">
            <v>0</v>
          </cell>
          <cell r="O167">
            <v>0</v>
          </cell>
          <cell r="P167"/>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cell r="M168">
            <v>1</v>
          </cell>
          <cell r="N168">
            <v>0</v>
          </cell>
          <cell r="O168">
            <v>0</v>
          </cell>
          <cell r="P168"/>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cell r="M169">
            <v>1</v>
          </cell>
          <cell r="N169">
            <v>0</v>
          </cell>
          <cell r="O169">
            <v>0</v>
          </cell>
          <cell r="P169"/>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cell r="M170">
            <v>1</v>
          </cell>
          <cell r="N170">
            <v>0</v>
          </cell>
          <cell r="O170">
            <v>0</v>
          </cell>
          <cell r="P170"/>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cell r="M171">
            <v>1</v>
          </cell>
          <cell r="N171">
            <v>0</v>
          </cell>
          <cell r="O171">
            <v>0</v>
          </cell>
          <cell r="P171"/>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cell r="M172">
            <v>1</v>
          </cell>
          <cell r="N172">
            <v>0</v>
          </cell>
          <cell r="O172">
            <v>0</v>
          </cell>
          <cell r="P172"/>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cell r="M173">
            <v>1</v>
          </cell>
          <cell r="N173">
            <v>0</v>
          </cell>
          <cell r="O173">
            <v>0</v>
          </cell>
          <cell r="P173"/>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cell r="M174">
            <v>1</v>
          </cell>
          <cell r="N174">
            <v>0</v>
          </cell>
          <cell r="O174">
            <v>0</v>
          </cell>
          <cell r="P174"/>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cell r="M175">
            <v>1</v>
          </cell>
          <cell r="N175">
            <v>0</v>
          </cell>
          <cell r="O175">
            <v>0</v>
          </cell>
          <cell r="P175"/>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cell r="M176">
            <v>1</v>
          </cell>
          <cell r="N176">
            <v>0</v>
          </cell>
          <cell r="O176">
            <v>0</v>
          </cell>
          <cell r="P176"/>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cell r="M177">
            <v>1</v>
          </cell>
          <cell r="N177">
            <v>0</v>
          </cell>
          <cell r="O177">
            <v>0</v>
          </cell>
          <cell r="P177"/>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cell r="M178">
            <v>1</v>
          </cell>
          <cell r="N178">
            <v>0</v>
          </cell>
          <cell r="O178">
            <v>0</v>
          </cell>
          <cell r="P178"/>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cell r="M179">
            <v>1</v>
          </cell>
          <cell r="N179">
            <v>0</v>
          </cell>
          <cell r="O179">
            <v>0</v>
          </cell>
          <cell r="P179"/>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cell r="M180">
            <v>1</v>
          </cell>
          <cell r="N180">
            <v>0</v>
          </cell>
          <cell r="O180">
            <v>0</v>
          </cell>
          <cell r="P180"/>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cell r="M181">
            <v>1</v>
          </cell>
          <cell r="N181">
            <v>0</v>
          </cell>
          <cell r="O181">
            <v>0</v>
          </cell>
          <cell r="P181"/>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cell r="M182">
            <v>1</v>
          </cell>
          <cell r="N182">
            <v>0</v>
          </cell>
          <cell r="O182">
            <v>0</v>
          </cell>
          <cell r="P182"/>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cell r="M183">
            <v>1</v>
          </cell>
          <cell r="N183">
            <v>0</v>
          </cell>
          <cell r="O183">
            <v>0</v>
          </cell>
          <cell r="P183"/>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cell r="M184">
            <v>1</v>
          </cell>
          <cell r="N184">
            <v>0</v>
          </cell>
          <cell r="O184">
            <v>0</v>
          </cell>
          <cell r="P184"/>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cell r="M185">
            <v>1</v>
          </cell>
          <cell r="N185">
            <v>0</v>
          </cell>
          <cell r="O185">
            <v>0</v>
          </cell>
          <cell r="P185"/>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cell r="M186">
            <v>1</v>
          </cell>
          <cell r="N186">
            <v>0</v>
          </cell>
          <cell r="O186">
            <v>0</v>
          </cell>
          <cell r="P186"/>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cell r="M187">
            <v>1</v>
          </cell>
          <cell r="N187">
            <v>0</v>
          </cell>
          <cell r="O187">
            <v>0</v>
          </cell>
          <cell r="P187"/>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cell r="M188">
            <v>1</v>
          </cell>
          <cell r="N188">
            <v>0</v>
          </cell>
          <cell r="O188">
            <v>0</v>
          </cell>
          <cell r="P188"/>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cell r="M189">
            <v>1</v>
          </cell>
          <cell r="N189">
            <v>0</v>
          </cell>
          <cell r="O189">
            <v>0</v>
          </cell>
          <cell r="P189"/>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cell r="M190">
            <v>1</v>
          </cell>
          <cell r="N190">
            <v>0</v>
          </cell>
          <cell r="O190">
            <v>0</v>
          </cell>
          <cell r="P190"/>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cell r="M191">
            <v>1</v>
          </cell>
          <cell r="N191">
            <v>0</v>
          </cell>
          <cell r="O191">
            <v>0</v>
          </cell>
          <cell r="P191"/>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cell r="M192">
            <v>1</v>
          </cell>
          <cell r="N192">
            <v>0</v>
          </cell>
          <cell r="O192">
            <v>0</v>
          </cell>
          <cell r="P192"/>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cell r="M193">
            <v>1</v>
          </cell>
          <cell r="N193">
            <v>0</v>
          </cell>
          <cell r="O193">
            <v>0</v>
          </cell>
          <cell r="P193"/>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cell r="M194">
            <v>1</v>
          </cell>
          <cell r="N194">
            <v>0</v>
          </cell>
          <cell r="O194">
            <v>0</v>
          </cell>
          <cell r="P194"/>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cell r="M195">
            <v>1</v>
          </cell>
          <cell r="N195">
            <v>0</v>
          </cell>
          <cell r="O195">
            <v>0</v>
          </cell>
          <cell r="P195"/>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cell r="M196">
            <v>1</v>
          </cell>
          <cell r="N196">
            <v>0</v>
          </cell>
          <cell r="O196">
            <v>0</v>
          </cell>
          <cell r="P196"/>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cell r="M197">
            <v>1</v>
          </cell>
          <cell r="N197">
            <v>0</v>
          </cell>
          <cell r="O197">
            <v>0</v>
          </cell>
          <cell r="P197"/>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cell r="M198">
            <v>1</v>
          </cell>
          <cell r="N198">
            <v>0</v>
          </cell>
          <cell r="O198">
            <v>0</v>
          </cell>
          <cell r="P198"/>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cell r="M199">
            <v>1</v>
          </cell>
          <cell r="N199">
            <v>0</v>
          </cell>
          <cell r="O199">
            <v>0</v>
          </cell>
          <cell r="P199"/>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cell r="M200">
            <v>1</v>
          </cell>
          <cell r="N200">
            <v>0</v>
          </cell>
          <cell r="O200">
            <v>0</v>
          </cell>
          <cell r="P200"/>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cell r="M201">
            <v>1</v>
          </cell>
          <cell r="N201">
            <v>0</v>
          </cell>
          <cell r="O201">
            <v>0</v>
          </cell>
          <cell r="P201"/>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cell r="M202">
            <v>1</v>
          </cell>
          <cell r="N202">
            <v>0</v>
          </cell>
          <cell r="O202">
            <v>0</v>
          </cell>
          <cell r="P202"/>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cell r="M203">
            <v>1</v>
          </cell>
          <cell r="N203">
            <v>0</v>
          </cell>
          <cell r="O203">
            <v>0</v>
          </cell>
          <cell r="P203"/>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cell r="M204">
            <v>0.99980000000000002</v>
          </cell>
          <cell r="N204">
            <v>-2.0000000000000001E-4</v>
          </cell>
          <cell r="O204">
            <v>0</v>
          </cell>
          <cell r="P204"/>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cell r="M205">
            <v>1</v>
          </cell>
          <cell r="N205">
            <v>0</v>
          </cell>
          <cell r="O205">
            <v>0</v>
          </cell>
          <cell r="P205"/>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cell r="M206">
            <v>1</v>
          </cell>
          <cell r="N206">
            <v>0</v>
          </cell>
          <cell r="O206">
            <v>0</v>
          </cell>
          <cell r="P206"/>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cell r="M207">
            <v>1</v>
          </cell>
          <cell r="N207">
            <v>0</v>
          </cell>
          <cell r="O207">
            <v>0</v>
          </cell>
          <cell r="P207"/>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cell r="M208">
            <v>1</v>
          </cell>
          <cell r="N208">
            <v>0</v>
          </cell>
          <cell r="O208">
            <v>0</v>
          </cell>
          <cell r="P208"/>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cell r="M209">
            <v>1</v>
          </cell>
          <cell r="N209">
            <v>0</v>
          </cell>
          <cell r="O209">
            <v>0</v>
          </cell>
          <cell r="P209"/>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cell r="M210">
            <v>1</v>
          </cell>
          <cell r="N210">
            <v>0</v>
          </cell>
          <cell r="O210">
            <v>0</v>
          </cell>
          <cell r="P210"/>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cell r="M211">
            <v>1</v>
          </cell>
          <cell r="N211">
            <v>0</v>
          </cell>
          <cell r="O211">
            <v>0</v>
          </cell>
          <cell r="P211"/>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cell r="M212">
            <v>1</v>
          </cell>
          <cell r="N212">
            <v>0</v>
          </cell>
          <cell r="O212">
            <v>0</v>
          </cell>
          <cell r="P212"/>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cell r="M213">
            <v>1</v>
          </cell>
          <cell r="N213">
            <v>0</v>
          </cell>
          <cell r="O213">
            <v>0</v>
          </cell>
          <cell r="P213"/>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cell r="M214">
            <v>1</v>
          </cell>
          <cell r="N214">
            <v>0</v>
          </cell>
          <cell r="O214">
            <v>0</v>
          </cell>
          <cell r="P214"/>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cell r="M215">
            <v>1</v>
          </cell>
          <cell r="N215">
            <v>0</v>
          </cell>
          <cell r="O215">
            <v>0</v>
          </cell>
          <cell r="P215"/>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cell r="M216">
            <v>0.99580000000000002</v>
          </cell>
          <cell r="N216">
            <v>-4.1999999999999997E-3</v>
          </cell>
          <cell r="O216">
            <v>0</v>
          </cell>
          <cell r="P216"/>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cell r="M217">
            <v>0.99580000000000002</v>
          </cell>
          <cell r="N217">
            <v>-4.1999999999999997E-3</v>
          </cell>
          <cell r="O217">
            <v>0</v>
          </cell>
          <cell r="P217"/>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cell r="M218">
            <v>0.99580000000000002</v>
          </cell>
          <cell r="N218">
            <v>-4.1999999999999997E-3</v>
          </cell>
          <cell r="O218">
            <v>0</v>
          </cell>
          <cell r="P218"/>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cell r="M219">
            <v>1</v>
          </cell>
          <cell r="N219">
            <v>0</v>
          </cell>
          <cell r="O219">
            <v>0</v>
          </cell>
          <cell r="P219"/>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cell r="M220">
            <v>1</v>
          </cell>
          <cell r="N220">
            <v>0</v>
          </cell>
          <cell r="O220">
            <v>0</v>
          </cell>
          <cell r="P220"/>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cell r="M221">
            <v>1</v>
          </cell>
          <cell r="N221">
            <v>0</v>
          </cell>
          <cell r="O221">
            <v>0</v>
          </cell>
          <cell r="P221"/>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cell r="M222">
            <v>1</v>
          </cell>
          <cell r="N222">
            <v>0</v>
          </cell>
          <cell r="O222">
            <v>0</v>
          </cell>
          <cell r="P222"/>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cell r="M223">
            <v>1</v>
          </cell>
          <cell r="N223">
            <v>0</v>
          </cell>
          <cell r="O223">
            <v>0</v>
          </cell>
          <cell r="P223"/>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cell r="M224">
            <v>1</v>
          </cell>
          <cell r="N224">
            <v>0</v>
          </cell>
          <cell r="O224">
            <v>0</v>
          </cell>
          <cell r="P224"/>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cell r="M225">
            <v>1</v>
          </cell>
          <cell r="N225">
            <v>0</v>
          </cell>
          <cell r="O225">
            <v>0</v>
          </cell>
          <cell r="P225"/>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cell r="M226">
            <v>1</v>
          </cell>
          <cell r="N226">
            <v>0</v>
          </cell>
          <cell r="O226">
            <v>0</v>
          </cell>
          <cell r="P226"/>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cell r="M227">
            <v>1</v>
          </cell>
          <cell r="N227">
            <v>0</v>
          </cell>
          <cell r="O227">
            <v>0</v>
          </cell>
          <cell r="P227"/>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cell r="M228">
            <v>1</v>
          </cell>
          <cell r="N228">
            <v>0</v>
          </cell>
          <cell r="O228">
            <v>0</v>
          </cell>
          <cell r="P228"/>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cell r="M229">
            <v>1</v>
          </cell>
          <cell r="N229">
            <v>0</v>
          </cell>
          <cell r="O229">
            <v>0</v>
          </cell>
          <cell r="P229"/>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cell r="M230">
            <v>1</v>
          </cell>
          <cell r="N230">
            <v>0</v>
          </cell>
          <cell r="O230">
            <v>0</v>
          </cell>
          <cell r="P230"/>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cell r="M231">
            <v>1</v>
          </cell>
          <cell r="N231">
            <v>0</v>
          </cell>
          <cell r="O231">
            <v>0</v>
          </cell>
          <cell r="P231"/>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cell r="M232">
            <v>1</v>
          </cell>
          <cell r="N232">
            <v>0</v>
          </cell>
          <cell r="O232">
            <v>0</v>
          </cell>
          <cell r="P232"/>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cell r="M233">
            <v>1</v>
          </cell>
          <cell r="N233">
            <v>0</v>
          </cell>
          <cell r="O233">
            <v>0</v>
          </cell>
          <cell r="P233"/>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cell r="M234">
            <v>1</v>
          </cell>
          <cell r="N234">
            <v>0</v>
          </cell>
          <cell r="O234">
            <v>0</v>
          </cell>
          <cell r="P234"/>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cell r="M235">
            <v>1</v>
          </cell>
          <cell r="N235">
            <v>0</v>
          </cell>
          <cell r="O235">
            <v>0</v>
          </cell>
          <cell r="P235"/>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cell r="M236">
            <v>1</v>
          </cell>
          <cell r="N236">
            <v>0</v>
          </cell>
          <cell r="O236">
            <v>0</v>
          </cell>
          <cell r="P236"/>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cell r="M237">
            <v>1</v>
          </cell>
          <cell r="N237">
            <v>0</v>
          </cell>
          <cell r="O237">
            <v>0</v>
          </cell>
          <cell r="P237"/>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cell r="M238">
            <v>1</v>
          </cell>
          <cell r="N238">
            <v>0</v>
          </cell>
          <cell r="O238">
            <v>0</v>
          </cell>
          <cell r="P238"/>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cell r="M239">
            <v>1</v>
          </cell>
          <cell r="N239">
            <v>0</v>
          </cell>
          <cell r="O239">
            <v>0</v>
          </cell>
          <cell r="P239"/>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cell r="M240">
            <v>1</v>
          </cell>
          <cell r="N240">
            <v>0</v>
          </cell>
          <cell r="O240">
            <v>0</v>
          </cell>
          <cell r="P240"/>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cell r="M241">
            <v>1</v>
          </cell>
          <cell r="N241">
            <v>0</v>
          </cell>
          <cell r="O241">
            <v>0</v>
          </cell>
          <cell r="P241"/>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cell r="M242">
            <v>1</v>
          </cell>
          <cell r="N242">
            <v>0</v>
          </cell>
          <cell r="O242">
            <v>0</v>
          </cell>
          <cell r="P242"/>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cell r="M243">
            <v>1</v>
          </cell>
          <cell r="N243">
            <v>0</v>
          </cell>
          <cell r="O243">
            <v>0</v>
          </cell>
          <cell r="P243"/>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cell r="M244">
            <v>1</v>
          </cell>
          <cell r="N244">
            <v>0</v>
          </cell>
          <cell r="O244">
            <v>0</v>
          </cell>
          <cell r="P244"/>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cell r="M245">
            <v>1</v>
          </cell>
          <cell r="N245">
            <v>0</v>
          </cell>
          <cell r="O245">
            <v>0</v>
          </cell>
          <cell r="P245"/>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cell r="M246">
            <v>1</v>
          </cell>
          <cell r="N246">
            <v>0</v>
          </cell>
          <cell r="O246">
            <v>0</v>
          </cell>
          <cell r="P246"/>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cell r="M247">
            <v>1</v>
          </cell>
          <cell r="N247">
            <v>0</v>
          </cell>
          <cell r="O247">
            <v>0</v>
          </cell>
          <cell r="P247"/>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cell r="M248">
            <v>1</v>
          </cell>
          <cell r="N248">
            <v>0</v>
          </cell>
          <cell r="O248">
            <v>0</v>
          </cell>
          <cell r="P248"/>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cell r="M249">
            <v>1</v>
          </cell>
          <cell r="N249">
            <v>0</v>
          </cell>
          <cell r="O249">
            <v>0</v>
          </cell>
          <cell r="P249"/>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cell r="M250">
            <v>1</v>
          </cell>
          <cell r="N250">
            <v>0</v>
          </cell>
          <cell r="O250">
            <v>0</v>
          </cell>
          <cell r="P250"/>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cell r="M251">
            <v>1</v>
          </cell>
          <cell r="N251">
            <v>0</v>
          </cell>
          <cell r="O251">
            <v>0</v>
          </cell>
          <cell r="P251"/>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cell r="M252">
            <v>1</v>
          </cell>
          <cell r="N252">
            <v>0</v>
          </cell>
          <cell r="O252">
            <v>0</v>
          </cell>
          <cell r="P252"/>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cell r="M253">
            <v>1</v>
          </cell>
          <cell r="N253">
            <v>0</v>
          </cell>
          <cell r="O253">
            <v>0</v>
          </cell>
          <cell r="P253"/>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cell r="M254">
            <v>1</v>
          </cell>
          <cell r="N254">
            <v>0</v>
          </cell>
          <cell r="O254">
            <v>0</v>
          </cell>
          <cell r="P254"/>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cell r="M255">
            <v>1</v>
          </cell>
          <cell r="N255">
            <v>0</v>
          </cell>
          <cell r="O255">
            <v>0</v>
          </cell>
          <cell r="P255"/>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cell r="M256">
            <v>1</v>
          </cell>
          <cell r="N256">
            <v>0</v>
          </cell>
          <cell r="O256">
            <v>0</v>
          </cell>
          <cell r="P256"/>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cell r="M257">
            <v>1</v>
          </cell>
          <cell r="N257">
            <v>0</v>
          </cell>
          <cell r="O257">
            <v>0</v>
          </cell>
          <cell r="P257"/>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cell r="M258">
            <v>1</v>
          </cell>
          <cell r="N258">
            <v>0</v>
          </cell>
          <cell r="O258">
            <v>0</v>
          </cell>
          <cell r="P258"/>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cell r="M259">
            <v>1</v>
          </cell>
          <cell r="N259">
            <v>0</v>
          </cell>
          <cell r="O259">
            <v>0</v>
          </cell>
          <cell r="P259"/>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cell r="M267">
            <v>0.999</v>
          </cell>
          <cell r="N267">
            <v>-1E-3</v>
          </cell>
          <cell r="O267">
            <v>0</v>
          </cell>
          <cell r="P267"/>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cell r="M268">
            <v>0.999</v>
          </cell>
          <cell r="N268">
            <v>-1E-3</v>
          </cell>
          <cell r="O268">
            <v>0</v>
          </cell>
          <cell r="P268"/>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cell r="M269">
            <v>0.999</v>
          </cell>
          <cell r="N269">
            <v>-1E-3</v>
          </cell>
          <cell r="O269">
            <v>0</v>
          </cell>
          <cell r="P269"/>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cell r="M270">
            <v>0.999</v>
          </cell>
          <cell r="N270">
            <v>-1E-3</v>
          </cell>
          <cell r="O270">
            <v>0</v>
          </cell>
          <cell r="P270"/>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cell r="M271">
            <v>0.999</v>
          </cell>
          <cell r="N271">
            <v>-1E-3</v>
          </cell>
          <cell r="O271">
            <v>0</v>
          </cell>
          <cell r="P271"/>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cell r="M272">
            <v>0.999</v>
          </cell>
          <cell r="N272">
            <v>-1E-3</v>
          </cell>
          <cell r="O272">
            <v>0</v>
          </cell>
          <cell r="P272"/>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cell r="M273">
            <v>1</v>
          </cell>
          <cell r="N273">
            <v>0</v>
          </cell>
          <cell r="O273">
            <v>0</v>
          </cell>
          <cell r="P273"/>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cell r="M281">
            <v>1</v>
          </cell>
          <cell r="N281">
            <v>0</v>
          </cell>
          <cell r="O281">
            <v>0</v>
          </cell>
          <cell r="P281"/>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cell r="M282">
            <v>1</v>
          </cell>
          <cell r="N282">
            <v>0</v>
          </cell>
          <cell r="O282">
            <v>0</v>
          </cell>
          <cell r="P282"/>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cell r="M283">
            <v>1</v>
          </cell>
          <cell r="N283">
            <v>0</v>
          </cell>
          <cell r="O283">
            <v>0</v>
          </cell>
          <cell r="P283"/>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cell r="M284">
            <v>1</v>
          </cell>
          <cell r="N284">
            <v>0</v>
          </cell>
          <cell r="O284">
            <v>0</v>
          </cell>
          <cell r="P284"/>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cell r="M285">
            <v>1</v>
          </cell>
          <cell r="N285">
            <v>0</v>
          </cell>
          <cell r="O285">
            <v>0</v>
          </cell>
          <cell r="P285"/>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cell r="M286">
            <v>1</v>
          </cell>
          <cell r="N286">
            <v>0</v>
          </cell>
          <cell r="O286">
            <v>0</v>
          </cell>
          <cell r="P286"/>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cell r="M287">
            <v>1</v>
          </cell>
          <cell r="N287">
            <v>0</v>
          </cell>
          <cell r="O287">
            <v>0</v>
          </cell>
          <cell r="P287"/>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cell r="M288">
            <v>1</v>
          </cell>
          <cell r="N288">
            <v>0</v>
          </cell>
          <cell r="O288">
            <v>0</v>
          </cell>
          <cell r="P288"/>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cell r="M289">
            <v>1</v>
          </cell>
          <cell r="N289">
            <v>0</v>
          </cell>
          <cell r="O289">
            <v>0</v>
          </cell>
          <cell r="P289"/>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cell r="M290">
            <v>1</v>
          </cell>
          <cell r="N290">
            <v>0</v>
          </cell>
          <cell r="O290">
            <v>0</v>
          </cell>
          <cell r="P290"/>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cell r="M291">
            <v>1</v>
          </cell>
          <cell r="N291">
            <v>0</v>
          </cell>
          <cell r="O291">
            <v>0</v>
          </cell>
          <cell r="P291"/>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cell r="M292">
            <v>1</v>
          </cell>
          <cell r="N292">
            <v>0</v>
          </cell>
          <cell r="O292">
            <v>0</v>
          </cell>
          <cell r="P292"/>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cell r="M293">
            <v>1</v>
          </cell>
          <cell r="N293">
            <v>0</v>
          </cell>
          <cell r="O293">
            <v>0</v>
          </cell>
          <cell r="P293"/>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cell r="M294">
            <v>1</v>
          </cell>
          <cell r="N294">
            <v>0</v>
          </cell>
          <cell r="O294">
            <v>0</v>
          </cell>
          <cell r="P294"/>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cell r="M295">
            <v>1</v>
          </cell>
          <cell r="N295">
            <v>0</v>
          </cell>
          <cell r="O295">
            <v>0</v>
          </cell>
          <cell r="P295"/>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cell r="M300">
            <v>1</v>
          </cell>
          <cell r="N300">
            <v>0</v>
          </cell>
          <cell r="O300">
            <v>0</v>
          </cell>
          <cell r="P300"/>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cell r="M301">
            <v>1</v>
          </cell>
          <cell r="N301">
            <v>0</v>
          </cell>
          <cell r="O301">
            <v>0</v>
          </cell>
          <cell r="P301"/>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cell r="M302">
            <v>1</v>
          </cell>
          <cell r="N302">
            <v>0</v>
          </cell>
          <cell r="O302">
            <v>0</v>
          </cell>
          <cell r="P302"/>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cell r="M303">
            <v>1</v>
          </cell>
          <cell r="N303">
            <v>0</v>
          </cell>
          <cell r="O303">
            <v>0</v>
          </cell>
          <cell r="P303"/>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cell r="M304">
            <v>1</v>
          </cell>
          <cell r="N304">
            <v>0</v>
          </cell>
          <cell r="O304">
            <v>0</v>
          </cell>
          <cell r="P304"/>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cell r="M305">
            <v>1</v>
          </cell>
          <cell r="N305">
            <v>0</v>
          </cell>
          <cell r="O305">
            <v>0</v>
          </cell>
          <cell r="P305"/>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cell r="M306">
            <v>1</v>
          </cell>
          <cell r="N306">
            <v>0</v>
          </cell>
          <cell r="O306">
            <v>0</v>
          </cell>
          <cell r="P306"/>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cell r="M307">
            <v>1</v>
          </cell>
          <cell r="N307">
            <v>0</v>
          </cell>
          <cell r="O307">
            <v>0</v>
          </cell>
          <cell r="P307"/>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cell r="M308">
            <v>1</v>
          </cell>
          <cell r="N308">
            <v>0</v>
          </cell>
          <cell r="O308">
            <v>0</v>
          </cell>
          <cell r="P308"/>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cell r="M309">
            <v>1</v>
          </cell>
          <cell r="N309">
            <v>0</v>
          </cell>
          <cell r="O309">
            <v>0</v>
          </cell>
          <cell r="P309"/>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cell r="M310">
            <v>1</v>
          </cell>
          <cell r="N310">
            <v>0</v>
          </cell>
          <cell r="O310">
            <v>0</v>
          </cell>
          <cell r="P310"/>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cell r="M311">
            <v>1</v>
          </cell>
          <cell r="N311">
            <v>0</v>
          </cell>
          <cell r="O311">
            <v>0</v>
          </cell>
          <cell r="P311"/>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cell r="M312">
            <v>1</v>
          </cell>
          <cell r="N312">
            <v>0</v>
          </cell>
          <cell r="O312">
            <v>0</v>
          </cell>
          <cell r="P312"/>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cell r="M313">
            <v>1</v>
          </cell>
          <cell r="N313">
            <v>0</v>
          </cell>
          <cell r="O313">
            <v>0</v>
          </cell>
          <cell r="P313"/>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cell r="M314">
            <v>1</v>
          </cell>
          <cell r="N314">
            <v>0</v>
          </cell>
          <cell r="O314">
            <v>0</v>
          </cell>
          <cell r="P314"/>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cell r="M315">
            <v>1</v>
          </cell>
          <cell r="N315">
            <v>0</v>
          </cell>
          <cell r="O315">
            <v>0</v>
          </cell>
          <cell r="P315"/>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cell r="M316">
            <v>1</v>
          </cell>
          <cell r="N316">
            <v>0</v>
          </cell>
          <cell r="O316">
            <v>0</v>
          </cell>
          <cell r="P316"/>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cell r="M317">
            <v>1</v>
          </cell>
          <cell r="N317">
            <v>0</v>
          </cell>
          <cell r="O317">
            <v>0</v>
          </cell>
          <cell r="P317"/>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cell r="M318">
            <v>1</v>
          </cell>
          <cell r="N318">
            <v>0</v>
          </cell>
          <cell r="O318">
            <v>0</v>
          </cell>
          <cell r="P318"/>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cell r="M319">
            <v>1</v>
          </cell>
          <cell r="N319">
            <v>0</v>
          </cell>
          <cell r="O319">
            <v>0</v>
          </cell>
          <cell r="P319"/>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cell r="M320">
            <v>1</v>
          </cell>
          <cell r="N320">
            <v>0</v>
          </cell>
          <cell r="O320">
            <v>0</v>
          </cell>
          <cell r="P320"/>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cell r="M321">
            <v>1</v>
          </cell>
          <cell r="N321">
            <v>0</v>
          </cell>
          <cell r="O321">
            <v>0</v>
          </cell>
          <cell r="P321"/>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cell r="M322">
            <v>1</v>
          </cell>
          <cell r="N322">
            <v>0</v>
          </cell>
          <cell r="O322">
            <v>0</v>
          </cell>
          <cell r="P322"/>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cell r="M323">
            <v>1</v>
          </cell>
          <cell r="N323">
            <v>0</v>
          </cell>
          <cell r="O323">
            <v>0</v>
          </cell>
          <cell r="P323"/>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cell r="M324">
            <v>0.98650000000000004</v>
          </cell>
          <cell r="N324">
            <v>-1.35E-2</v>
          </cell>
          <cell r="O324">
            <v>0</v>
          </cell>
          <cell r="P324"/>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cell r="M325">
            <v>0.99199999999999999</v>
          </cell>
          <cell r="N325">
            <v>-8.0000000000000002E-3</v>
          </cell>
          <cell r="O325">
            <v>0</v>
          </cell>
          <cell r="P325"/>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cell r="M327">
            <v>0.99180000000000001</v>
          </cell>
          <cell r="N327">
            <v>-8.2000000000000007E-3</v>
          </cell>
          <cell r="O327">
            <v>0</v>
          </cell>
          <cell r="P327"/>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cell r="M328">
            <v>1</v>
          </cell>
          <cell r="N328">
            <v>0</v>
          </cell>
          <cell r="O328">
            <v>0</v>
          </cell>
          <cell r="P328"/>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cell r="M329">
            <v>1</v>
          </cell>
          <cell r="N329">
            <v>0</v>
          </cell>
          <cell r="O329">
            <v>0</v>
          </cell>
          <cell r="P329"/>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cell r="M330">
            <v>1</v>
          </cell>
          <cell r="N330">
            <v>0</v>
          </cell>
          <cell r="O330">
            <v>0</v>
          </cell>
          <cell r="P330"/>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cell r="M331">
            <v>1</v>
          </cell>
          <cell r="N331">
            <v>0</v>
          </cell>
          <cell r="O331">
            <v>0</v>
          </cell>
          <cell r="P331"/>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cell r="M335">
            <v>0.99170000000000003</v>
          </cell>
          <cell r="N335">
            <v>-8.3000000000000001E-3</v>
          </cell>
          <cell r="O335">
            <v>0</v>
          </cell>
          <cell r="P335"/>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cell r="M336">
            <v>0.2185</v>
          </cell>
          <cell r="N336">
            <v>-0.78149999999999997</v>
          </cell>
          <cell r="O336">
            <v>0</v>
          </cell>
          <cell r="P336"/>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cell r="M337">
            <v>1</v>
          </cell>
          <cell r="N337">
            <v>0</v>
          </cell>
          <cell r="O337">
            <v>0</v>
          </cell>
          <cell r="P337"/>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cell r="M338">
            <v>1</v>
          </cell>
          <cell r="N338">
            <v>0</v>
          </cell>
          <cell r="O338">
            <v>0</v>
          </cell>
          <cell r="P338"/>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cell r="M339">
            <v>1</v>
          </cell>
          <cell r="N339">
            <v>0</v>
          </cell>
          <cell r="O339">
            <v>0</v>
          </cell>
          <cell r="P339"/>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cell r="M340">
            <v>1</v>
          </cell>
          <cell r="N340">
            <v>0</v>
          </cell>
          <cell r="O340">
            <v>0</v>
          </cell>
          <cell r="P340"/>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cell r="M341">
            <v>1</v>
          </cell>
          <cell r="N341">
            <v>0</v>
          </cell>
          <cell r="O341">
            <v>0</v>
          </cell>
          <cell r="P341"/>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cell r="M342">
            <v>1</v>
          </cell>
          <cell r="N342">
            <v>0</v>
          </cell>
          <cell r="O342">
            <v>0</v>
          </cell>
          <cell r="P342"/>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cell r="M343">
            <v>1</v>
          </cell>
          <cell r="N343">
            <v>0</v>
          </cell>
          <cell r="O343">
            <v>0</v>
          </cell>
          <cell r="P343"/>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cell r="M344">
            <v>1</v>
          </cell>
          <cell r="N344">
            <v>0</v>
          </cell>
          <cell r="O344">
            <v>0</v>
          </cell>
          <cell r="P344"/>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cell r="M345">
            <v>1</v>
          </cell>
          <cell r="N345">
            <v>0</v>
          </cell>
          <cell r="O345">
            <v>0</v>
          </cell>
          <cell r="P345"/>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cell r="M346">
            <v>1</v>
          </cell>
          <cell r="N346">
            <v>0</v>
          </cell>
          <cell r="O346">
            <v>0</v>
          </cell>
          <cell r="P346"/>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cell r="M347">
            <v>1</v>
          </cell>
          <cell r="N347">
            <v>0</v>
          </cell>
          <cell r="O347">
            <v>0</v>
          </cell>
          <cell r="P347"/>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cell r="M348">
            <v>1</v>
          </cell>
          <cell r="N348">
            <v>0</v>
          </cell>
          <cell r="O348">
            <v>0</v>
          </cell>
          <cell r="P348"/>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cell r="M349">
            <v>1</v>
          </cell>
          <cell r="N349">
            <v>0</v>
          </cell>
          <cell r="O349">
            <v>0</v>
          </cell>
          <cell r="P349"/>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cell r="M350">
            <v>1</v>
          </cell>
          <cell r="N350">
            <v>0</v>
          </cell>
          <cell r="O350">
            <v>0</v>
          </cell>
          <cell r="P350"/>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cell r="M351">
            <v>1</v>
          </cell>
          <cell r="N351">
            <v>0</v>
          </cell>
          <cell r="O351">
            <v>0</v>
          </cell>
          <cell r="P351"/>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cell r="M352">
            <v>1</v>
          </cell>
          <cell r="N352">
            <v>0</v>
          </cell>
          <cell r="O352">
            <v>0</v>
          </cell>
          <cell r="P352"/>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cell r="M353">
            <v>1</v>
          </cell>
          <cell r="N353">
            <v>0</v>
          </cell>
          <cell r="O353">
            <v>0</v>
          </cell>
          <cell r="P353"/>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cell r="M354">
            <v>1</v>
          </cell>
          <cell r="N354">
            <v>0</v>
          </cell>
          <cell r="O354">
            <v>0</v>
          </cell>
          <cell r="P354"/>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cell r="M355">
            <v>1</v>
          </cell>
          <cell r="N355">
            <v>0</v>
          </cell>
          <cell r="O355">
            <v>0</v>
          </cell>
          <cell r="P355"/>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cell r="M356">
            <v>1</v>
          </cell>
          <cell r="N356">
            <v>0</v>
          </cell>
          <cell r="O356">
            <v>0</v>
          </cell>
          <cell r="P356"/>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cell r="M357">
            <v>1</v>
          </cell>
          <cell r="N357">
            <v>0</v>
          </cell>
          <cell r="O357">
            <v>0</v>
          </cell>
          <cell r="P357"/>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cell r="M358">
            <v>1</v>
          </cell>
          <cell r="N358">
            <v>0</v>
          </cell>
          <cell r="O358">
            <v>0</v>
          </cell>
          <cell r="P358"/>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cell r="M359">
            <v>1</v>
          </cell>
          <cell r="N359">
            <v>0</v>
          </cell>
          <cell r="O359">
            <v>0</v>
          </cell>
          <cell r="P359"/>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cell r="M360">
            <v>1</v>
          </cell>
          <cell r="N360">
            <v>0</v>
          </cell>
          <cell r="O360">
            <v>0</v>
          </cell>
          <cell r="P360"/>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cell r="M361">
            <v>1</v>
          </cell>
          <cell r="N361">
            <v>0</v>
          </cell>
          <cell r="O361">
            <v>0</v>
          </cell>
          <cell r="P361"/>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cell r="M362">
            <v>1</v>
          </cell>
          <cell r="N362">
            <v>0</v>
          </cell>
          <cell r="O362">
            <v>0</v>
          </cell>
          <cell r="P362"/>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cell r="M363">
            <v>1</v>
          </cell>
          <cell r="N363">
            <v>0</v>
          </cell>
          <cell r="O363">
            <v>0</v>
          </cell>
          <cell r="P363"/>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cell r="M364">
            <v>1</v>
          </cell>
          <cell r="N364">
            <v>0</v>
          </cell>
          <cell r="O364">
            <v>0</v>
          </cell>
          <cell r="P364"/>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cell r="M365">
            <v>1</v>
          </cell>
          <cell r="N365">
            <v>0</v>
          </cell>
          <cell r="O365">
            <v>0</v>
          </cell>
          <cell r="P365"/>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cell r="M366">
            <v>1</v>
          </cell>
          <cell r="N366">
            <v>0</v>
          </cell>
          <cell r="O366">
            <v>0</v>
          </cell>
          <cell r="P366"/>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cell r="M367">
            <v>1</v>
          </cell>
          <cell r="N367">
            <v>0</v>
          </cell>
          <cell r="O367">
            <v>0</v>
          </cell>
          <cell r="P367"/>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cell r="M368">
            <v>1</v>
          </cell>
          <cell r="N368">
            <v>0</v>
          </cell>
          <cell r="O368">
            <v>0</v>
          </cell>
          <cell r="P368"/>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cell r="M369">
            <v>1</v>
          </cell>
          <cell r="N369">
            <v>0</v>
          </cell>
          <cell r="O369">
            <v>0</v>
          </cell>
          <cell r="P369"/>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cell r="M370">
            <v>1</v>
          </cell>
          <cell r="N370">
            <v>0</v>
          </cell>
          <cell r="O370">
            <v>0</v>
          </cell>
          <cell r="P370"/>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cell r="M371">
            <v>1</v>
          </cell>
          <cell r="N371">
            <v>0</v>
          </cell>
          <cell r="O371">
            <v>0</v>
          </cell>
          <cell r="P371"/>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cell r="M372">
            <v>1</v>
          </cell>
          <cell r="N372">
            <v>0</v>
          </cell>
          <cell r="O372">
            <v>0</v>
          </cell>
          <cell r="P372"/>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cell r="M373">
            <v>1</v>
          </cell>
          <cell r="N373">
            <v>0</v>
          </cell>
          <cell r="O373">
            <v>0</v>
          </cell>
          <cell r="P373"/>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cell r="M374">
            <v>1</v>
          </cell>
          <cell r="N374">
            <v>0</v>
          </cell>
          <cell r="O374">
            <v>0</v>
          </cell>
          <cell r="P374"/>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cell r="M375">
            <v>1</v>
          </cell>
          <cell r="N375">
            <v>0</v>
          </cell>
          <cell r="O375">
            <v>0</v>
          </cell>
          <cell r="P375"/>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cell r="M376">
            <v>1</v>
          </cell>
          <cell r="N376">
            <v>0</v>
          </cell>
          <cell r="O376">
            <v>0</v>
          </cell>
          <cell r="P376"/>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cell r="M377">
            <v>1</v>
          </cell>
          <cell r="N377">
            <v>0</v>
          </cell>
          <cell r="O377">
            <v>0</v>
          </cell>
          <cell r="P377"/>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cell r="M378">
            <v>1</v>
          </cell>
          <cell r="N378">
            <v>0</v>
          </cell>
          <cell r="O378">
            <v>0</v>
          </cell>
          <cell r="P378"/>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cell r="M379">
            <v>1</v>
          </cell>
          <cell r="N379">
            <v>0</v>
          </cell>
          <cell r="O379">
            <v>0</v>
          </cell>
          <cell r="P379"/>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cell r="M380">
            <v>1</v>
          </cell>
          <cell r="N380">
            <v>0</v>
          </cell>
          <cell r="O380">
            <v>0</v>
          </cell>
          <cell r="P380"/>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cell r="M381">
            <v>1</v>
          </cell>
          <cell r="N381">
            <v>0</v>
          </cell>
          <cell r="O381">
            <v>0</v>
          </cell>
          <cell r="P381"/>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cell r="M382">
            <v>1</v>
          </cell>
          <cell r="N382">
            <v>0</v>
          </cell>
          <cell r="O382">
            <v>0</v>
          </cell>
          <cell r="P382"/>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cell r="M383">
            <v>1</v>
          </cell>
          <cell r="N383">
            <v>0</v>
          </cell>
          <cell r="O383">
            <v>0</v>
          </cell>
          <cell r="P383"/>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cell r="M384">
            <v>1</v>
          </cell>
          <cell r="N384">
            <v>0</v>
          </cell>
          <cell r="O384">
            <v>0</v>
          </cell>
          <cell r="P384"/>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cell r="M385">
            <v>1</v>
          </cell>
          <cell r="N385">
            <v>0</v>
          </cell>
          <cell r="O385">
            <v>0</v>
          </cell>
          <cell r="P385"/>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cell r="M386">
            <v>1</v>
          </cell>
          <cell r="N386">
            <v>0</v>
          </cell>
          <cell r="O386">
            <v>0</v>
          </cell>
          <cell r="P386"/>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cell r="M387">
            <v>1</v>
          </cell>
          <cell r="N387">
            <v>0</v>
          </cell>
          <cell r="O387">
            <v>0</v>
          </cell>
          <cell r="P387"/>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cell r="M388">
            <v>1</v>
          </cell>
          <cell r="N388">
            <v>0</v>
          </cell>
          <cell r="O388">
            <v>0</v>
          </cell>
          <cell r="P388"/>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cell r="M389">
            <v>1</v>
          </cell>
          <cell r="N389">
            <v>0</v>
          </cell>
          <cell r="O389">
            <v>0</v>
          </cell>
          <cell r="P389"/>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cell r="M390">
            <v>1</v>
          </cell>
          <cell r="N390">
            <v>0</v>
          </cell>
          <cell r="O390">
            <v>0</v>
          </cell>
          <cell r="P390"/>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cell r="M391">
            <v>1</v>
          </cell>
          <cell r="N391">
            <v>0</v>
          </cell>
          <cell r="O391">
            <v>0</v>
          </cell>
          <cell r="P391"/>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cell r="M392">
            <v>1</v>
          </cell>
          <cell r="N392">
            <v>0</v>
          </cell>
          <cell r="O392">
            <v>0</v>
          </cell>
          <cell r="P392"/>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cell r="M393">
            <v>1</v>
          </cell>
          <cell r="N393">
            <v>0</v>
          </cell>
          <cell r="O393">
            <v>0</v>
          </cell>
          <cell r="P393"/>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cell r="M394">
            <v>1</v>
          </cell>
          <cell r="N394">
            <v>0</v>
          </cell>
          <cell r="O394">
            <v>0</v>
          </cell>
          <cell r="P394"/>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cell r="M395">
            <v>1</v>
          </cell>
          <cell r="N395">
            <v>0</v>
          </cell>
          <cell r="O395">
            <v>0</v>
          </cell>
          <cell r="P395"/>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cell r="M396">
            <v>1</v>
          </cell>
          <cell r="N396">
            <v>0</v>
          </cell>
          <cell r="O396">
            <v>0</v>
          </cell>
          <cell r="P396"/>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cell r="M397">
            <v>1</v>
          </cell>
          <cell r="N397">
            <v>0</v>
          </cell>
          <cell r="O397">
            <v>0</v>
          </cell>
          <cell r="P397"/>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cell r="M398">
            <v>1</v>
          </cell>
          <cell r="N398">
            <v>0</v>
          </cell>
          <cell r="O398">
            <v>0</v>
          </cell>
          <cell r="P398"/>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cell r="M399">
            <v>1</v>
          </cell>
          <cell r="N399">
            <v>0</v>
          </cell>
          <cell r="O399">
            <v>0</v>
          </cell>
          <cell r="P399"/>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cell r="M400">
            <v>1</v>
          </cell>
          <cell r="N400">
            <v>0</v>
          </cell>
          <cell r="O400">
            <v>0</v>
          </cell>
          <cell r="P400"/>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cell r="M401">
            <v>1</v>
          </cell>
          <cell r="N401">
            <v>0</v>
          </cell>
          <cell r="O401">
            <v>0</v>
          </cell>
          <cell r="P401"/>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cell r="M402">
            <v>1</v>
          </cell>
          <cell r="N402">
            <v>0</v>
          </cell>
          <cell r="O402">
            <v>0</v>
          </cell>
          <cell r="P402"/>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cell r="M403">
            <v>1</v>
          </cell>
          <cell r="N403">
            <v>0</v>
          </cell>
          <cell r="O403">
            <v>0</v>
          </cell>
          <cell r="P403"/>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cell r="M404">
            <v>1</v>
          </cell>
          <cell r="N404">
            <v>0</v>
          </cell>
          <cell r="O404">
            <v>0</v>
          </cell>
          <cell r="P404"/>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cell r="M405">
            <v>1</v>
          </cell>
          <cell r="N405">
            <v>0</v>
          </cell>
          <cell r="O405">
            <v>0</v>
          </cell>
          <cell r="P405"/>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cell r="M406">
            <v>1</v>
          </cell>
          <cell r="N406">
            <v>0</v>
          </cell>
          <cell r="O406">
            <v>0</v>
          </cell>
          <cell r="P406"/>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cell r="M407">
            <v>1</v>
          </cell>
          <cell r="N407">
            <v>0</v>
          </cell>
          <cell r="O407">
            <v>0</v>
          </cell>
          <cell r="P407"/>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cell r="M408">
            <v>1</v>
          </cell>
          <cell r="N408">
            <v>0</v>
          </cell>
          <cell r="O408">
            <v>0</v>
          </cell>
          <cell r="P408"/>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cell r="M409">
            <v>1</v>
          </cell>
          <cell r="N409">
            <v>0</v>
          </cell>
          <cell r="O409">
            <v>0</v>
          </cell>
          <cell r="P409"/>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cell r="M410">
            <v>1</v>
          </cell>
          <cell r="N410">
            <v>0</v>
          </cell>
          <cell r="O410">
            <v>0</v>
          </cell>
          <cell r="P410"/>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cell r="M411">
            <v>1</v>
          </cell>
          <cell r="N411">
            <v>0</v>
          </cell>
          <cell r="O411">
            <v>0</v>
          </cell>
          <cell r="P411"/>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cell r="M412">
            <v>1</v>
          </cell>
          <cell r="N412">
            <v>0</v>
          </cell>
          <cell r="O412">
            <v>0</v>
          </cell>
          <cell r="P412"/>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cell r="M413">
            <v>1</v>
          </cell>
          <cell r="N413">
            <v>0</v>
          </cell>
          <cell r="O413">
            <v>0</v>
          </cell>
          <cell r="P413"/>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cell r="M414">
            <v>1</v>
          </cell>
          <cell r="N414">
            <v>0</v>
          </cell>
          <cell r="O414">
            <v>0</v>
          </cell>
          <cell r="P414"/>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cell r="M415">
            <v>1</v>
          </cell>
          <cell r="N415">
            <v>0</v>
          </cell>
          <cell r="O415">
            <v>0</v>
          </cell>
          <cell r="P415"/>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cell r="M416">
            <v>1</v>
          </cell>
          <cell r="N416">
            <v>0</v>
          </cell>
          <cell r="O416">
            <v>0</v>
          </cell>
          <cell r="P416"/>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cell r="M418">
            <v>1</v>
          </cell>
          <cell r="N418">
            <v>0</v>
          </cell>
          <cell r="O418">
            <v>0</v>
          </cell>
          <cell r="P418"/>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cell r="M419">
            <v>1</v>
          </cell>
          <cell r="N419">
            <v>0</v>
          </cell>
          <cell r="O419">
            <v>0</v>
          </cell>
          <cell r="P419"/>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cell r="M420">
            <v>1</v>
          </cell>
          <cell r="N420">
            <v>0</v>
          </cell>
          <cell r="O420">
            <v>0</v>
          </cell>
          <cell r="P420"/>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cell r="M421">
            <v>1</v>
          </cell>
          <cell r="N421">
            <v>0</v>
          </cell>
          <cell r="O421">
            <v>0</v>
          </cell>
          <cell r="P421"/>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cell r="M422">
            <v>1</v>
          </cell>
          <cell r="N422">
            <v>0</v>
          </cell>
          <cell r="O422">
            <v>0</v>
          </cell>
          <cell r="P422"/>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cell r="M423">
            <v>1</v>
          </cell>
          <cell r="N423">
            <v>0</v>
          </cell>
          <cell r="O423">
            <v>0</v>
          </cell>
          <cell r="P423"/>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cell r="M424">
            <v>1</v>
          </cell>
          <cell r="N424">
            <v>0</v>
          </cell>
          <cell r="O424">
            <v>0</v>
          </cell>
          <cell r="P424"/>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cell r="M425">
            <v>1</v>
          </cell>
          <cell r="N425">
            <v>0</v>
          </cell>
          <cell r="O425">
            <v>0</v>
          </cell>
          <cell r="P425"/>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cell r="M426">
            <v>1</v>
          </cell>
          <cell r="N426">
            <v>0</v>
          </cell>
          <cell r="O426">
            <v>0</v>
          </cell>
          <cell r="P426"/>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cell r="M427">
            <v>1</v>
          </cell>
          <cell r="N427">
            <v>0</v>
          </cell>
          <cell r="O427">
            <v>0</v>
          </cell>
          <cell r="P427"/>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cell r="M428">
            <v>1</v>
          </cell>
          <cell r="N428">
            <v>0</v>
          </cell>
          <cell r="O428">
            <v>0</v>
          </cell>
          <cell r="P428"/>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cell r="M429">
            <v>1</v>
          </cell>
          <cell r="N429">
            <v>0</v>
          </cell>
          <cell r="O429">
            <v>0</v>
          </cell>
          <cell r="P429"/>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cell r="M435">
            <v>0.98780000000000001</v>
          </cell>
          <cell r="N435">
            <v>-1.2200000000000001E-2</v>
          </cell>
          <cell r="O435">
            <v>0</v>
          </cell>
          <cell r="P435"/>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cell r="M437">
            <v>0.99519999999999997</v>
          </cell>
          <cell r="N437">
            <v>-4.7999999999999996E-3</v>
          </cell>
          <cell r="O437">
            <v>0</v>
          </cell>
          <cell r="P437"/>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cell r="M438">
            <v>0.63070000000000004</v>
          </cell>
          <cell r="N438">
            <v>-0.36930000000000002</v>
          </cell>
          <cell r="O438">
            <v>0</v>
          </cell>
          <cell r="P438"/>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cell r="M439">
            <v>0.63070000000000004</v>
          </cell>
          <cell r="N439">
            <v>-0.36930000000000002</v>
          </cell>
          <cell r="O439">
            <v>0</v>
          </cell>
          <cell r="P439"/>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cell r="M440">
            <v>0.63249999999999995</v>
          </cell>
          <cell r="N440">
            <v>-0.36749999999999999</v>
          </cell>
          <cell r="O440">
            <v>0</v>
          </cell>
          <cell r="P440"/>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cell r="M441">
            <v>0.76429999999999998</v>
          </cell>
          <cell r="N441">
            <v>-0.23569999999999999</v>
          </cell>
          <cell r="O441">
            <v>0</v>
          </cell>
          <cell r="P441"/>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cell r="M442">
            <v>0.16259999999999999</v>
          </cell>
          <cell r="N442">
            <v>-0.83740000000000003</v>
          </cell>
          <cell r="O442">
            <v>0</v>
          </cell>
          <cell r="P442"/>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cell r="M443">
            <v>0.16259999999999999</v>
          </cell>
          <cell r="N443">
            <v>-0.83740000000000003</v>
          </cell>
          <cell r="O443">
            <v>0</v>
          </cell>
          <cell r="P443"/>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cell r="M449">
            <v>0.99199999999999999</v>
          </cell>
          <cell r="N449">
            <v>-8.0000000000000002E-3</v>
          </cell>
          <cell r="O449">
            <v>0</v>
          </cell>
          <cell r="P449"/>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cell r="M450">
            <v>0.99199999999999999</v>
          </cell>
          <cell r="N450">
            <v>-8.0000000000000002E-3</v>
          </cell>
          <cell r="O450">
            <v>0</v>
          </cell>
          <cell r="P450"/>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cell r="M451">
            <v>0.99199999999999999</v>
          </cell>
          <cell r="N451">
            <v>-8.0000000000000002E-3</v>
          </cell>
          <cell r="O451">
            <v>0</v>
          </cell>
          <cell r="P451"/>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cell r="M452">
            <v>1</v>
          </cell>
          <cell r="N452">
            <v>0</v>
          </cell>
          <cell r="O452">
            <v>0</v>
          </cell>
          <cell r="P452"/>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cell r="M453">
            <v>1</v>
          </cell>
          <cell r="N453">
            <v>0</v>
          </cell>
          <cell r="O453">
            <v>0</v>
          </cell>
          <cell r="P453"/>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cell r="M454">
            <v>1</v>
          </cell>
          <cell r="N454">
            <v>0</v>
          </cell>
          <cell r="O454">
            <v>0</v>
          </cell>
          <cell r="P454"/>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cell r="M455">
            <v>1</v>
          </cell>
          <cell r="N455">
            <v>0</v>
          </cell>
          <cell r="O455">
            <v>0</v>
          </cell>
          <cell r="P455"/>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cell r="M456">
            <v>1</v>
          </cell>
          <cell r="N456">
            <v>0</v>
          </cell>
          <cell r="O456">
            <v>0</v>
          </cell>
          <cell r="P456"/>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cell r="M457">
            <v>1</v>
          </cell>
          <cell r="N457">
            <v>0</v>
          </cell>
          <cell r="O457">
            <v>0</v>
          </cell>
          <cell r="P457"/>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cell r="M458">
            <v>1</v>
          </cell>
          <cell r="N458">
            <v>0</v>
          </cell>
          <cell r="O458">
            <v>0</v>
          </cell>
          <cell r="P458"/>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cell r="M459">
            <v>1</v>
          </cell>
          <cell r="N459">
            <v>0</v>
          </cell>
          <cell r="O459">
            <v>0</v>
          </cell>
          <cell r="P459"/>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cell r="M460">
            <v>1</v>
          </cell>
          <cell r="N460">
            <v>0</v>
          </cell>
          <cell r="O460">
            <v>0</v>
          </cell>
          <cell r="P460"/>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cell r="M461">
            <v>1</v>
          </cell>
          <cell r="N461">
            <v>0</v>
          </cell>
          <cell r="O461">
            <v>0</v>
          </cell>
          <cell r="P461"/>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cell r="M462">
            <v>1</v>
          </cell>
          <cell r="N462">
            <v>0</v>
          </cell>
          <cell r="O462">
            <v>0</v>
          </cell>
          <cell r="P462"/>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cell r="M463">
            <v>1</v>
          </cell>
          <cell r="N463">
            <v>0</v>
          </cell>
          <cell r="O463">
            <v>0</v>
          </cell>
          <cell r="P463"/>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cell r="M464">
            <v>1</v>
          </cell>
          <cell r="N464">
            <v>0</v>
          </cell>
          <cell r="O464">
            <v>0</v>
          </cell>
          <cell r="P464"/>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cell r="M466">
            <v>1</v>
          </cell>
          <cell r="N466">
            <v>0</v>
          </cell>
          <cell r="O466">
            <v>0</v>
          </cell>
          <cell r="P466"/>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cell r="M467">
            <v>1</v>
          </cell>
          <cell r="N467">
            <v>0</v>
          </cell>
          <cell r="O467">
            <v>0</v>
          </cell>
          <cell r="P467"/>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cell r="M468">
            <v>1</v>
          </cell>
          <cell r="N468">
            <v>0</v>
          </cell>
          <cell r="O468">
            <v>0</v>
          </cell>
          <cell r="P468"/>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cell r="M469">
            <v>1</v>
          </cell>
          <cell r="N469">
            <v>0</v>
          </cell>
          <cell r="O469">
            <v>0</v>
          </cell>
          <cell r="P469"/>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cell r="M470">
            <v>1</v>
          </cell>
          <cell r="N470">
            <v>0</v>
          </cell>
          <cell r="O470">
            <v>0</v>
          </cell>
          <cell r="P470"/>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cell r="M471">
            <v>1</v>
          </cell>
          <cell r="N471">
            <v>0</v>
          </cell>
          <cell r="O471">
            <v>0</v>
          </cell>
          <cell r="P471"/>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cell r="M472">
            <v>1</v>
          </cell>
          <cell r="N472">
            <v>0</v>
          </cell>
          <cell r="O472">
            <v>0</v>
          </cell>
          <cell r="P472"/>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cell r="M473">
            <v>1</v>
          </cell>
          <cell r="N473">
            <v>0</v>
          </cell>
          <cell r="O473">
            <v>0</v>
          </cell>
          <cell r="P473"/>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cell r="M474">
            <v>1</v>
          </cell>
          <cell r="N474">
            <v>0</v>
          </cell>
          <cell r="O474">
            <v>0</v>
          </cell>
          <cell r="P474"/>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cell r="M475">
            <v>1</v>
          </cell>
          <cell r="N475">
            <v>0</v>
          </cell>
          <cell r="O475">
            <v>0</v>
          </cell>
          <cell r="P475"/>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cell r="M476">
            <v>1</v>
          </cell>
          <cell r="N476">
            <v>0</v>
          </cell>
          <cell r="O476">
            <v>0</v>
          </cell>
          <cell r="P476"/>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cell r="M477">
            <v>1</v>
          </cell>
          <cell r="N477">
            <v>0</v>
          </cell>
          <cell r="O477">
            <v>0</v>
          </cell>
          <cell r="P477"/>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cell r="M478">
            <v>1</v>
          </cell>
          <cell r="N478">
            <v>0</v>
          </cell>
          <cell r="O478">
            <v>0</v>
          </cell>
          <cell r="P478"/>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cell r="M479">
            <v>1</v>
          </cell>
          <cell r="N479">
            <v>0</v>
          </cell>
          <cell r="O479">
            <v>0</v>
          </cell>
          <cell r="P479"/>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cell r="M480">
            <v>1</v>
          </cell>
          <cell r="N480">
            <v>0</v>
          </cell>
          <cell r="O480">
            <v>0</v>
          </cell>
          <cell r="P480"/>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cell r="M481">
            <v>1</v>
          </cell>
          <cell r="N481">
            <v>0</v>
          </cell>
          <cell r="O481">
            <v>0</v>
          </cell>
          <cell r="P481"/>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cell r="M482">
            <v>1</v>
          </cell>
          <cell r="N482">
            <v>0</v>
          </cell>
          <cell r="O482">
            <v>0</v>
          </cell>
          <cell r="P482"/>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cell r="M483">
            <v>1</v>
          </cell>
          <cell r="N483">
            <v>0</v>
          </cell>
          <cell r="O483">
            <v>0</v>
          </cell>
          <cell r="P483"/>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cell r="M484">
            <v>1</v>
          </cell>
          <cell r="N484">
            <v>0</v>
          </cell>
          <cell r="O484">
            <v>0</v>
          </cell>
          <cell r="P484"/>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cell r="M485">
            <v>1</v>
          </cell>
          <cell r="N485">
            <v>0</v>
          </cell>
          <cell r="O485">
            <v>0</v>
          </cell>
          <cell r="P485"/>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cell r="M486">
            <v>1</v>
          </cell>
          <cell r="N486">
            <v>0</v>
          </cell>
          <cell r="O486">
            <v>0</v>
          </cell>
          <cell r="P486"/>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cell r="M487">
            <v>1</v>
          </cell>
          <cell r="N487">
            <v>0</v>
          </cell>
          <cell r="O487">
            <v>0</v>
          </cell>
          <cell r="P487"/>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cell r="M489">
            <v>1</v>
          </cell>
          <cell r="N489">
            <v>0</v>
          </cell>
          <cell r="O489">
            <v>0</v>
          </cell>
          <cell r="P489"/>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cell r="M490">
            <v>1</v>
          </cell>
          <cell r="N490">
            <v>0</v>
          </cell>
          <cell r="O490">
            <v>0</v>
          </cell>
          <cell r="P490"/>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cell r="M491">
            <v>1</v>
          </cell>
          <cell r="N491">
            <v>0</v>
          </cell>
          <cell r="O491">
            <v>0</v>
          </cell>
          <cell r="P491"/>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cell r="M492">
            <v>1</v>
          </cell>
          <cell r="N492">
            <v>0</v>
          </cell>
          <cell r="O492">
            <v>0</v>
          </cell>
          <cell r="P492"/>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cell r="M493">
            <v>1</v>
          </cell>
          <cell r="N493">
            <v>0</v>
          </cell>
          <cell r="O493">
            <v>0</v>
          </cell>
          <cell r="P493"/>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cell r="M494">
            <v>1</v>
          </cell>
          <cell r="N494">
            <v>0</v>
          </cell>
          <cell r="O494">
            <v>0</v>
          </cell>
          <cell r="P494"/>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cell r="M495">
            <v>1</v>
          </cell>
          <cell r="N495">
            <v>0</v>
          </cell>
          <cell r="O495">
            <v>0</v>
          </cell>
          <cell r="P495"/>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cell r="M496">
            <v>1</v>
          </cell>
          <cell r="N496">
            <v>0</v>
          </cell>
          <cell r="O496">
            <v>0</v>
          </cell>
          <cell r="P496"/>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cell r="M497">
            <v>1</v>
          </cell>
          <cell r="N497">
            <v>0</v>
          </cell>
          <cell r="O497">
            <v>0</v>
          </cell>
          <cell r="P497"/>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cell r="M498">
            <v>1</v>
          </cell>
          <cell r="N498">
            <v>0</v>
          </cell>
          <cell r="O498">
            <v>0</v>
          </cell>
          <cell r="P498"/>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cell r="M499">
            <v>1</v>
          </cell>
          <cell r="N499">
            <v>0</v>
          </cell>
          <cell r="O499">
            <v>0</v>
          </cell>
          <cell r="P499"/>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cell r="M500">
            <v>1</v>
          </cell>
          <cell r="N500">
            <v>0</v>
          </cell>
          <cell r="O500">
            <v>0</v>
          </cell>
          <cell r="P500"/>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cell r="M501">
            <v>1</v>
          </cell>
          <cell r="N501">
            <v>0</v>
          </cell>
          <cell r="O501">
            <v>0</v>
          </cell>
          <cell r="P501"/>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cell r="M502">
            <v>1</v>
          </cell>
          <cell r="N502">
            <v>0</v>
          </cell>
          <cell r="O502">
            <v>0</v>
          </cell>
          <cell r="P502"/>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cell r="M503">
            <v>1</v>
          </cell>
          <cell r="N503">
            <v>0</v>
          </cell>
          <cell r="O503">
            <v>0</v>
          </cell>
          <cell r="P503"/>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cell r="M504">
            <v>1</v>
          </cell>
          <cell r="N504">
            <v>0</v>
          </cell>
          <cell r="O504">
            <v>0</v>
          </cell>
          <cell r="P504"/>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cell r="M505">
            <v>1</v>
          </cell>
          <cell r="N505">
            <v>0</v>
          </cell>
          <cell r="O505">
            <v>0</v>
          </cell>
          <cell r="P505"/>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cell r="M506">
            <v>1</v>
          </cell>
          <cell r="N506">
            <v>0</v>
          </cell>
          <cell r="O506">
            <v>0</v>
          </cell>
          <cell r="P506"/>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cell r="M507">
            <v>1</v>
          </cell>
          <cell r="N507">
            <v>0</v>
          </cell>
          <cell r="O507">
            <v>0</v>
          </cell>
          <cell r="P507"/>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cell r="M508">
            <v>1</v>
          </cell>
          <cell r="N508">
            <v>0</v>
          </cell>
          <cell r="O508">
            <v>0</v>
          </cell>
          <cell r="P508"/>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cell r="M509">
            <v>1</v>
          </cell>
          <cell r="N509">
            <v>0</v>
          </cell>
          <cell r="O509">
            <v>0</v>
          </cell>
          <cell r="P509"/>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cell r="M510">
            <v>1</v>
          </cell>
          <cell r="N510">
            <v>0</v>
          </cell>
          <cell r="O510">
            <v>0</v>
          </cell>
          <cell r="P510"/>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cell r="M511">
            <v>1</v>
          </cell>
          <cell r="N511">
            <v>0</v>
          </cell>
          <cell r="O511">
            <v>0</v>
          </cell>
          <cell r="P511"/>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cell r="M512">
            <v>1</v>
          </cell>
          <cell r="N512">
            <v>0</v>
          </cell>
          <cell r="O512">
            <v>0</v>
          </cell>
          <cell r="P512"/>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cell r="M513">
            <v>1</v>
          </cell>
          <cell r="N513">
            <v>0</v>
          </cell>
          <cell r="O513">
            <v>0</v>
          </cell>
          <cell r="P513"/>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cell r="M514">
            <v>1</v>
          </cell>
          <cell r="N514">
            <v>0</v>
          </cell>
          <cell r="O514">
            <v>0</v>
          </cell>
          <cell r="P514"/>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cell r="M515">
            <v>1</v>
          </cell>
          <cell r="N515">
            <v>0</v>
          </cell>
          <cell r="O515">
            <v>0</v>
          </cell>
          <cell r="P515"/>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cell r="M516">
            <v>1</v>
          </cell>
          <cell r="N516">
            <v>0</v>
          </cell>
          <cell r="O516">
            <v>0</v>
          </cell>
          <cell r="P516"/>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cell r="M517">
            <v>1</v>
          </cell>
          <cell r="N517">
            <v>0</v>
          </cell>
          <cell r="O517">
            <v>0</v>
          </cell>
          <cell r="P517"/>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cell r="M518">
            <v>1</v>
          </cell>
          <cell r="N518">
            <v>0</v>
          </cell>
          <cell r="O518">
            <v>0</v>
          </cell>
          <cell r="P518"/>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cell r="M519">
            <v>1</v>
          </cell>
          <cell r="N519">
            <v>0</v>
          </cell>
          <cell r="O519">
            <v>0</v>
          </cell>
          <cell r="P519"/>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cell r="M520">
            <v>1</v>
          </cell>
          <cell r="N520">
            <v>0</v>
          </cell>
          <cell r="O520">
            <v>0</v>
          </cell>
          <cell r="P520"/>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cell r="M521">
            <v>1</v>
          </cell>
          <cell r="N521">
            <v>0</v>
          </cell>
          <cell r="O521">
            <v>0</v>
          </cell>
          <cell r="P521"/>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cell r="M522">
            <v>1</v>
          </cell>
          <cell r="N522">
            <v>0</v>
          </cell>
          <cell r="O522">
            <v>0</v>
          </cell>
          <cell r="P522"/>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cell r="M523">
            <v>1</v>
          </cell>
          <cell r="N523">
            <v>0</v>
          </cell>
          <cell r="O523">
            <v>0</v>
          </cell>
          <cell r="P523"/>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cell r="M524">
            <v>1</v>
          </cell>
          <cell r="N524">
            <v>0</v>
          </cell>
          <cell r="O524">
            <v>0</v>
          </cell>
          <cell r="P524"/>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cell r="M525">
            <v>1</v>
          </cell>
          <cell r="N525">
            <v>0</v>
          </cell>
          <cell r="O525">
            <v>0</v>
          </cell>
          <cell r="P525"/>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cell r="M526">
            <v>1</v>
          </cell>
          <cell r="N526">
            <v>0</v>
          </cell>
          <cell r="O526">
            <v>0</v>
          </cell>
          <cell r="P526"/>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cell r="M527">
            <v>1</v>
          </cell>
          <cell r="N527">
            <v>0</v>
          </cell>
          <cell r="O527">
            <v>0</v>
          </cell>
          <cell r="P527"/>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cell r="M528">
            <v>1</v>
          </cell>
          <cell r="N528">
            <v>0</v>
          </cell>
          <cell r="O528">
            <v>0</v>
          </cell>
          <cell r="P528"/>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cell r="M529">
            <v>1</v>
          </cell>
          <cell r="N529">
            <v>0</v>
          </cell>
          <cell r="O529">
            <v>0</v>
          </cell>
          <cell r="P529"/>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cell r="M530">
            <v>1</v>
          </cell>
          <cell r="N530">
            <v>0</v>
          </cell>
          <cell r="O530">
            <v>0</v>
          </cell>
          <cell r="P530"/>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cell r="M531">
            <v>1</v>
          </cell>
          <cell r="N531">
            <v>0</v>
          </cell>
          <cell r="O531">
            <v>0</v>
          </cell>
          <cell r="P531"/>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cell r="M532">
            <v>1</v>
          </cell>
          <cell r="N532">
            <v>0</v>
          </cell>
          <cell r="O532">
            <v>0</v>
          </cell>
          <cell r="P532"/>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cell r="M533">
            <v>1</v>
          </cell>
          <cell r="N533">
            <v>0</v>
          </cell>
          <cell r="O533">
            <v>0</v>
          </cell>
          <cell r="P533"/>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cell r="M534">
            <v>1</v>
          </cell>
          <cell r="N534">
            <v>0</v>
          </cell>
          <cell r="O534">
            <v>0</v>
          </cell>
          <cell r="P534"/>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cell r="M535">
            <v>1</v>
          </cell>
          <cell r="N535">
            <v>0</v>
          </cell>
          <cell r="O535">
            <v>0</v>
          </cell>
          <cell r="P535"/>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cell r="M536">
            <v>1</v>
          </cell>
          <cell r="N536">
            <v>0</v>
          </cell>
          <cell r="O536">
            <v>0</v>
          </cell>
          <cell r="P536"/>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cell r="M537">
            <v>1</v>
          </cell>
          <cell r="N537">
            <v>0</v>
          </cell>
          <cell r="O537">
            <v>0</v>
          </cell>
          <cell r="P537"/>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cell r="M538">
            <v>1</v>
          </cell>
          <cell r="N538">
            <v>0</v>
          </cell>
          <cell r="O538">
            <v>0</v>
          </cell>
          <cell r="P538"/>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cell r="M539">
            <v>1</v>
          </cell>
          <cell r="N539">
            <v>0</v>
          </cell>
          <cell r="O539">
            <v>0</v>
          </cell>
          <cell r="P539"/>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cell r="M540">
            <v>1</v>
          </cell>
          <cell r="N540">
            <v>0</v>
          </cell>
          <cell r="O540">
            <v>0</v>
          </cell>
          <cell r="P540"/>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cell r="M541">
            <v>1</v>
          </cell>
          <cell r="N541">
            <v>0</v>
          </cell>
          <cell r="O541">
            <v>0</v>
          </cell>
          <cell r="P541"/>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cell r="M542">
            <v>1</v>
          </cell>
          <cell r="N542">
            <v>0</v>
          </cell>
          <cell r="O542">
            <v>0</v>
          </cell>
          <cell r="P542"/>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cell r="M543">
            <v>1</v>
          </cell>
          <cell r="N543">
            <v>0</v>
          </cell>
          <cell r="O543">
            <v>0</v>
          </cell>
          <cell r="P543"/>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cell r="M544">
            <v>1</v>
          </cell>
          <cell r="N544">
            <v>0</v>
          </cell>
          <cell r="O544">
            <v>0</v>
          </cell>
          <cell r="P544"/>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cell r="M545">
            <v>1</v>
          </cell>
          <cell r="N545">
            <v>0</v>
          </cell>
          <cell r="O545">
            <v>0</v>
          </cell>
          <cell r="P545"/>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cell r="M546">
            <v>1</v>
          </cell>
          <cell r="N546">
            <v>0</v>
          </cell>
          <cell r="O546">
            <v>0</v>
          </cell>
          <cell r="P546"/>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cell r="M547">
            <v>1</v>
          </cell>
          <cell r="N547">
            <v>0</v>
          </cell>
          <cell r="O547">
            <v>0</v>
          </cell>
          <cell r="P547"/>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cell r="M548">
            <v>1</v>
          </cell>
          <cell r="N548">
            <v>0</v>
          </cell>
          <cell r="O548">
            <v>0</v>
          </cell>
          <cell r="P548"/>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cell r="M549">
            <v>1</v>
          </cell>
          <cell r="N549">
            <v>0</v>
          </cell>
          <cell r="O549">
            <v>0</v>
          </cell>
          <cell r="P549"/>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cell r="M550">
            <v>1</v>
          </cell>
          <cell r="N550">
            <v>0</v>
          </cell>
          <cell r="O550">
            <v>0</v>
          </cell>
          <cell r="P550"/>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cell r="M551">
            <v>1</v>
          </cell>
          <cell r="N551">
            <v>0</v>
          </cell>
          <cell r="O551">
            <v>0</v>
          </cell>
          <cell r="P551"/>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cell r="M552">
            <v>1</v>
          </cell>
          <cell r="N552">
            <v>0</v>
          </cell>
          <cell r="O552">
            <v>0</v>
          </cell>
          <cell r="P552"/>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cell r="M553">
            <v>1</v>
          </cell>
          <cell r="N553">
            <v>0</v>
          </cell>
          <cell r="O553">
            <v>0</v>
          </cell>
          <cell r="P553"/>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cell r="M554">
            <v>1</v>
          </cell>
          <cell r="N554">
            <v>0</v>
          </cell>
          <cell r="O554">
            <v>0</v>
          </cell>
          <cell r="P554"/>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cell r="M555">
            <v>1</v>
          </cell>
          <cell r="N555">
            <v>0</v>
          </cell>
          <cell r="O555">
            <v>0</v>
          </cell>
          <cell r="P555"/>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cell r="M556">
            <v>1</v>
          </cell>
          <cell r="N556">
            <v>0</v>
          </cell>
          <cell r="O556">
            <v>0</v>
          </cell>
          <cell r="P556"/>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cell r="M557">
            <v>1</v>
          </cell>
          <cell r="N557">
            <v>0</v>
          </cell>
          <cell r="O557">
            <v>0</v>
          </cell>
          <cell r="P557"/>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cell r="M558">
            <v>1</v>
          </cell>
          <cell r="N558">
            <v>0</v>
          </cell>
          <cell r="O558">
            <v>0</v>
          </cell>
          <cell r="P558"/>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cell r="M559">
            <v>1</v>
          </cell>
          <cell r="N559">
            <v>0</v>
          </cell>
          <cell r="O559">
            <v>0</v>
          </cell>
          <cell r="P559"/>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cell r="M560">
            <v>1</v>
          </cell>
          <cell r="N560">
            <v>0</v>
          </cell>
          <cell r="O560">
            <v>0</v>
          </cell>
          <cell r="P560"/>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cell r="M561">
            <v>1</v>
          </cell>
          <cell r="N561">
            <v>0</v>
          </cell>
          <cell r="O561">
            <v>0</v>
          </cell>
          <cell r="P561"/>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cell r="M562">
            <v>1</v>
          </cell>
          <cell r="N562">
            <v>0</v>
          </cell>
          <cell r="O562">
            <v>0</v>
          </cell>
          <cell r="P562"/>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cell r="M563">
            <v>1</v>
          </cell>
          <cell r="N563">
            <v>0</v>
          </cell>
          <cell r="O563">
            <v>0</v>
          </cell>
          <cell r="P563"/>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cell r="M564">
            <v>1</v>
          </cell>
          <cell r="N564">
            <v>0</v>
          </cell>
          <cell r="O564">
            <v>0</v>
          </cell>
          <cell r="P564"/>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cell r="M565">
            <v>1</v>
          </cell>
          <cell r="N565">
            <v>0</v>
          </cell>
          <cell r="O565">
            <v>0</v>
          </cell>
          <cell r="P565"/>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cell r="M566">
            <v>1</v>
          </cell>
          <cell r="N566">
            <v>0</v>
          </cell>
          <cell r="O566">
            <v>0</v>
          </cell>
          <cell r="P566"/>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cell r="M567">
            <v>1</v>
          </cell>
          <cell r="N567">
            <v>0</v>
          </cell>
          <cell r="O567">
            <v>0</v>
          </cell>
          <cell r="P567"/>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cell r="M568">
            <v>1</v>
          </cell>
          <cell r="N568">
            <v>0</v>
          </cell>
          <cell r="O568">
            <v>0</v>
          </cell>
          <cell r="P568"/>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cell r="M569">
            <v>1</v>
          </cell>
          <cell r="N569">
            <v>0</v>
          </cell>
          <cell r="O569">
            <v>0</v>
          </cell>
          <cell r="P569"/>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cell r="M570">
            <v>1</v>
          </cell>
          <cell r="N570">
            <v>0</v>
          </cell>
          <cell r="O570">
            <v>0</v>
          </cell>
          <cell r="P570"/>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cell r="M571">
            <v>1</v>
          </cell>
          <cell r="N571">
            <v>0</v>
          </cell>
          <cell r="O571">
            <v>0</v>
          </cell>
          <cell r="P571"/>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cell r="M572">
            <v>1</v>
          </cell>
          <cell r="N572">
            <v>0</v>
          </cell>
          <cell r="O572">
            <v>0</v>
          </cell>
          <cell r="P572"/>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cell r="M573">
            <v>1</v>
          </cell>
          <cell r="N573">
            <v>0</v>
          </cell>
          <cell r="O573">
            <v>0</v>
          </cell>
          <cell r="P573"/>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cell r="M574">
            <v>1</v>
          </cell>
          <cell r="N574">
            <v>0</v>
          </cell>
          <cell r="O574">
            <v>0</v>
          </cell>
          <cell r="P574"/>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cell r="M575">
            <v>1</v>
          </cell>
          <cell r="N575">
            <v>0</v>
          </cell>
          <cell r="O575">
            <v>0</v>
          </cell>
          <cell r="P575"/>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cell r="M576">
            <v>1</v>
          </cell>
          <cell r="N576">
            <v>0</v>
          </cell>
          <cell r="O576">
            <v>0</v>
          </cell>
          <cell r="P576"/>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cell r="M577">
            <v>1</v>
          </cell>
          <cell r="N577">
            <v>0</v>
          </cell>
          <cell r="O577">
            <v>0</v>
          </cell>
          <cell r="P577"/>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cell r="M578">
            <v>1</v>
          </cell>
          <cell r="N578">
            <v>0</v>
          </cell>
          <cell r="O578">
            <v>0</v>
          </cell>
          <cell r="P578"/>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cell r="M579">
            <v>1</v>
          </cell>
          <cell r="N579">
            <v>0</v>
          </cell>
          <cell r="O579">
            <v>0</v>
          </cell>
          <cell r="P579"/>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cell r="M580">
            <v>1</v>
          </cell>
          <cell r="N580">
            <v>0</v>
          </cell>
          <cell r="O580">
            <v>0</v>
          </cell>
          <cell r="P580"/>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cell r="M581">
            <v>1</v>
          </cell>
          <cell r="N581">
            <v>0</v>
          </cell>
          <cell r="O581">
            <v>0</v>
          </cell>
          <cell r="P581"/>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cell r="M582">
            <v>1</v>
          </cell>
          <cell r="N582">
            <v>0</v>
          </cell>
          <cell r="O582">
            <v>0</v>
          </cell>
          <cell r="P582"/>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cell r="M583">
            <v>1</v>
          </cell>
          <cell r="N583">
            <v>0</v>
          </cell>
          <cell r="O583">
            <v>0</v>
          </cell>
          <cell r="P583"/>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cell r="M584">
            <v>1</v>
          </cell>
          <cell r="N584">
            <v>0</v>
          </cell>
          <cell r="O584">
            <v>0</v>
          </cell>
          <cell r="P584"/>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cell r="M585">
            <v>1</v>
          </cell>
          <cell r="N585">
            <v>0</v>
          </cell>
          <cell r="O585">
            <v>0</v>
          </cell>
          <cell r="P585"/>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cell r="M586">
            <v>1</v>
          </cell>
          <cell r="N586">
            <v>0</v>
          </cell>
          <cell r="O586">
            <v>0</v>
          </cell>
          <cell r="P586"/>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cell r="M587">
            <v>1</v>
          </cell>
          <cell r="N587">
            <v>0</v>
          </cell>
          <cell r="O587">
            <v>0</v>
          </cell>
          <cell r="P587"/>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cell r="M588">
            <v>1</v>
          </cell>
          <cell r="N588">
            <v>0</v>
          </cell>
          <cell r="O588">
            <v>0</v>
          </cell>
          <cell r="P588"/>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cell r="M589">
            <v>1</v>
          </cell>
          <cell r="N589">
            <v>0</v>
          </cell>
          <cell r="O589">
            <v>0</v>
          </cell>
          <cell r="P589"/>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cell r="M590">
            <v>1</v>
          </cell>
          <cell r="N590">
            <v>0</v>
          </cell>
          <cell r="O590">
            <v>0</v>
          </cell>
          <cell r="P590"/>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cell r="M591">
            <v>1</v>
          </cell>
          <cell r="N591">
            <v>0</v>
          </cell>
          <cell r="O591">
            <v>0</v>
          </cell>
          <cell r="P591"/>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cell r="M592">
            <v>1</v>
          </cell>
          <cell r="N592">
            <v>0</v>
          </cell>
          <cell r="O592">
            <v>0</v>
          </cell>
          <cell r="P592"/>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cell r="M593">
            <v>1</v>
          </cell>
          <cell r="N593">
            <v>0</v>
          </cell>
          <cell r="O593">
            <v>0</v>
          </cell>
          <cell r="P593"/>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cell r="M594">
            <v>1</v>
          </cell>
          <cell r="N594">
            <v>0</v>
          </cell>
          <cell r="O594">
            <v>0</v>
          </cell>
          <cell r="P594"/>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cell r="M595">
            <v>1</v>
          </cell>
          <cell r="N595">
            <v>0</v>
          </cell>
          <cell r="O595">
            <v>0</v>
          </cell>
          <cell r="P595"/>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cell r="M596">
            <v>1</v>
          </cell>
          <cell r="N596">
            <v>0</v>
          </cell>
          <cell r="O596">
            <v>0</v>
          </cell>
          <cell r="P596"/>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cell r="M597">
            <v>1</v>
          </cell>
          <cell r="N597">
            <v>0</v>
          </cell>
          <cell r="O597">
            <v>0</v>
          </cell>
          <cell r="P597"/>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cell r="M598">
            <v>1</v>
          </cell>
          <cell r="N598">
            <v>0</v>
          </cell>
          <cell r="O598">
            <v>0</v>
          </cell>
          <cell r="P598"/>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cell r="M599">
            <v>1</v>
          </cell>
          <cell r="N599">
            <v>0</v>
          </cell>
          <cell r="O599">
            <v>0</v>
          </cell>
          <cell r="P599"/>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cell r="M600">
            <v>1</v>
          </cell>
          <cell r="N600">
            <v>0</v>
          </cell>
          <cell r="O600">
            <v>0</v>
          </cell>
          <cell r="P600"/>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cell r="M601">
            <v>1</v>
          </cell>
          <cell r="N601">
            <v>0</v>
          </cell>
          <cell r="O601">
            <v>0</v>
          </cell>
          <cell r="P601"/>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cell r="M602">
            <v>1</v>
          </cell>
          <cell r="N602">
            <v>0</v>
          </cell>
          <cell r="O602">
            <v>0</v>
          </cell>
          <cell r="P602"/>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cell r="M603">
            <v>1</v>
          </cell>
          <cell r="N603">
            <v>0</v>
          </cell>
          <cell r="O603">
            <v>0</v>
          </cell>
          <cell r="P603"/>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cell r="M604">
            <v>1</v>
          </cell>
          <cell r="N604">
            <v>0</v>
          </cell>
          <cell r="O604">
            <v>0</v>
          </cell>
          <cell r="P604"/>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cell r="M605">
            <v>1</v>
          </cell>
          <cell r="N605">
            <v>0</v>
          </cell>
          <cell r="O605">
            <v>0</v>
          </cell>
          <cell r="P605"/>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cell r="M606">
            <v>1</v>
          </cell>
          <cell r="N606">
            <v>0</v>
          </cell>
          <cell r="O606">
            <v>0</v>
          </cell>
          <cell r="P606"/>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cell r="M607">
            <v>1</v>
          </cell>
          <cell r="N607">
            <v>0</v>
          </cell>
          <cell r="O607">
            <v>0</v>
          </cell>
          <cell r="P607"/>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cell r="M608">
            <v>1</v>
          </cell>
          <cell r="N608">
            <v>0</v>
          </cell>
          <cell r="O608">
            <v>0</v>
          </cell>
          <cell r="P608"/>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cell r="M609">
            <v>1</v>
          </cell>
          <cell r="N609">
            <v>0</v>
          </cell>
          <cell r="O609">
            <v>0</v>
          </cell>
          <cell r="P609"/>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cell r="M610">
            <v>1</v>
          </cell>
          <cell r="N610">
            <v>0</v>
          </cell>
          <cell r="O610">
            <v>0</v>
          </cell>
          <cell r="P610"/>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cell r="M611">
            <v>1</v>
          </cell>
          <cell r="N611">
            <v>0</v>
          </cell>
          <cell r="O611">
            <v>0</v>
          </cell>
          <cell r="P611"/>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cell r="M612">
            <v>1</v>
          </cell>
          <cell r="N612">
            <v>0</v>
          </cell>
          <cell r="O612">
            <v>0</v>
          </cell>
          <cell r="P612"/>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cell r="M613">
            <v>1</v>
          </cell>
          <cell r="N613">
            <v>0</v>
          </cell>
          <cell r="O613">
            <v>0</v>
          </cell>
          <cell r="P613"/>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cell r="M614">
            <v>0.99209999999999998</v>
          </cell>
          <cell r="N614">
            <v>-7.9000000000000008E-3</v>
          </cell>
          <cell r="O614">
            <v>0</v>
          </cell>
          <cell r="P614"/>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cell r="M615">
            <v>0.99209999999999998</v>
          </cell>
          <cell r="N615">
            <v>-7.9000000000000008E-3</v>
          </cell>
          <cell r="O615">
            <v>0</v>
          </cell>
          <cell r="P615"/>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cell r="M616">
            <v>0.99209999999999998</v>
          </cell>
          <cell r="N616">
            <v>-7.9000000000000008E-3</v>
          </cell>
          <cell r="O616">
            <v>0</v>
          </cell>
          <cell r="P616"/>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cell r="M617">
            <v>0.99209999999999998</v>
          </cell>
          <cell r="N617">
            <v>-7.9000000000000008E-3</v>
          </cell>
          <cell r="O617">
            <v>0</v>
          </cell>
          <cell r="P617"/>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cell r="M618">
            <v>0.99209999999999998</v>
          </cell>
          <cell r="N618">
            <v>-7.9000000000000008E-3</v>
          </cell>
          <cell r="O618">
            <v>0</v>
          </cell>
          <cell r="P618"/>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cell r="M619">
            <v>0.99209999999999998</v>
          </cell>
          <cell r="N619">
            <v>-7.9000000000000008E-3</v>
          </cell>
          <cell r="O619">
            <v>0</v>
          </cell>
          <cell r="P619"/>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cell r="M620">
            <v>0.99209999999999998</v>
          </cell>
          <cell r="N620">
            <v>-7.9000000000000008E-3</v>
          </cell>
          <cell r="O620">
            <v>0</v>
          </cell>
          <cell r="P620"/>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cell r="M621">
            <v>0.99209999999999998</v>
          </cell>
          <cell r="N621">
            <v>-7.9000000000000008E-3</v>
          </cell>
          <cell r="O621">
            <v>0</v>
          </cell>
          <cell r="P621"/>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cell r="M622">
            <v>0.99209999999999998</v>
          </cell>
          <cell r="N622">
            <v>-7.9000000000000008E-3</v>
          </cell>
          <cell r="O622">
            <v>0</v>
          </cell>
          <cell r="P622"/>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cell r="M623">
            <v>0.99209999999999998</v>
          </cell>
          <cell r="N623">
            <v>-7.9000000000000008E-3</v>
          </cell>
          <cell r="O623">
            <v>0</v>
          </cell>
          <cell r="P623"/>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cell r="M624">
            <v>0.99209999999999998</v>
          </cell>
          <cell r="N624">
            <v>-7.9000000000000008E-3</v>
          </cell>
          <cell r="O624">
            <v>0</v>
          </cell>
          <cell r="P624"/>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cell r="M625">
            <v>0.99209999999999998</v>
          </cell>
          <cell r="N625">
            <v>-7.9000000000000008E-3</v>
          </cell>
          <cell r="O625">
            <v>0</v>
          </cell>
          <cell r="P625"/>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cell r="M626">
            <v>0.99209999999999998</v>
          </cell>
          <cell r="N626">
            <v>-7.9000000000000008E-3</v>
          </cell>
          <cell r="O626">
            <v>0</v>
          </cell>
          <cell r="P626"/>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cell r="M627">
            <v>0.99209999999999998</v>
          </cell>
          <cell r="N627">
            <v>-7.9000000000000008E-3</v>
          </cell>
          <cell r="O627">
            <v>0</v>
          </cell>
          <cell r="P627"/>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cell r="M628">
            <v>0.99209999999999998</v>
          </cell>
          <cell r="N628">
            <v>-7.9000000000000008E-3</v>
          </cell>
          <cell r="O628">
            <v>0</v>
          </cell>
          <cell r="P628"/>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cell r="M629">
            <v>0.99209999999999998</v>
          </cell>
          <cell r="N629">
            <v>-7.9000000000000008E-3</v>
          </cell>
          <cell r="O629">
            <v>0</v>
          </cell>
          <cell r="P629"/>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cell r="M630">
            <v>0.99219999999999997</v>
          </cell>
          <cell r="N630">
            <v>-7.7999999999999996E-3</v>
          </cell>
          <cell r="O630">
            <v>0</v>
          </cell>
          <cell r="P630"/>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cell r="M631">
            <v>0.99219999999999997</v>
          </cell>
          <cell r="N631">
            <v>-7.7999999999999996E-3</v>
          </cell>
          <cell r="O631">
            <v>0</v>
          </cell>
          <cell r="P631"/>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cell r="M632">
            <v>0.99219999999999997</v>
          </cell>
          <cell r="N632">
            <v>-7.7999999999999996E-3</v>
          </cell>
          <cell r="O632">
            <v>0</v>
          </cell>
          <cell r="P632"/>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cell r="M633">
            <v>0.99219999999999997</v>
          </cell>
          <cell r="N633">
            <v>-7.7999999999999996E-3</v>
          </cell>
          <cell r="O633">
            <v>0</v>
          </cell>
          <cell r="P633"/>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cell r="M634">
            <v>0.99219999999999997</v>
          </cell>
          <cell r="N634">
            <v>-7.7999999999999996E-3</v>
          </cell>
          <cell r="O634">
            <v>0</v>
          </cell>
          <cell r="P634"/>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cell r="M635">
            <v>0.99219999999999997</v>
          </cell>
          <cell r="N635">
            <v>-7.7999999999999996E-3</v>
          </cell>
          <cell r="O635">
            <v>0</v>
          </cell>
          <cell r="P635"/>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cell r="M636">
            <v>0.99219999999999997</v>
          </cell>
          <cell r="N636">
            <v>-7.7999999999999996E-3</v>
          </cell>
          <cell r="O636">
            <v>0</v>
          </cell>
          <cell r="P636"/>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cell r="M637">
            <v>0.99219999999999997</v>
          </cell>
          <cell r="N637">
            <v>-7.7999999999999996E-3</v>
          </cell>
          <cell r="O637">
            <v>0</v>
          </cell>
          <cell r="P637"/>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cell r="M638">
            <v>0.99219999999999997</v>
          </cell>
          <cell r="N638">
            <v>-7.7999999999999996E-3</v>
          </cell>
          <cell r="O638">
            <v>0</v>
          </cell>
          <cell r="P638"/>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cell r="M639">
            <v>0.99219999999999997</v>
          </cell>
          <cell r="N639">
            <v>-7.7999999999999996E-3</v>
          </cell>
          <cell r="O639">
            <v>0</v>
          </cell>
          <cell r="P639"/>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cell r="M640">
            <v>0.99219999999999997</v>
          </cell>
          <cell r="N640">
            <v>-7.7999999999999996E-3</v>
          </cell>
          <cell r="O640">
            <v>0</v>
          </cell>
          <cell r="P640"/>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cell r="M641">
            <v>0.99219999999999997</v>
          </cell>
          <cell r="N641">
            <v>-7.7999999999999996E-3</v>
          </cell>
          <cell r="O641">
            <v>0</v>
          </cell>
          <cell r="P641"/>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cell r="M642">
            <v>0.99219999999999997</v>
          </cell>
          <cell r="N642">
            <v>-7.7999999999999996E-3</v>
          </cell>
          <cell r="O642">
            <v>0</v>
          </cell>
          <cell r="P642"/>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cell r="M643">
            <v>0.99219999999999997</v>
          </cell>
          <cell r="N643">
            <v>-7.7999999999999996E-3</v>
          </cell>
          <cell r="O643">
            <v>0</v>
          </cell>
          <cell r="P643"/>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cell r="M644">
            <v>0.99219999999999997</v>
          </cell>
          <cell r="N644">
            <v>-7.7999999999999996E-3</v>
          </cell>
          <cell r="O644">
            <v>0</v>
          </cell>
          <cell r="P644"/>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cell r="M645">
            <v>0.99219999999999997</v>
          </cell>
          <cell r="N645">
            <v>-7.7999999999999996E-3</v>
          </cell>
          <cell r="O645">
            <v>0</v>
          </cell>
          <cell r="P645"/>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cell r="M646">
            <v>1</v>
          </cell>
          <cell r="N646">
            <v>0</v>
          </cell>
          <cell r="O646">
            <v>0</v>
          </cell>
          <cell r="P646"/>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cell r="M647">
            <v>1</v>
          </cell>
          <cell r="N647">
            <v>0</v>
          </cell>
          <cell r="O647">
            <v>0</v>
          </cell>
          <cell r="P647"/>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cell r="M648">
            <v>1</v>
          </cell>
          <cell r="N648">
            <v>0</v>
          </cell>
          <cell r="O648">
            <v>0</v>
          </cell>
          <cell r="P648"/>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cell r="M649">
            <v>1</v>
          </cell>
          <cell r="N649">
            <v>0</v>
          </cell>
          <cell r="O649">
            <v>0</v>
          </cell>
          <cell r="P649"/>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cell r="M650">
            <v>1</v>
          </cell>
          <cell r="N650">
            <v>0</v>
          </cell>
          <cell r="O650">
            <v>0</v>
          </cell>
          <cell r="P650"/>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cell r="M651">
            <v>1</v>
          </cell>
          <cell r="N651">
            <v>0</v>
          </cell>
          <cell r="O651">
            <v>0</v>
          </cell>
          <cell r="P651"/>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cell r="M652">
            <v>1</v>
          </cell>
          <cell r="N652">
            <v>0</v>
          </cell>
          <cell r="O652">
            <v>0</v>
          </cell>
          <cell r="P652"/>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cell r="M653">
            <v>1</v>
          </cell>
          <cell r="N653">
            <v>0</v>
          </cell>
          <cell r="O653">
            <v>0</v>
          </cell>
          <cell r="P653"/>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cell r="M654">
            <v>1</v>
          </cell>
          <cell r="N654">
            <v>0</v>
          </cell>
          <cell r="O654">
            <v>0</v>
          </cell>
          <cell r="P654"/>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cell r="M655">
            <v>1</v>
          </cell>
          <cell r="N655">
            <v>0</v>
          </cell>
          <cell r="O655">
            <v>0</v>
          </cell>
          <cell r="P655"/>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cell r="M656">
            <v>1</v>
          </cell>
          <cell r="N656">
            <v>0</v>
          </cell>
          <cell r="O656">
            <v>0</v>
          </cell>
          <cell r="P656"/>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cell r="M657">
            <v>1</v>
          </cell>
          <cell r="N657">
            <v>0</v>
          </cell>
          <cell r="O657">
            <v>0</v>
          </cell>
          <cell r="P657"/>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cell r="M658">
            <v>1</v>
          </cell>
          <cell r="N658">
            <v>0</v>
          </cell>
          <cell r="O658">
            <v>0</v>
          </cell>
          <cell r="P658"/>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cell r="M660">
            <v>1</v>
          </cell>
          <cell r="N660">
            <v>0</v>
          </cell>
          <cell r="O660">
            <v>0</v>
          </cell>
          <cell r="P660"/>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cell r="M661">
            <v>1</v>
          </cell>
          <cell r="N661">
            <v>0</v>
          </cell>
          <cell r="O661">
            <v>0</v>
          </cell>
          <cell r="P661"/>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cell r="M662">
            <v>1</v>
          </cell>
          <cell r="N662">
            <v>0</v>
          </cell>
          <cell r="O662">
            <v>0</v>
          </cell>
          <cell r="P662"/>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cell r="M663">
            <v>1</v>
          </cell>
          <cell r="N663">
            <v>0</v>
          </cell>
          <cell r="O663">
            <v>0</v>
          </cell>
          <cell r="P663"/>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cell r="M664">
            <v>1</v>
          </cell>
          <cell r="N664">
            <v>0</v>
          </cell>
          <cell r="O664">
            <v>0</v>
          </cell>
          <cell r="P664"/>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cell r="M665">
            <v>1</v>
          </cell>
          <cell r="N665">
            <v>0</v>
          </cell>
          <cell r="O665">
            <v>0</v>
          </cell>
          <cell r="P665"/>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cell r="M666">
            <v>1</v>
          </cell>
          <cell r="N666">
            <v>0</v>
          </cell>
          <cell r="O666">
            <v>0</v>
          </cell>
          <cell r="P666"/>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cell r="M671">
            <v>1</v>
          </cell>
          <cell r="N671">
            <v>0</v>
          </cell>
          <cell r="O671">
            <v>0</v>
          </cell>
          <cell r="P671"/>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cell r="M672">
            <v>1</v>
          </cell>
          <cell r="N672">
            <v>0</v>
          </cell>
          <cell r="O672">
            <v>0</v>
          </cell>
          <cell r="P672"/>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cell r="M673">
            <v>1</v>
          </cell>
          <cell r="N673">
            <v>0</v>
          </cell>
          <cell r="O673">
            <v>0</v>
          </cell>
          <cell r="P673"/>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cell r="M674">
            <v>1</v>
          </cell>
          <cell r="N674">
            <v>0</v>
          </cell>
          <cell r="O674">
            <v>0</v>
          </cell>
          <cell r="P674"/>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cell r="M675">
            <v>1</v>
          </cell>
          <cell r="N675">
            <v>0</v>
          </cell>
          <cell r="O675">
            <v>0</v>
          </cell>
          <cell r="P675"/>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cell r="M676">
            <v>1</v>
          </cell>
          <cell r="N676">
            <v>0</v>
          </cell>
          <cell r="O676">
            <v>0</v>
          </cell>
          <cell r="P676"/>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cell r="M677">
            <v>1</v>
          </cell>
          <cell r="N677">
            <v>0</v>
          </cell>
          <cell r="O677">
            <v>0</v>
          </cell>
          <cell r="P677"/>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cell r="M678">
            <v>1</v>
          </cell>
          <cell r="N678">
            <v>0</v>
          </cell>
          <cell r="O678">
            <v>0</v>
          </cell>
          <cell r="P678"/>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cell r="M679">
            <v>1</v>
          </cell>
          <cell r="N679">
            <v>0</v>
          </cell>
          <cell r="O679">
            <v>0</v>
          </cell>
          <cell r="P679"/>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cell r="M680">
            <v>1</v>
          </cell>
          <cell r="N680">
            <v>0</v>
          </cell>
          <cell r="O680">
            <v>0</v>
          </cell>
          <cell r="P680"/>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cell r="M681">
            <v>1</v>
          </cell>
          <cell r="N681">
            <v>0</v>
          </cell>
          <cell r="O681">
            <v>0</v>
          </cell>
          <cell r="P681"/>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cell r="M682">
            <v>1</v>
          </cell>
          <cell r="N682">
            <v>0</v>
          </cell>
          <cell r="O682">
            <v>0</v>
          </cell>
          <cell r="P682"/>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cell r="M683">
            <v>1</v>
          </cell>
          <cell r="N683">
            <v>0</v>
          </cell>
          <cell r="O683">
            <v>0</v>
          </cell>
          <cell r="P683"/>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cell r="M684">
            <v>1</v>
          </cell>
          <cell r="N684">
            <v>0</v>
          </cell>
          <cell r="O684">
            <v>0</v>
          </cell>
          <cell r="P684"/>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cell r="M685">
            <v>1</v>
          </cell>
          <cell r="N685">
            <v>0</v>
          </cell>
          <cell r="O685">
            <v>0</v>
          </cell>
          <cell r="P685"/>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cell r="M686">
            <v>1</v>
          </cell>
          <cell r="N686">
            <v>0</v>
          </cell>
          <cell r="O686">
            <v>0</v>
          </cell>
          <cell r="P686"/>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cell r="M687">
            <v>1</v>
          </cell>
          <cell r="N687">
            <v>0</v>
          </cell>
          <cell r="O687">
            <v>0</v>
          </cell>
          <cell r="P687"/>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cell r="M688">
            <v>1</v>
          </cell>
          <cell r="N688">
            <v>0</v>
          </cell>
          <cell r="O688">
            <v>0</v>
          </cell>
          <cell r="P688"/>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cell r="M689">
            <v>1</v>
          </cell>
          <cell r="N689">
            <v>0</v>
          </cell>
          <cell r="O689">
            <v>0</v>
          </cell>
          <cell r="P689"/>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cell r="M690">
            <v>1</v>
          </cell>
          <cell r="N690">
            <v>0</v>
          </cell>
          <cell r="O690">
            <v>0</v>
          </cell>
          <cell r="P690"/>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cell r="M691">
            <v>1</v>
          </cell>
          <cell r="N691">
            <v>0</v>
          </cell>
          <cell r="O691">
            <v>0</v>
          </cell>
          <cell r="P691"/>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cell r="M692">
            <v>1</v>
          </cell>
          <cell r="N692">
            <v>0</v>
          </cell>
          <cell r="O692">
            <v>0</v>
          </cell>
          <cell r="P692"/>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cell r="M693">
            <v>1</v>
          </cell>
          <cell r="N693">
            <v>0</v>
          </cell>
          <cell r="O693">
            <v>0</v>
          </cell>
          <cell r="P693"/>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cell r="M694">
            <v>1</v>
          </cell>
          <cell r="N694">
            <v>0</v>
          </cell>
          <cell r="O694">
            <v>0</v>
          </cell>
          <cell r="P694"/>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cell r="M695">
            <v>1</v>
          </cell>
          <cell r="N695">
            <v>0</v>
          </cell>
          <cell r="O695">
            <v>0</v>
          </cell>
          <cell r="P695"/>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cell r="M696">
            <v>1</v>
          </cell>
          <cell r="N696">
            <v>0</v>
          </cell>
          <cell r="O696">
            <v>0</v>
          </cell>
          <cell r="P696"/>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cell r="M697">
            <v>1</v>
          </cell>
          <cell r="N697">
            <v>0</v>
          </cell>
          <cell r="O697">
            <v>0</v>
          </cell>
          <cell r="P697"/>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cell r="M698">
            <v>1</v>
          </cell>
          <cell r="N698">
            <v>0</v>
          </cell>
          <cell r="O698">
            <v>0</v>
          </cell>
          <cell r="P698"/>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cell r="M699">
            <v>1</v>
          </cell>
          <cell r="N699">
            <v>0</v>
          </cell>
          <cell r="O699">
            <v>0</v>
          </cell>
          <cell r="P699"/>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cell r="M700">
            <v>1</v>
          </cell>
          <cell r="N700">
            <v>0</v>
          </cell>
          <cell r="O700">
            <v>0</v>
          </cell>
          <cell r="P700"/>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cell r="M701">
            <v>1</v>
          </cell>
          <cell r="N701">
            <v>0</v>
          </cell>
          <cell r="O701">
            <v>0</v>
          </cell>
          <cell r="P701"/>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cell r="M702">
            <v>1</v>
          </cell>
          <cell r="N702">
            <v>0</v>
          </cell>
          <cell r="O702">
            <v>0</v>
          </cell>
          <cell r="P702"/>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cell r="M703">
            <v>1</v>
          </cell>
          <cell r="N703">
            <v>0</v>
          </cell>
          <cell r="O703">
            <v>0</v>
          </cell>
          <cell r="P703"/>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cell r="M704">
            <v>1</v>
          </cell>
          <cell r="N704">
            <v>0</v>
          </cell>
          <cell r="O704">
            <v>0</v>
          </cell>
          <cell r="P704"/>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cell r="M705">
            <v>1</v>
          </cell>
          <cell r="N705">
            <v>0</v>
          </cell>
          <cell r="O705">
            <v>0</v>
          </cell>
          <cell r="P705"/>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cell r="M706">
            <v>1</v>
          </cell>
          <cell r="N706">
            <v>0</v>
          </cell>
          <cell r="O706">
            <v>0</v>
          </cell>
          <cell r="P706"/>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cell r="M707">
            <v>1</v>
          </cell>
          <cell r="N707">
            <v>0</v>
          </cell>
          <cell r="O707">
            <v>0</v>
          </cell>
          <cell r="P707"/>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cell r="M708">
            <v>1</v>
          </cell>
          <cell r="N708">
            <v>0</v>
          </cell>
          <cell r="O708">
            <v>0</v>
          </cell>
          <cell r="P708"/>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cell r="M709">
            <v>1</v>
          </cell>
          <cell r="N709">
            <v>0</v>
          </cell>
          <cell r="O709">
            <v>0</v>
          </cell>
          <cell r="P709"/>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cell r="M710">
            <v>1</v>
          </cell>
          <cell r="N710">
            <v>0</v>
          </cell>
          <cell r="O710">
            <v>0</v>
          </cell>
          <cell r="P710"/>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cell r="M711">
            <v>1</v>
          </cell>
          <cell r="N711">
            <v>0</v>
          </cell>
          <cell r="O711">
            <v>0</v>
          </cell>
          <cell r="P711"/>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cell r="M712">
            <v>1</v>
          </cell>
          <cell r="N712">
            <v>0</v>
          </cell>
          <cell r="O712">
            <v>0</v>
          </cell>
          <cell r="P712"/>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cell r="M713">
            <v>1</v>
          </cell>
          <cell r="N713">
            <v>0</v>
          </cell>
          <cell r="O713">
            <v>0</v>
          </cell>
          <cell r="P713"/>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cell r="M714">
            <v>1</v>
          </cell>
          <cell r="N714">
            <v>0</v>
          </cell>
          <cell r="O714">
            <v>0</v>
          </cell>
          <cell r="P714"/>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cell r="M715">
            <v>1</v>
          </cell>
          <cell r="N715">
            <v>0</v>
          </cell>
          <cell r="O715">
            <v>0</v>
          </cell>
          <cell r="P715"/>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cell r="M716">
            <v>1</v>
          </cell>
          <cell r="N716">
            <v>0</v>
          </cell>
          <cell r="O716">
            <v>0</v>
          </cell>
          <cell r="P716"/>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cell r="M717">
            <v>1</v>
          </cell>
          <cell r="N717">
            <v>0</v>
          </cell>
          <cell r="O717">
            <v>0</v>
          </cell>
          <cell r="P717"/>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cell r="M718">
            <v>1</v>
          </cell>
          <cell r="N718">
            <v>0</v>
          </cell>
          <cell r="O718">
            <v>0</v>
          </cell>
          <cell r="P718"/>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cell r="M719">
            <v>1</v>
          </cell>
          <cell r="N719">
            <v>0</v>
          </cell>
          <cell r="O719">
            <v>0</v>
          </cell>
          <cell r="P719"/>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cell r="M720">
            <v>1</v>
          </cell>
          <cell r="N720">
            <v>0</v>
          </cell>
          <cell r="O720">
            <v>0</v>
          </cell>
          <cell r="P720"/>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cell r="M721">
            <v>1</v>
          </cell>
          <cell r="N721">
            <v>0</v>
          </cell>
          <cell r="O721">
            <v>0</v>
          </cell>
          <cell r="P721"/>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cell r="M722">
            <v>1</v>
          </cell>
          <cell r="N722">
            <v>0</v>
          </cell>
          <cell r="O722">
            <v>0</v>
          </cell>
          <cell r="P722"/>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cell r="M723">
            <v>1</v>
          </cell>
          <cell r="N723">
            <v>0</v>
          </cell>
          <cell r="O723">
            <v>0</v>
          </cell>
          <cell r="P723"/>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cell r="M724">
            <v>1</v>
          </cell>
          <cell r="N724">
            <v>0</v>
          </cell>
          <cell r="O724">
            <v>0</v>
          </cell>
          <cell r="P724"/>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cell r="M725">
            <v>1</v>
          </cell>
          <cell r="N725">
            <v>0</v>
          </cell>
          <cell r="O725">
            <v>0</v>
          </cell>
          <cell r="P725"/>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cell r="M726">
            <v>1</v>
          </cell>
          <cell r="N726">
            <v>0</v>
          </cell>
          <cell r="O726">
            <v>0</v>
          </cell>
          <cell r="P726"/>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cell r="M727">
            <v>1</v>
          </cell>
          <cell r="N727">
            <v>0</v>
          </cell>
          <cell r="O727">
            <v>0</v>
          </cell>
          <cell r="P727"/>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cell r="M728">
            <v>1</v>
          </cell>
          <cell r="N728">
            <v>0</v>
          </cell>
          <cell r="O728">
            <v>0</v>
          </cell>
          <cell r="P728"/>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cell r="M729">
            <v>1</v>
          </cell>
          <cell r="N729">
            <v>0</v>
          </cell>
          <cell r="O729">
            <v>0</v>
          </cell>
          <cell r="P729"/>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cell r="M730">
            <v>1</v>
          </cell>
          <cell r="N730">
            <v>0</v>
          </cell>
          <cell r="O730">
            <v>0</v>
          </cell>
          <cell r="P730"/>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cell r="M731">
            <v>1</v>
          </cell>
          <cell r="N731">
            <v>0</v>
          </cell>
          <cell r="O731">
            <v>0</v>
          </cell>
          <cell r="P731"/>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cell r="M732">
            <v>1</v>
          </cell>
          <cell r="N732">
            <v>0</v>
          </cell>
          <cell r="O732">
            <v>0</v>
          </cell>
          <cell r="P732"/>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cell r="M733">
            <v>1</v>
          </cell>
          <cell r="N733">
            <v>0</v>
          </cell>
          <cell r="O733">
            <v>0</v>
          </cell>
          <cell r="P733"/>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cell r="M734">
            <v>1</v>
          </cell>
          <cell r="N734">
            <v>0</v>
          </cell>
          <cell r="O734">
            <v>0</v>
          </cell>
          <cell r="P734"/>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cell r="M735">
            <v>1</v>
          </cell>
          <cell r="N735">
            <v>0</v>
          </cell>
          <cell r="O735">
            <v>0</v>
          </cell>
          <cell r="P735"/>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cell r="M736">
            <v>1</v>
          </cell>
          <cell r="N736">
            <v>0</v>
          </cell>
          <cell r="O736">
            <v>0</v>
          </cell>
          <cell r="P736"/>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cell r="M737">
            <v>1</v>
          </cell>
          <cell r="N737">
            <v>0</v>
          </cell>
          <cell r="O737">
            <v>0</v>
          </cell>
          <cell r="P737"/>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cell r="M738">
            <v>1</v>
          </cell>
          <cell r="N738">
            <v>0</v>
          </cell>
          <cell r="O738">
            <v>0</v>
          </cell>
          <cell r="P738"/>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cell r="M739">
            <v>1</v>
          </cell>
          <cell r="N739">
            <v>0</v>
          </cell>
          <cell r="O739">
            <v>0</v>
          </cell>
          <cell r="P739"/>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cell r="M740">
            <v>1</v>
          </cell>
          <cell r="N740">
            <v>0</v>
          </cell>
          <cell r="O740">
            <v>0</v>
          </cell>
          <cell r="P740"/>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cell r="M741">
            <v>1</v>
          </cell>
          <cell r="N741">
            <v>0</v>
          </cell>
          <cell r="O741">
            <v>0</v>
          </cell>
          <cell r="P741"/>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cell r="M742">
            <v>1</v>
          </cell>
          <cell r="N742">
            <v>0</v>
          </cell>
          <cell r="O742">
            <v>0</v>
          </cell>
          <cell r="P742"/>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cell r="M743">
            <v>1</v>
          </cell>
          <cell r="N743">
            <v>0</v>
          </cell>
          <cell r="O743">
            <v>0</v>
          </cell>
          <cell r="P743"/>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cell r="M744">
            <v>1</v>
          </cell>
          <cell r="N744">
            <v>0</v>
          </cell>
          <cell r="O744">
            <v>0</v>
          </cell>
          <cell r="P744"/>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cell r="M745">
            <v>1</v>
          </cell>
          <cell r="N745">
            <v>0</v>
          </cell>
          <cell r="O745">
            <v>0</v>
          </cell>
          <cell r="P745"/>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cell r="M746">
            <v>1</v>
          </cell>
          <cell r="N746">
            <v>0</v>
          </cell>
          <cell r="O746">
            <v>0</v>
          </cell>
          <cell r="P746"/>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cell r="M747">
            <v>1</v>
          </cell>
          <cell r="N747">
            <v>0</v>
          </cell>
          <cell r="O747">
            <v>0</v>
          </cell>
          <cell r="P747"/>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cell r="M748">
            <v>1</v>
          </cell>
          <cell r="N748">
            <v>0</v>
          </cell>
          <cell r="O748">
            <v>0</v>
          </cell>
          <cell r="P748"/>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cell r="M749">
            <v>1</v>
          </cell>
          <cell r="N749">
            <v>0</v>
          </cell>
          <cell r="O749">
            <v>0</v>
          </cell>
          <cell r="P749"/>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cell r="M750">
            <v>1</v>
          </cell>
          <cell r="N750">
            <v>0</v>
          </cell>
          <cell r="O750">
            <v>0</v>
          </cell>
          <cell r="P750"/>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cell r="M751">
            <v>1</v>
          </cell>
          <cell r="N751">
            <v>0</v>
          </cell>
          <cell r="O751">
            <v>0</v>
          </cell>
          <cell r="P751"/>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cell r="M752">
            <v>1</v>
          </cell>
          <cell r="N752">
            <v>0</v>
          </cell>
          <cell r="O752">
            <v>0</v>
          </cell>
          <cell r="P752"/>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cell r="M753">
            <v>1</v>
          </cell>
          <cell r="N753">
            <v>0</v>
          </cell>
          <cell r="O753">
            <v>0</v>
          </cell>
          <cell r="P753"/>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cell r="M754">
            <v>1</v>
          </cell>
          <cell r="N754">
            <v>0</v>
          </cell>
          <cell r="O754">
            <v>0</v>
          </cell>
          <cell r="P754"/>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cell r="M755">
            <v>1</v>
          </cell>
          <cell r="N755">
            <v>0</v>
          </cell>
          <cell r="O755">
            <v>0</v>
          </cell>
          <cell r="P755"/>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cell r="M756">
            <v>1</v>
          </cell>
          <cell r="N756">
            <v>0</v>
          </cell>
          <cell r="O756">
            <v>0</v>
          </cell>
          <cell r="P756"/>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cell r="M757">
            <v>1</v>
          </cell>
          <cell r="N757">
            <v>0</v>
          </cell>
          <cell r="O757">
            <v>0</v>
          </cell>
          <cell r="P757"/>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cell r="M758">
            <v>1</v>
          </cell>
          <cell r="N758">
            <v>0</v>
          </cell>
          <cell r="O758">
            <v>0</v>
          </cell>
          <cell r="P758"/>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cell r="M759">
            <v>1</v>
          </cell>
          <cell r="N759">
            <v>0</v>
          </cell>
          <cell r="O759">
            <v>0</v>
          </cell>
          <cell r="P759"/>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cell r="M760">
            <v>1</v>
          </cell>
          <cell r="N760">
            <v>0</v>
          </cell>
          <cell r="O760">
            <v>0</v>
          </cell>
          <cell r="P760"/>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cell r="M761">
            <v>1</v>
          </cell>
          <cell r="N761">
            <v>0</v>
          </cell>
          <cell r="O761">
            <v>0</v>
          </cell>
          <cell r="P761"/>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cell r="M762">
            <v>1</v>
          </cell>
          <cell r="N762">
            <v>0</v>
          </cell>
          <cell r="O762">
            <v>0</v>
          </cell>
          <cell r="P762"/>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cell r="M763">
            <v>1</v>
          </cell>
          <cell r="N763">
            <v>0</v>
          </cell>
          <cell r="O763">
            <v>0</v>
          </cell>
          <cell r="P763"/>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cell r="M764">
            <v>1</v>
          </cell>
          <cell r="N764">
            <v>0</v>
          </cell>
          <cell r="O764">
            <v>0</v>
          </cell>
          <cell r="P764"/>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cell r="M765">
            <v>1</v>
          </cell>
          <cell r="N765">
            <v>0</v>
          </cell>
          <cell r="O765">
            <v>0</v>
          </cell>
          <cell r="P765"/>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cell r="M766">
            <v>1</v>
          </cell>
          <cell r="N766">
            <v>0</v>
          </cell>
          <cell r="O766">
            <v>0</v>
          </cell>
          <cell r="P766"/>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cell r="M767">
            <v>1</v>
          </cell>
          <cell r="N767">
            <v>0</v>
          </cell>
          <cell r="O767">
            <v>0</v>
          </cell>
          <cell r="P767"/>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cell r="M768">
            <v>1</v>
          </cell>
          <cell r="N768">
            <v>0</v>
          </cell>
          <cell r="O768">
            <v>0</v>
          </cell>
          <cell r="P768"/>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cell r="M782">
            <v>1</v>
          </cell>
          <cell r="N782">
            <v>0</v>
          </cell>
          <cell r="O782">
            <v>0</v>
          </cell>
          <cell r="P782"/>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cell r="M783">
            <v>1</v>
          </cell>
          <cell r="N783">
            <v>0</v>
          </cell>
          <cell r="O783">
            <v>0</v>
          </cell>
          <cell r="P783"/>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cell r="M784">
            <v>1</v>
          </cell>
          <cell r="N784">
            <v>0</v>
          </cell>
          <cell r="O784">
            <v>0</v>
          </cell>
          <cell r="P784"/>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cell r="M785">
            <v>1</v>
          </cell>
          <cell r="N785">
            <v>0</v>
          </cell>
          <cell r="O785">
            <v>0</v>
          </cell>
          <cell r="P785"/>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cell r="M786">
            <v>1</v>
          </cell>
          <cell r="N786">
            <v>0</v>
          </cell>
          <cell r="O786">
            <v>0</v>
          </cell>
          <cell r="P786"/>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cell r="M787">
            <v>1</v>
          </cell>
          <cell r="N787">
            <v>0</v>
          </cell>
          <cell r="O787">
            <v>0</v>
          </cell>
          <cell r="P787"/>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cell r="M788">
            <v>1</v>
          </cell>
          <cell r="N788">
            <v>0</v>
          </cell>
          <cell r="O788">
            <v>0</v>
          </cell>
          <cell r="P788"/>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cell r="M789">
            <v>1</v>
          </cell>
          <cell r="N789">
            <v>0</v>
          </cell>
          <cell r="O789">
            <v>0</v>
          </cell>
          <cell r="P789"/>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cell r="M790">
            <v>1</v>
          </cell>
          <cell r="N790">
            <v>0</v>
          </cell>
          <cell r="O790">
            <v>0</v>
          </cell>
          <cell r="P790"/>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cell r="M791">
            <v>1</v>
          </cell>
          <cell r="N791">
            <v>0</v>
          </cell>
          <cell r="O791">
            <v>0</v>
          </cell>
          <cell r="P791"/>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cell r="M792">
            <v>1</v>
          </cell>
          <cell r="N792">
            <v>0</v>
          </cell>
          <cell r="O792">
            <v>0</v>
          </cell>
          <cell r="P792"/>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cell r="M793">
            <v>1</v>
          </cell>
          <cell r="N793">
            <v>0</v>
          </cell>
          <cell r="O793">
            <v>0</v>
          </cell>
          <cell r="P793"/>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cell r="M794">
            <v>1</v>
          </cell>
          <cell r="N794">
            <v>0</v>
          </cell>
          <cell r="O794">
            <v>0</v>
          </cell>
          <cell r="P794"/>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cell r="M795">
            <v>1</v>
          </cell>
          <cell r="N795">
            <v>0</v>
          </cell>
          <cell r="O795">
            <v>0</v>
          </cell>
          <cell r="P795"/>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cell r="M796">
            <v>1</v>
          </cell>
          <cell r="N796">
            <v>0</v>
          </cell>
          <cell r="O796">
            <v>0</v>
          </cell>
          <cell r="P796"/>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cell r="M808">
            <v>1</v>
          </cell>
          <cell r="N808">
            <v>0</v>
          </cell>
          <cell r="O808">
            <v>0</v>
          </cell>
          <cell r="P808"/>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cell r="M809">
            <v>1</v>
          </cell>
          <cell r="N809">
            <v>0</v>
          </cell>
          <cell r="O809">
            <v>0</v>
          </cell>
          <cell r="P809"/>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cell r="M810">
            <v>1</v>
          </cell>
          <cell r="N810">
            <v>0</v>
          </cell>
          <cell r="O810">
            <v>0</v>
          </cell>
          <cell r="P810"/>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cell r="M811">
            <v>1</v>
          </cell>
          <cell r="N811">
            <v>0</v>
          </cell>
          <cell r="O811">
            <v>0</v>
          </cell>
          <cell r="P811"/>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cell r="M812">
            <v>1</v>
          </cell>
          <cell r="N812">
            <v>0</v>
          </cell>
          <cell r="O812">
            <v>0</v>
          </cell>
          <cell r="P812"/>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cell r="M813">
            <v>1</v>
          </cell>
          <cell r="N813">
            <v>0</v>
          </cell>
          <cell r="O813">
            <v>0</v>
          </cell>
          <cell r="P813"/>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cell r="M814">
            <v>1</v>
          </cell>
          <cell r="N814">
            <v>0</v>
          </cell>
          <cell r="O814">
            <v>0</v>
          </cell>
          <cell r="P814"/>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cell r="M815">
            <v>1</v>
          </cell>
          <cell r="N815">
            <v>0</v>
          </cell>
          <cell r="O815">
            <v>0</v>
          </cell>
          <cell r="P815"/>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cell r="M816">
            <v>1</v>
          </cell>
          <cell r="N816">
            <v>0</v>
          </cell>
          <cell r="O816">
            <v>0</v>
          </cell>
          <cell r="P816"/>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cell r="M817">
            <v>1</v>
          </cell>
          <cell r="N817">
            <v>0</v>
          </cell>
          <cell r="O817">
            <v>0</v>
          </cell>
          <cell r="P817"/>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cell r="M818">
            <v>1</v>
          </cell>
          <cell r="N818">
            <v>0</v>
          </cell>
          <cell r="O818">
            <v>0</v>
          </cell>
          <cell r="P818"/>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cell r="M819">
            <v>1</v>
          </cell>
          <cell r="N819">
            <v>0</v>
          </cell>
          <cell r="O819">
            <v>0</v>
          </cell>
          <cell r="P819"/>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cell r="M820">
            <v>0.99180000000000001</v>
          </cell>
          <cell r="N820">
            <v>-8.2000000000000007E-3</v>
          </cell>
          <cell r="O820">
            <v>0</v>
          </cell>
          <cell r="P820"/>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cell r="M821">
            <v>1</v>
          </cell>
          <cell r="N821">
            <v>0</v>
          </cell>
          <cell r="O821">
            <v>0</v>
          </cell>
          <cell r="P821"/>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cell r="M822">
            <v>1</v>
          </cell>
          <cell r="N822">
            <v>0</v>
          </cell>
          <cell r="O822">
            <v>0</v>
          </cell>
          <cell r="P822"/>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cell r="M823">
            <v>1</v>
          </cell>
          <cell r="N823">
            <v>0</v>
          </cell>
          <cell r="O823">
            <v>0</v>
          </cell>
          <cell r="P823"/>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cell r="M824">
            <v>0.99199999999999999</v>
          </cell>
          <cell r="N824">
            <v>-8.0000000000000002E-3</v>
          </cell>
          <cell r="O824">
            <v>0</v>
          </cell>
          <cell r="P824"/>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cell r="M825">
            <v>0.99199999999999999</v>
          </cell>
          <cell r="N825">
            <v>-8.0000000000000002E-3</v>
          </cell>
          <cell r="O825">
            <v>0</v>
          </cell>
          <cell r="P825"/>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cell r="M826">
            <v>0.99199999999999999</v>
          </cell>
          <cell r="N826">
            <v>-8.0000000000000002E-3</v>
          </cell>
          <cell r="O826">
            <v>0</v>
          </cell>
          <cell r="P826"/>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cell r="M827">
            <v>0.99199999999999999</v>
          </cell>
          <cell r="N827">
            <v>-8.0000000000000002E-3</v>
          </cell>
          <cell r="O827">
            <v>0</v>
          </cell>
          <cell r="P827"/>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cell r="M828">
            <v>0.99199999999999999</v>
          </cell>
          <cell r="N828">
            <v>-8.0000000000000002E-3</v>
          </cell>
          <cell r="O828">
            <v>0</v>
          </cell>
          <cell r="P828"/>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cell r="M829">
            <v>0.99199999999999999</v>
          </cell>
          <cell r="N829">
            <v>-8.0000000000000002E-3</v>
          </cell>
          <cell r="O829">
            <v>0</v>
          </cell>
          <cell r="P829"/>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cell r="M830">
            <v>0.99199999999999999</v>
          </cell>
          <cell r="N830">
            <v>-8.0000000000000002E-3</v>
          </cell>
          <cell r="O830">
            <v>0</v>
          </cell>
          <cell r="P830"/>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cell r="M831">
            <v>1</v>
          </cell>
          <cell r="N831">
            <v>0</v>
          </cell>
          <cell r="O831">
            <v>0</v>
          </cell>
          <cell r="P831"/>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cell r="M832">
            <v>1</v>
          </cell>
          <cell r="N832">
            <v>0</v>
          </cell>
          <cell r="O832">
            <v>0</v>
          </cell>
          <cell r="P832"/>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cell r="M833">
            <v>1</v>
          </cell>
          <cell r="N833">
            <v>0</v>
          </cell>
          <cell r="O833">
            <v>0</v>
          </cell>
          <cell r="P833"/>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cell r="M834">
            <v>1</v>
          </cell>
          <cell r="N834">
            <v>0</v>
          </cell>
          <cell r="O834">
            <v>0</v>
          </cell>
          <cell r="P834"/>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cell r="M835">
            <v>1</v>
          </cell>
          <cell r="N835">
            <v>0</v>
          </cell>
          <cell r="O835">
            <v>0</v>
          </cell>
          <cell r="P835"/>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cell r="M836">
            <v>1</v>
          </cell>
          <cell r="N836">
            <v>0</v>
          </cell>
          <cell r="O836">
            <v>0</v>
          </cell>
          <cell r="P836"/>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cell r="M837">
            <v>1</v>
          </cell>
          <cell r="N837">
            <v>0</v>
          </cell>
          <cell r="O837">
            <v>0</v>
          </cell>
          <cell r="P837"/>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cell r="M838">
            <v>1</v>
          </cell>
          <cell r="N838">
            <v>0</v>
          </cell>
          <cell r="O838">
            <v>0</v>
          </cell>
          <cell r="P838"/>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cell r="M839">
            <v>1</v>
          </cell>
          <cell r="N839">
            <v>0</v>
          </cell>
          <cell r="O839">
            <v>0</v>
          </cell>
          <cell r="P839"/>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cell r="M840">
            <v>1</v>
          </cell>
          <cell r="N840">
            <v>0</v>
          </cell>
          <cell r="O840">
            <v>0</v>
          </cell>
          <cell r="P840"/>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cell r="M841">
            <v>1</v>
          </cell>
          <cell r="N841">
            <v>0</v>
          </cell>
          <cell r="O841">
            <v>0</v>
          </cell>
          <cell r="P841"/>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cell r="M842">
            <v>1</v>
          </cell>
          <cell r="N842">
            <v>0</v>
          </cell>
          <cell r="O842">
            <v>0</v>
          </cell>
          <cell r="P842"/>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cell r="M843">
            <v>1</v>
          </cell>
          <cell r="N843">
            <v>0</v>
          </cell>
          <cell r="O843">
            <v>0</v>
          </cell>
          <cell r="P843"/>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cell r="M844">
            <v>1</v>
          </cell>
          <cell r="N844">
            <v>0</v>
          </cell>
          <cell r="O844">
            <v>0</v>
          </cell>
          <cell r="P844"/>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cell r="M845">
            <v>1</v>
          </cell>
          <cell r="N845">
            <v>0</v>
          </cell>
          <cell r="O845">
            <v>0</v>
          </cell>
          <cell r="P845"/>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cell r="M846">
            <v>1</v>
          </cell>
          <cell r="N846">
            <v>0</v>
          </cell>
          <cell r="O846">
            <v>0</v>
          </cell>
          <cell r="P846"/>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cell r="M847">
            <v>1</v>
          </cell>
          <cell r="N847">
            <v>0</v>
          </cell>
          <cell r="O847">
            <v>0</v>
          </cell>
          <cell r="P847"/>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cell r="M848">
            <v>1</v>
          </cell>
          <cell r="N848">
            <v>0</v>
          </cell>
          <cell r="O848">
            <v>0</v>
          </cell>
          <cell r="P848"/>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cell r="M849">
            <v>1</v>
          </cell>
          <cell r="N849">
            <v>0</v>
          </cell>
          <cell r="O849">
            <v>0</v>
          </cell>
          <cell r="P849"/>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cell r="M850">
            <v>1</v>
          </cell>
          <cell r="N850">
            <v>0</v>
          </cell>
          <cell r="O850">
            <v>0</v>
          </cell>
          <cell r="P850"/>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cell r="M851">
            <v>1</v>
          </cell>
          <cell r="N851">
            <v>0</v>
          </cell>
          <cell r="O851">
            <v>0</v>
          </cell>
          <cell r="P851"/>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cell r="M852">
            <v>1</v>
          </cell>
          <cell r="N852">
            <v>0</v>
          </cell>
          <cell r="O852">
            <v>0</v>
          </cell>
          <cell r="P852"/>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cell r="M853">
            <v>1</v>
          </cell>
          <cell r="N853">
            <v>0</v>
          </cell>
          <cell r="O853">
            <v>0</v>
          </cell>
          <cell r="P853"/>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cell r="M854">
            <v>1</v>
          </cell>
          <cell r="N854">
            <v>0</v>
          </cell>
          <cell r="O854">
            <v>0</v>
          </cell>
          <cell r="P854"/>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cell r="M855">
            <v>1</v>
          </cell>
          <cell r="N855">
            <v>0</v>
          </cell>
          <cell r="O855">
            <v>0</v>
          </cell>
          <cell r="P855"/>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cell r="M856">
            <v>1</v>
          </cell>
          <cell r="N856">
            <v>0</v>
          </cell>
          <cell r="O856">
            <v>0</v>
          </cell>
          <cell r="P856"/>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cell r="M857">
            <v>1</v>
          </cell>
          <cell r="N857">
            <v>0</v>
          </cell>
          <cell r="O857">
            <v>0</v>
          </cell>
          <cell r="P857"/>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cell r="M858">
            <v>1</v>
          </cell>
          <cell r="N858">
            <v>0</v>
          </cell>
          <cell r="O858">
            <v>0</v>
          </cell>
          <cell r="P858"/>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cell r="M859">
            <v>1</v>
          </cell>
          <cell r="N859">
            <v>0</v>
          </cell>
          <cell r="O859">
            <v>0</v>
          </cell>
          <cell r="P859"/>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cell r="M860">
            <v>1</v>
          </cell>
          <cell r="N860">
            <v>0</v>
          </cell>
          <cell r="O860">
            <v>0</v>
          </cell>
          <cell r="P860"/>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cell r="M861">
            <v>1</v>
          </cell>
          <cell r="N861">
            <v>0</v>
          </cell>
          <cell r="O861">
            <v>0</v>
          </cell>
          <cell r="P861"/>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cell r="M862">
            <v>1</v>
          </cell>
          <cell r="N862">
            <v>0</v>
          </cell>
          <cell r="O862">
            <v>0</v>
          </cell>
          <cell r="P862"/>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cell r="M863">
            <v>1</v>
          </cell>
          <cell r="N863">
            <v>0</v>
          </cell>
          <cell r="O863">
            <v>0</v>
          </cell>
          <cell r="P863"/>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cell r="M864">
            <v>1</v>
          </cell>
          <cell r="N864">
            <v>0</v>
          </cell>
          <cell r="O864">
            <v>0</v>
          </cell>
          <cell r="P864"/>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cell r="M865">
            <v>1</v>
          </cell>
          <cell r="N865">
            <v>0</v>
          </cell>
          <cell r="O865">
            <v>0</v>
          </cell>
          <cell r="P865"/>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cell r="M866">
            <v>0.99199999999999999</v>
          </cell>
          <cell r="N866">
            <v>-8.0000000000000002E-3</v>
          </cell>
          <cell r="O866">
            <v>0</v>
          </cell>
          <cell r="P866"/>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cell r="M867">
            <v>0.99199999999999999</v>
          </cell>
          <cell r="N867">
            <v>-8.0000000000000002E-3</v>
          </cell>
          <cell r="O867">
            <v>0</v>
          </cell>
          <cell r="P867"/>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cell r="M868">
            <v>0.99199999999999999</v>
          </cell>
          <cell r="N868">
            <v>-8.0000000000000002E-3</v>
          </cell>
          <cell r="O868">
            <v>0</v>
          </cell>
          <cell r="P868"/>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cell r="M869">
            <v>1</v>
          </cell>
          <cell r="N869">
            <v>0</v>
          </cell>
          <cell r="O869">
            <v>0</v>
          </cell>
          <cell r="P869"/>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cell r="M870">
            <v>1</v>
          </cell>
          <cell r="N870">
            <v>0</v>
          </cell>
          <cell r="O870">
            <v>0</v>
          </cell>
          <cell r="P870"/>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cell r="M871">
            <v>1</v>
          </cell>
          <cell r="N871">
            <v>0</v>
          </cell>
          <cell r="O871">
            <v>0</v>
          </cell>
          <cell r="P871"/>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cell r="M872">
            <v>1</v>
          </cell>
          <cell r="N872">
            <v>0</v>
          </cell>
          <cell r="O872">
            <v>0</v>
          </cell>
          <cell r="P872"/>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cell r="M873">
            <v>1</v>
          </cell>
          <cell r="N873">
            <v>0</v>
          </cell>
          <cell r="O873">
            <v>0</v>
          </cell>
          <cell r="P873"/>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cell r="M874">
            <v>1</v>
          </cell>
          <cell r="N874">
            <v>0</v>
          </cell>
          <cell r="O874">
            <v>0</v>
          </cell>
          <cell r="P874"/>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cell r="M875">
            <v>1</v>
          </cell>
          <cell r="N875">
            <v>0</v>
          </cell>
          <cell r="O875">
            <v>0</v>
          </cell>
          <cell r="P875"/>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cell r="M876">
            <v>1</v>
          </cell>
          <cell r="N876">
            <v>0</v>
          </cell>
          <cell r="O876">
            <v>0</v>
          </cell>
          <cell r="P876"/>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cell r="M877">
            <v>1</v>
          </cell>
          <cell r="N877">
            <v>0</v>
          </cell>
          <cell r="O877">
            <v>0</v>
          </cell>
          <cell r="P877"/>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cell r="M878">
            <v>1</v>
          </cell>
          <cell r="N878">
            <v>0</v>
          </cell>
          <cell r="O878">
            <v>0</v>
          </cell>
          <cell r="P878"/>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cell r="M879">
            <v>1</v>
          </cell>
          <cell r="N879">
            <v>0</v>
          </cell>
          <cell r="O879">
            <v>0</v>
          </cell>
          <cell r="P879"/>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cell r="M880">
            <v>1</v>
          </cell>
          <cell r="N880">
            <v>0</v>
          </cell>
          <cell r="O880">
            <v>0</v>
          </cell>
          <cell r="P880"/>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cell r="M881">
            <v>1</v>
          </cell>
          <cell r="N881">
            <v>0</v>
          </cell>
          <cell r="O881">
            <v>0</v>
          </cell>
          <cell r="P881"/>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cell r="M882">
            <v>1</v>
          </cell>
          <cell r="N882">
            <v>0</v>
          </cell>
          <cell r="O882">
            <v>0</v>
          </cell>
          <cell r="P882"/>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cell r="M883">
            <v>1</v>
          </cell>
          <cell r="N883">
            <v>0</v>
          </cell>
          <cell r="O883">
            <v>0</v>
          </cell>
          <cell r="P883"/>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cell r="M884">
            <v>0.1724</v>
          </cell>
          <cell r="N884">
            <v>-0.8276</v>
          </cell>
          <cell r="O884">
            <v>0</v>
          </cell>
          <cell r="P884"/>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cell r="M885">
            <v>0.37259999999999999</v>
          </cell>
          <cell r="N885">
            <v>-0.62739999999999996</v>
          </cell>
          <cell r="O885">
            <v>0</v>
          </cell>
          <cell r="P885"/>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cell r="M886">
            <v>1</v>
          </cell>
          <cell r="N886">
            <v>0</v>
          </cell>
          <cell r="O886">
            <v>0</v>
          </cell>
          <cell r="P886"/>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cell r="M887">
            <v>1</v>
          </cell>
          <cell r="N887">
            <v>0</v>
          </cell>
          <cell r="O887">
            <v>0</v>
          </cell>
          <cell r="P887"/>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cell r="M888">
            <v>1</v>
          </cell>
          <cell r="N888">
            <v>0</v>
          </cell>
          <cell r="O888">
            <v>0</v>
          </cell>
          <cell r="P888"/>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cell r="M889">
            <v>1</v>
          </cell>
          <cell r="N889">
            <v>0</v>
          </cell>
          <cell r="O889">
            <v>0</v>
          </cell>
          <cell r="P889"/>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cell r="M890">
            <v>1</v>
          </cell>
          <cell r="N890">
            <v>0</v>
          </cell>
          <cell r="O890">
            <v>0</v>
          </cell>
          <cell r="P890"/>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cell r="M891">
            <v>1</v>
          </cell>
          <cell r="N891">
            <v>0</v>
          </cell>
          <cell r="O891">
            <v>0</v>
          </cell>
          <cell r="P891"/>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cell r="M892">
            <v>1</v>
          </cell>
          <cell r="N892">
            <v>0</v>
          </cell>
          <cell r="O892">
            <v>0</v>
          </cell>
          <cell r="P892"/>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cell r="M893">
            <v>1</v>
          </cell>
          <cell r="N893">
            <v>0</v>
          </cell>
          <cell r="O893">
            <v>0</v>
          </cell>
          <cell r="P893"/>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cell r="M894">
            <v>1</v>
          </cell>
          <cell r="N894">
            <v>0</v>
          </cell>
          <cell r="O894">
            <v>0</v>
          </cell>
          <cell r="P894"/>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cell r="M895">
            <v>1</v>
          </cell>
          <cell r="N895">
            <v>0</v>
          </cell>
          <cell r="O895">
            <v>0</v>
          </cell>
          <cell r="P895"/>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cell r="M896">
            <v>1</v>
          </cell>
          <cell r="N896">
            <v>0</v>
          </cell>
          <cell r="O896">
            <v>0</v>
          </cell>
          <cell r="P896"/>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cell r="M897">
            <v>1</v>
          </cell>
          <cell r="N897">
            <v>0</v>
          </cell>
          <cell r="O897">
            <v>0</v>
          </cell>
          <cell r="P897"/>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cell r="M898">
            <v>1</v>
          </cell>
          <cell r="N898">
            <v>0</v>
          </cell>
          <cell r="O898">
            <v>0</v>
          </cell>
          <cell r="P898"/>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cell r="M899">
            <v>1</v>
          </cell>
          <cell r="N899">
            <v>0</v>
          </cell>
          <cell r="O899">
            <v>0</v>
          </cell>
          <cell r="P899"/>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cell r="M900">
            <v>1</v>
          </cell>
          <cell r="N900">
            <v>0</v>
          </cell>
          <cell r="O900">
            <v>0</v>
          </cell>
          <cell r="P900"/>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cell r="M901">
            <v>1</v>
          </cell>
          <cell r="N901">
            <v>0</v>
          </cell>
          <cell r="O901">
            <v>0</v>
          </cell>
          <cell r="P901"/>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cell r="M903">
            <v>1</v>
          </cell>
          <cell r="N903">
            <v>0</v>
          </cell>
          <cell r="O903">
            <v>0</v>
          </cell>
          <cell r="P903"/>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cell r="M904">
            <v>1</v>
          </cell>
          <cell r="N904">
            <v>0</v>
          </cell>
          <cell r="O904">
            <v>0</v>
          </cell>
          <cell r="P904"/>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cell r="M905">
            <v>1</v>
          </cell>
          <cell r="N905">
            <v>0</v>
          </cell>
          <cell r="O905">
            <v>0</v>
          </cell>
          <cell r="P905"/>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cell r="M906">
            <v>1</v>
          </cell>
          <cell r="N906">
            <v>0</v>
          </cell>
          <cell r="O906">
            <v>0</v>
          </cell>
          <cell r="P906"/>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cell r="M907">
            <v>1</v>
          </cell>
          <cell r="N907">
            <v>0</v>
          </cell>
          <cell r="O907">
            <v>0</v>
          </cell>
          <cell r="P907"/>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cell r="M908">
            <v>1</v>
          </cell>
          <cell r="N908">
            <v>0</v>
          </cell>
          <cell r="O908">
            <v>0</v>
          </cell>
          <cell r="P908"/>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cell r="M909">
            <v>1</v>
          </cell>
          <cell r="N909">
            <v>0</v>
          </cell>
          <cell r="O909">
            <v>0</v>
          </cell>
          <cell r="P909"/>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cell r="M910">
            <v>1</v>
          </cell>
          <cell r="N910">
            <v>0</v>
          </cell>
          <cell r="O910">
            <v>0</v>
          </cell>
          <cell r="P910"/>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cell r="M911">
            <v>1</v>
          </cell>
          <cell r="N911">
            <v>0</v>
          </cell>
          <cell r="O911">
            <v>0</v>
          </cell>
          <cell r="P911"/>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cell r="M912">
            <v>1</v>
          </cell>
          <cell r="N912">
            <v>0</v>
          </cell>
          <cell r="O912">
            <v>0</v>
          </cell>
          <cell r="P912"/>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cell r="M913">
            <v>1</v>
          </cell>
          <cell r="N913">
            <v>0</v>
          </cell>
          <cell r="O913">
            <v>0</v>
          </cell>
          <cell r="P913"/>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cell r="M914">
            <v>1</v>
          </cell>
          <cell r="N914">
            <v>0</v>
          </cell>
          <cell r="O914">
            <v>0</v>
          </cell>
          <cell r="P914"/>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cell r="M915">
            <v>1</v>
          </cell>
          <cell r="N915">
            <v>0</v>
          </cell>
          <cell r="O915">
            <v>0</v>
          </cell>
          <cell r="P915"/>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cell r="M916">
            <v>1</v>
          </cell>
          <cell r="N916">
            <v>0</v>
          </cell>
          <cell r="O916">
            <v>0</v>
          </cell>
          <cell r="P916"/>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cell r="M917">
            <v>1</v>
          </cell>
          <cell r="N917">
            <v>0</v>
          </cell>
          <cell r="O917">
            <v>0</v>
          </cell>
          <cell r="P917"/>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cell r="M918">
            <v>1</v>
          </cell>
          <cell r="N918">
            <v>0</v>
          </cell>
          <cell r="O918">
            <v>0</v>
          </cell>
          <cell r="P918"/>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cell r="M919">
            <v>1</v>
          </cell>
          <cell r="N919">
            <v>0</v>
          </cell>
          <cell r="O919">
            <v>0</v>
          </cell>
          <cell r="P919"/>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cell r="M920">
            <v>1</v>
          </cell>
          <cell r="N920">
            <v>0</v>
          </cell>
          <cell r="O920">
            <v>0</v>
          </cell>
          <cell r="P920"/>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cell r="M921">
            <v>1</v>
          </cell>
          <cell r="N921">
            <v>0</v>
          </cell>
          <cell r="O921">
            <v>0</v>
          </cell>
          <cell r="P921"/>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cell r="M922">
            <v>1</v>
          </cell>
          <cell r="N922">
            <v>0</v>
          </cell>
          <cell r="O922">
            <v>0</v>
          </cell>
          <cell r="P922"/>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cell r="M923">
            <v>1</v>
          </cell>
          <cell r="N923">
            <v>0</v>
          </cell>
          <cell r="O923">
            <v>0</v>
          </cell>
          <cell r="P923"/>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cell r="M924">
            <v>1</v>
          </cell>
          <cell r="N924">
            <v>0</v>
          </cell>
          <cell r="O924">
            <v>0</v>
          </cell>
          <cell r="P924"/>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cell r="M925">
            <v>1</v>
          </cell>
          <cell r="N925">
            <v>0</v>
          </cell>
          <cell r="O925">
            <v>0</v>
          </cell>
          <cell r="P925"/>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cell r="M926">
            <v>1</v>
          </cell>
          <cell r="N926">
            <v>0</v>
          </cell>
          <cell r="O926">
            <v>0</v>
          </cell>
          <cell r="P926"/>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cell r="M927">
            <v>1</v>
          </cell>
          <cell r="N927">
            <v>0</v>
          </cell>
          <cell r="O927">
            <v>0</v>
          </cell>
          <cell r="P927"/>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cell r="M928">
            <v>1</v>
          </cell>
          <cell r="N928">
            <v>0</v>
          </cell>
          <cell r="O928">
            <v>0</v>
          </cell>
          <cell r="P928"/>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cell r="M929">
            <v>1</v>
          </cell>
          <cell r="N929">
            <v>0</v>
          </cell>
          <cell r="O929">
            <v>0</v>
          </cell>
          <cell r="P929"/>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cell r="M930">
            <v>1</v>
          </cell>
          <cell r="N930">
            <v>0</v>
          </cell>
          <cell r="O930">
            <v>0</v>
          </cell>
          <cell r="P930"/>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cell r="M931">
            <v>1</v>
          </cell>
          <cell r="N931">
            <v>0</v>
          </cell>
          <cell r="O931">
            <v>0</v>
          </cell>
          <cell r="P931"/>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cell r="M932">
            <v>1</v>
          </cell>
          <cell r="N932">
            <v>0</v>
          </cell>
          <cell r="O932">
            <v>0</v>
          </cell>
          <cell r="P932"/>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cell r="M933">
            <v>1</v>
          </cell>
          <cell r="N933">
            <v>0</v>
          </cell>
          <cell r="O933">
            <v>0</v>
          </cell>
          <cell r="P933"/>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cell r="M934">
            <v>1</v>
          </cell>
          <cell r="N934">
            <v>0</v>
          </cell>
          <cell r="O934">
            <v>0</v>
          </cell>
          <cell r="P934"/>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cell r="M935">
            <v>1</v>
          </cell>
          <cell r="N935">
            <v>0</v>
          </cell>
          <cell r="O935">
            <v>0</v>
          </cell>
          <cell r="P935"/>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cell r="M936">
            <v>1</v>
          </cell>
          <cell r="N936">
            <v>0</v>
          </cell>
          <cell r="O936">
            <v>0</v>
          </cell>
          <cell r="P936"/>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cell r="M937">
            <v>1</v>
          </cell>
          <cell r="N937">
            <v>0</v>
          </cell>
          <cell r="O937">
            <v>0</v>
          </cell>
          <cell r="P937"/>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cell r="M938">
            <v>1</v>
          </cell>
          <cell r="N938">
            <v>0</v>
          </cell>
          <cell r="O938">
            <v>0</v>
          </cell>
          <cell r="P938"/>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cell r="M939">
            <v>1</v>
          </cell>
          <cell r="N939">
            <v>0</v>
          </cell>
          <cell r="O939">
            <v>0</v>
          </cell>
          <cell r="P939"/>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cell r="M940">
            <v>1</v>
          </cell>
          <cell r="N940">
            <v>0</v>
          </cell>
          <cell r="O940">
            <v>0</v>
          </cell>
          <cell r="P940"/>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cell r="M941">
            <v>1</v>
          </cell>
          <cell r="N941">
            <v>0</v>
          </cell>
          <cell r="O941">
            <v>0</v>
          </cell>
          <cell r="P941"/>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cell r="M942">
            <v>1</v>
          </cell>
          <cell r="N942">
            <v>0</v>
          </cell>
          <cell r="O942">
            <v>0</v>
          </cell>
          <cell r="P942"/>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cell r="M943">
            <v>1</v>
          </cell>
          <cell r="N943">
            <v>0</v>
          </cell>
          <cell r="O943">
            <v>0</v>
          </cell>
          <cell r="P943"/>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cell r="M944">
            <v>1</v>
          </cell>
          <cell r="N944">
            <v>0</v>
          </cell>
          <cell r="O944">
            <v>0</v>
          </cell>
          <cell r="P944"/>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cell r="M945">
            <v>1</v>
          </cell>
          <cell r="N945">
            <v>0</v>
          </cell>
          <cell r="O945">
            <v>0</v>
          </cell>
          <cell r="P945"/>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cell r="M946">
            <v>1</v>
          </cell>
          <cell r="N946">
            <v>0</v>
          </cell>
          <cell r="O946">
            <v>0</v>
          </cell>
          <cell r="P946"/>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cell r="M947">
            <v>1</v>
          </cell>
          <cell r="N947">
            <v>0</v>
          </cell>
          <cell r="O947">
            <v>0</v>
          </cell>
          <cell r="P947"/>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cell r="M948">
            <v>1</v>
          </cell>
          <cell r="N948">
            <v>0</v>
          </cell>
          <cell r="O948">
            <v>0</v>
          </cell>
          <cell r="P948"/>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cell r="M949">
            <v>1</v>
          </cell>
          <cell r="N949">
            <v>0</v>
          </cell>
          <cell r="O949">
            <v>0</v>
          </cell>
          <cell r="P949"/>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cell r="M950">
            <v>1</v>
          </cell>
          <cell r="N950">
            <v>0</v>
          </cell>
          <cell r="O950">
            <v>0</v>
          </cell>
          <cell r="P950"/>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cell r="M951">
            <v>1</v>
          </cell>
          <cell r="N951">
            <v>0</v>
          </cell>
          <cell r="O951">
            <v>0</v>
          </cell>
          <cell r="P951"/>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cell r="M952">
            <v>1</v>
          </cell>
          <cell r="N952">
            <v>0</v>
          </cell>
          <cell r="O952">
            <v>0</v>
          </cell>
          <cell r="P952"/>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cell r="M953">
            <v>1</v>
          </cell>
          <cell r="N953">
            <v>0</v>
          </cell>
          <cell r="O953">
            <v>0</v>
          </cell>
          <cell r="P953"/>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cell r="M954">
            <v>1</v>
          </cell>
          <cell r="N954">
            <v>0</v>
          </cell>
          <cell r="O954">
            <v>0</v>
          </cell>
          <cell r="P954"/>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cell r="M955">
            <v>1</v>
          </cell>
          <cell r="N955">
            <v>0</v>
          </cell>
          <cell r="O955">
            <v>0</v>
          </cell>
          <cell r="P955"/>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cell r="M956">
            <v>1</v>
          </cell>
          <cell r="N956">
            <v>0</v>
          </cell>
          <cell r="O956">
            <v>0</v>
          </cell>
          <cell r="P956"/>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cell r="M957">
            <v>1</v>
          </cell>
          <cell r="N957">
            <v>0</v>
          </cell>
          <cell r="O957">
            <v>0</v>
          </cell>
          <cell r="P957"/>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cell r="M966">
            <v>1</v>
          </cell>
          <cell r="N966">
            <v>0</v>
          </cell>
          <cell r="O966">
            <v>0</v>
          </cell>
          <cell r="P966"/>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cell r="M967">
            <v>1</v>
          </cell>
          <cell r="N967">
            <v>0</v>
          </cell>
          <cell r="O967">
            <v>0</v>
          </cell>
          <cell r="P967"/>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cell r="M968">
            <v>1</v>
          </cell>
          <cell r="N968">
            <v>0</v>
          </cell>
          <cell r="O968">
            <v>0</v>
          </cell>
          <cell r="P968"/>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cell r="M972">
            <v>1</v>
          </cell>
          <cell r="N972">
            <v>0</v>
          </cell>
          <cell r="O972">
            <v>0</v>
          </cell>
          <cell r="P972"/>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cell r="M973">
            <v>1</v>
          </cell>
          <cell r="N973">
            <v>0</v>
          </cell>
          <cell r="O973">
            <v>0</v>
          </cell>
          <cell r="P973"/>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cell r="M974">
            <v>1</v>
          </cell>
          <cell r="N974">
            <v>0</v>
          </cell>
          <cell r="O974">
            <v>0</v>
          </cell>
          <cell r="P974"/>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cell r="M975">
            <v>1</v>
          </cell>
          <cell r="N975">
            <v>0</v>
          </cell>
          <cell r="O975">
            <v>0</v>
          </cell>
          <cell r="P975"/>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cell r="M976">
            <v>1</v>
          </cell>
          <cell r="N976">
            <v>0</v>
          </cell>
          <cell r="O976">
            <v>0</v>
          </cell>
          <cell r="P976"/>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cell r="M977">
            <v>1</v>
          </cell>
          <cell r="N977">
            <v>0</v>
          </cell>
          <cell r="O977">
            <v>0</v>
          </cell>
          <cell r="P977"/>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cell r="M978">
            <v>1</v>
          </cell>
          <cell r="N978">
            <v>0</v>
          </cell>
          <cell r="O978">
            <v>0</v>
          </cell>
          <cell r="P978"/>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cell r="M980">
            <v>1</v>
          </cell>
          <cell r="N980">
            <v>0</v>
          </cell>
          <cell r="O980">
            <v>0</v>
          </cell>
          <cell r="P980"/>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cell r="M981">
            <v>1</v>
          </cell>
          <cell r="N981">
            <v>0</v>
          </cell>
          <cell r="O981">
            <v>0</v>
          </cell>
          <cell r="P981"/>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cell r="M982">
            <v>1</v>
          </cell>
          <cell r="N982">
            <v>0</v>
          </cell>
          <cell r="O982">
            <v>0</v>
          </cell>
          <cell r="P982"/>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cell r="M983">
            <v>1</v>
          </cell>
          <cell r="N983">
            <v>0</v>
          </cell>
          <cell r="O983">
            <v>0</v>
          </cell>
          <cell r="P983"/>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cell r="M984">
            <v>1</v>
          </cell>
          <cell r="N984">
            <v>0</v>
          </cell>
          <cell r="O984">
            <v>0</v>
          </cell>
          <cell r="P984"/>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cell r="M985">
            <v>1</v>
          </cell>
          <cell r="N985">
            <v>0</v>
          </cell>
          <cell r="O985">
            <v>0</v>
          </cell>
          <cell r="P985"/>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cell r="M986">
            <v>1</v>
          </cell>
          <cell r="N986">
            <v>0</v>
          </cell>
          <cell r="O986">
            <v>0</v>
          </cell>
          <cell r="P986"/>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cell r="M987">
            <v>1</v>
          </cell>
          <cell r="N987">
            <v>0</v>
          </cell>
          <cell r="O987">
            <v>0</v>
          </cell>
          <cell r="P987"/>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cell r="M988">
            <v>1</v>
          </cell>
          <cell r="N988">
            <v>0</v>
          </cell>
          <cell r="O988">
            <v>0</v>
          </cell>
          <cell r="P988"/>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cell r="M989">
            <v>1</v>
          </cell>
          <cell r="N989">
            <v>0</v>
          </cell>
          <cell r="O989">
            <v>0</v>
          </cell>
          <cell r="P989"/>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cell r="M990">
            <v>1</v>
          </cell>
          <cell r="N990">
            <v>0</v>
          </cell>
          <cell r="O990">
            <v>0</v>
          </cell>
          <cell r="P990"/>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cell r="M991">
            <v>1</v>
          </cell>
          <cell r="N991">
            <v>0</v>
          </cell>
          <cell r="O991">
            <v>0</v>
          </cell>
          <cell r="P991"/>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cell r="M992">
            <v>1</v>
          </cell>
          <cell r="N992">
            <v>0</v>
          </cell>
          <cell r="O992">
            <v>0</v>
          </cell>
          <cell r="P992"/>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cell r="M993">
            <v>1</v>
          </cell>
          <cell r="N993">
            <v>0</v>
          </cell>
          <cell r="O993">
            <v>0</v>
          </cell>
          <cell r="P993"/>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cell r="M994">
            <v>1</v>
          </cell>
          <cell r="N994">
            <v>0</v>
          </cell>
          <cell r="O994">
            <v>0</v>
          </cell>
          <cell r="P994"/>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cell r="M995">
            <v>1</v>
          </cell>
          <cell r="N995">
            <v>0</v>
          </cell>
          <cell r="O995">
            <v>0</v>
          </cell>
          <cell r="P995"/>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cell r="M996">
            <v>1</v>
          </cell>
          <cell r="N996">
            <v>0</v>
          </cell>
          <cell r="O996">
            <v>0</v>
          </cell>
          <cell r="P996"/>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cell r="M997">
            <v>1</v>
          </cell>
          <cell r="N997">
            <v>0</v>
          </cell>
          <cell r="O997">
            <v>0</v>
          </cell>
          <cell r="P997"/>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cell r="M998">
            <v>1</v>
          </cell>
          <cell r="N998">
            <v>0</v>
          </cell>
          <cell r="O998">
            <v>0</v>
          </cell>
          <cell r="P998"/>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cell r="M999">
            <v>1</v>
          </cell>
          <cell r="N999">
            <v>0</v>
          </cell>
          <cell r="O999">
            <v>0</v>
          </cell>
          <cell r="P999"/>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cell r="M1000">
            <v>1</v>
          </cell>
          <cell r="N1000">
            <v>0</v>
          </cell>
          <cell r="O1000">
            <v>0</v>
          </cell>
          <cell r="P1000"/>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cell r="M1001">
            <v>1</v>
          </cell>
          <cell r="N1001">
            <v>0</v>
          </cell>
          <cell r="O1001">
            <v>0</v>
          </cell>
          <cell r="P1001"/>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cell r="M1002">
            <v>1</v>
          </cell>
          <cell r="N1002">
            <v>0</v>
          </cell>
          <cell r="O1002">
            <v>0</v>
          </cell>
          <cell r="P1002"/>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cell r="M1003">
            <v>1</v>
          </cell>
          <cell r="N1003">
            <v>0</v>
          </cell>
          <cell r="O1003">
            <v>0</v>
          </cell>
          <cell r="P1003"/>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cell r="M1004">
            <v>1</v>
          </cell>
          <cell r="N1004">
            <v>0</v>
          </cell>
          <cell r="O1004">
            <v>0</v>
          </cell>
          <cell r="P1004"/>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cell r="M1005">
            <v>1</v>
          </cell>
          <cell r="N1005">
            <v>0</v>
          </cell>
          <cell r="O1005">
            <v>0</v>
          </cell>
          <cell r="P1005"/>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cell r="M1006">
            <v>1</v>
          </cell>
          <cell r="N1006">
            <v>0</v>
          </cell>
          <cell r="O1006">
            <v>0</v>
          </cell>
          <cell r="P1006"/>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cell r="M1007">
            <v>1</v>
          </cell>
          <cell r="N1007">
            <v>0</v>
          </cell>
          <cell r="O1007">
            <v>0</v>
          </cell>
          <cell r="P1007"/>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cell r="M1008">
            <v>1</v>
          </cell>
          <cell r="N1008">
            <v>0</v>
          </cell>
          <cell r="O1008">
            <v>0</v>
          </cell>
          <cell r="P1008"/>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cell r="M1009">
            <v>1</v>
          </cell>
          <cell r="N1009">
            <v>0</v>
          </cell>
          <cell r="O1009">
            <v>0</v>
          </cell>
          <cell r="P1009"/>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cell r="M1010">
            <v>1</v>
          </cell>
          <cell r="N1010">
            <v>0</v>
          </cell>
          <cell r="O1010">
            <v>0</v>
          </cell>
          <cell r="P1010"/>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cell r="M1011">
            <v>1</v>
          </cell>
          <cell r="N1011">
            <v>0</v>
          </cell>
          <cell r="O1011">
            <v>0</v>
          </cell>
          <cell r="P1011"/>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cell r="M1012">
            <v>1</v>
          </cell>
          <cell r="N1012">
            <v>0</v>
          </cell>
          <cell r="O1012">
            <v>0</v>
          </cell>
          <cell r="P1012"/>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cell r="M1013">
            <v>1</v>
          </cell>
          <cell r="N1013">
            <v>0</v>
          </cell>
          <cell r="O1013">
            <v>0</v>
          </cell>
          <cell r="P1013"/>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cell r="M1014">
            <v>1</v>
          </cell>
          <cell r="N1014">
            <v>0</v>
          </cell>
          <cell r="O1014">
            <v>0</v>
          </cell>
          <cell r="P1014"/>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cell r="M1015">
            <v>1</v>
          </cell>
          <cell r="N1015">
            <v>0</v>
          </cell>
          <cell r="O1015">
            <v>0</v>
          </cell>
          <cell r="P1015"/>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cell r="M1016">
            <v>1</v>
          </cell>
          <cell r="N1016">
            <v>0</v>
          </cell>
          <cell r="O1016">
            <v>0</v>
          </cell>
          <cell r="P1016"/>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cell r="M1017">
            <v>1</v>
          </cell>
          <cell r="N1017">
            <v>0</v>
          </cell>
          <cell r="O1017">
            <v>0</v>
          </cell>
          <cell r="P1017"/>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cell r="M1018">
            <v>1</v>
          </cell>
          <cell r="N1018">
            <v>0</v>
          </cell>
          <cell r="O1018">
            <v>0</v>
          </cell>
          <cell r="P1018"/>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cell r="M1019">
            <v>1</v>
          </cell>
          <cell r="N1019">
            <v>0</v>
          </cell>
          <cell r="O1019">
            <v>0</v>
          </cell>
          <cell r="P1019"/>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cell r="M1020">
            <v>1</v>
          </cell>
          <cell r="N1020">
            <v>0</v>
          </cell>
          <cell r="O1020">
            <v>0</v>
          </cell>
          <cell r="P1020"/>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cell r="M1021">
            <v>1</v>
          </cell>
          <cell r="N1021">
            <v>0</v>
          </cell>
          <cell r="O1021">
            <v>0</v>
          </cell>
          <cell r="P1021"/>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cell r="M1023">
            <v>1</v>
          </cell>
          <cell r="N1023">
            <v>0</v>
          </cell>
          <cell r="O1023">
            <v>0</v>
          </cell>
          <cell r="P1023"/>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cell r="M1024">
            <v>1</v>
          </cell>
          <cell r="N1024">
            <v>0</v>
          </cell>
          <cell r="O1024">
            <v>0</v>
          </cell>
          <cell r="P1024"/>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cell r="M1025">
            <v>1</v>
          </cell>
          <cell r="N1025">
            <v>0</v>
          </cell>
          <cell r="O1025">
            <v>0</v>
          </cell>
          <cell r="P1025"/>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cell r="M1026">
            <v>1</v>
          </cell>
          <cell r="N1026">
            <v>0</v>
          </cell>
          <cell r="O1026">
            <v>0</v>
          </cell>
          <cell r="P1026"/>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cell r="M1027">
            <v>1</v>
          </cell>
          <cell r="N1027">
            <v>0</v>
          </cell>
          <cell r="O1027">
            <v>0</v>
          </cell>
          <cell r="P1027"/>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cell r="M1028">
            <v>1</v>
          </cell>
          <cell r="N1028">
            <v>0</v>
          </cell>
          <cell r="O1028">
            <v>0</v>
          </cell>
          <cell r="P1028"/>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cell r="M1029">
            <v>1</v>
          </cell>
          <cell r="N1029">
            <v>0</v>
          </cell>
          <cell r="O1029">
            <v>0</v>
          </cell>
          <cell r="P1029"/>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cell r="M1030">
            <v>1</v>
          </cell>
          <cell r="N1030">
            <v>0</v>
          </cell>
          <cell r="O1030">
            <v>0</v>
          </cell>
          <cell r="P1030"/>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cell r="M1031">
            <v>1</v>
          </cell>
          <cell r="N1031">
            <v>0</v>
          </cell>
          <cell r="O1031">
            <v>0</v>
          </cell>
          <cell r="P1031"/>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cell r="M1032">
            <v>1</v>
          </cell>
          <cell r="N1032">
            <v>0</v>
          </cell>
          <cell r="O1032">
            <v>0</v>
          </cell>
          <cell r="P1032"/>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cell r="M1033">
            <v>1</v>
          </cell>
          <cell r="N1033">
            <v>0</v>
          </cell>
          <cell r="O1033">
            <v>0</v>
          </cell>
          <cell r="P1033"/>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cell r="M1034">
            <v>1</v>
          </cell>
          <cell r="N1034">
            <v>0</v>
          </cell>
          <cell r="O1034">
            <v>0</v>
          </cell>
          <cell r="P1034"/>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cell r="M1035">
            <v>1</v>
          </cell>
          <cell r="N1035">
            <v>0</v>
          </cell>
          <cell r="O1035">
            <v>0</v>
          </cell>
          <cell r="P1035"/>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cell r="M1036">
            <v>1</v>
          </cell>
          <cell r="N1036">
            <v>0</v>
          </cell>
          <cell r="O1036">
            <v>0</v>
          </cell>
          <cell r="P1036"/>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cell r="M1037">
            <v>1</v>
          </cell>
          <cell r="N1037">
            <v>0</v>
          </cell>
          <cell r="O1037">
            <v>0</v>
          </cell>
          <cell r="P1037"/>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cell r="M1038">
            <v>1</v>
          </cell>
          <cell r="N1038">
            <v>0</v>
          </cell>
          <cell r="O1038">
            <v>0</v>
          </cell>
          <cell r="P1038"/>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cell r="M1039">
            <v>1</v>
          </cell>
          <cell r="N1039">
            <v>0</v>
          </cell>
          <cell r="O1039">
            <v>0</v>
          </cell>
          <cell r="P1039"/>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cell r="M1040">
            <v>1</v>
          </cell>
          <cell r="N1040">
            <v>0</v>
          </cell>
          <cell r="O1040">
            <v>0</v>
          </cell>
          <cell r="P1040"/>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cell r="M1041">
            <v>1</v>
          </cell>
          <cell r="N1041">
            <v>0</v>
          </cell>
          <cell r="O1041">
            <v>0</v>
          </cell>
          <cell r="P1041"/>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cell r="M1042">
            <v>1</v>
          </cell>
          <cell r="N1042">
            <v>0</v>
          </cell>
          <cell r="O1042">
            <v>0</v>
          </cell>
          <cell r="P1042"/>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cell r="M1043">
            <v>1</v>
          </cell>
          <cell r="N1043">
            <v>0</v>
          </cell>
          <cell r="O1043">
            <v>0</v>
          </cell>
          <cell r="P1043"/>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cell r="M1044">
            <v>1</v>
          </cell>
          <cell r="N1044">
            <v>0</v>
          </cell>
          <cell r="O1044">
            <v>0</v>
          </cell>
          <cell r="P1044"/>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cell r="M1045">
            <v>1</v>
          </cell>
          <cell r="N1045">
            <v>0</v>
          </cell>
          <cell r="O1045">
            <v>0</v>
          </cell>
          <cell r="P1045"/>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cell r="M1046">
            <v>1</v>
          </cell>
          <cell r="N1046">
            <v>0</v>
          </cell>
          <cell r="O1046">
            <v>0</v>
          </cell>
          <cell r="P1046"/>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cell r="M1047">
            <v>1</v>
          </cell>
          <cell r="N1047">
            <v>0</v>
          </cell>
          <cell r="O1047">
            <v>0</v>
          </cell>
          <cell r="P1047"/>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cell r="M1048">
            <v>1</v>
          </cell>
          <cell r="N1048">
            <v>0</v>
          </cell>
          <cell r="O1048">
            <v>0</v>
          </cell>
          <cell r="P1048"/>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cell r="M1049">
            <v>1</v>
          </cell>
          <cell r="N1049">
            <v>0</v>
          </cell>
          <cell r="O1049">
            <v>0</v>
          </cell>
          <cell r="P1049"/>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cell r="M1050">
            <v>1</v>
          </cell>
          <cell r="N1050">
            <v>0</v>
          </cell>
          <cell r="O1050">
            <v>0</v>
          </cell>
          <cell r="P1050"/>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cell r="M1051">
            <v>1</v>
          </cell>
          <cell r="N1051">
            <v>0</v>
          </cell>
          <cell r="O1051">
            <v>0</v>
          </cell>
          <cell r="P1051"/>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cell r="M1052">
            <v>1</v>
          </cell>
          <cell r="N1052">
            <v>0</v>
          </cell>
          <cell r="O1052">
            <v>0</v>
          </cell>
          <cell r="P1052"/>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cell r="M1053">
            <v>1</v>
          </cell>
          <cell r="N1053">
            <v>0</v>
          </cell>
          <cell r="O1053">
            <v>0</v>
          </cell>
          <cell r="P1053"/>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cell r="M1054">
            <v>1</v>
          </cell>
          <cell r="N1054">
            <v>0</v>
          </cell>
          <cell r="O1054">
            <v>0</v>
          </cell>
          <cell r="P1054"/>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cell r="M1055">
            <v>1</v>
          </cell>
          <cell r="N1055">
            <v>0</v>
          </cell>
          <cell r="O1055">
            <v>0</v>
          </cell>
          <cell r="P1055"/>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cell r="M1056">
            <v>1</v>
          </cell>
          <cell r="N1056">
            <v>0</v>
          </cell>
          <cell r="O1056">
            <v>0</v>
          </cell>
          <cell r="P1056"/>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cell r="M1057">
            <v>1</v>
          </cell>
          <cell r="N1057">
            <v>0</v>
          </cell>
          <cell r="O1057">
            <v>0</v>
          </cell>
          <cell r="P1057"/>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cell r="M1058">
            <v>1</v>
          </cell>
          <cell r="N1058">
            <v>0</v>
          </cell>
          <cell r="O1058">
            <v>0</v>
          </cell>
          <cell r="P1058"/>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cell r="M1059">
            <v>1</v>
          </cell>
          <cell r="N1059">
            <v>0</v>
          </cell>
          <cell r="O1059">
            <v>0</v>
          </cell>
          <cell r="P1059"/>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cell r="M1060">
            <v>1</v>
          </cell>
          <cell r="N1060">
            <v>0</v>
          </cell>
          <cell r="O1060">
            <v>0</v>
          </cell>
          <cell r="P1060"/>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cell r="M1061">
            <v>1</v>
          </cell>
          <cell r="N1061">
            <v>0</v>
          </cell>
          <cell r="O1061">
            <v>0</v>
          </cell>
          <cell r="P1061"/>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cell r="M1062">
            <v>1</v>
          </cell>
          <cell r="N1062">
            <v>0</v>
          </cell>
          <cell r="O1062">
            <v>0</v>
          </cell>
          <cell r="P1062"/>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cell r="M1063">
            <v>1</v>
          </cell>
          <cell r="N1063">
            <v>0</v>
          </cell>
          <cell r="O1063">
            <v>0</v>
          </cell>
          <cell r="P1063"/>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cell r="M1064">
            <v>1</v>
          </cell>
          <cell r="N1064">
            <v>0</v>
          </cell>
          <cell r="O1064">
            <v>0</v>
          </cell>
          <cell r="P1064"/>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cell r="M1065">
            <v>1</v>
          </cell>
          <cell r="N1065">
            <v>0</v>
          </cell>
          <cell r="O1065">
            <v>0</v>
          </cell>
          <cell r="P1065"/>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cell r="M1066">
            <v>1</v>
          </cell>
          <cell r="N1066">
            <v>0</v>
          </cell>
          <cell r="O1066">
            <v>0</v>
          </cell>
          <cell r="P1066"/>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cell r="M1067">
            <v>1</v>
          </cell>
          <cell r="N1067">
            <v>0</v>
          </cell>
          <cell r="O1067">
            <v>0</v>
          </cell>
          <cell r="P1067"/>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cell r="M1068">
            <v>1</v>
          </cell>
          <cell r="N1068">
            <v>0</v>
          </cell>
          <cell r="O1068">
            <v>0</v>
          </cell>
          <cell r="P1068"/>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cell r="M1069">
            <v>1</v>
          </cell>
          <cell r="N1069">
            <v>0</v>
          </cell>
          <cell r="O1069">
            <v>0</v>
          </cell>
          <cell r="P1069"/>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cell r="M1070">
            <v>1</v>
          </cell>
          <cell r="N1070">
            <v>0</v>
          </cell>
          <cell r="O1070">
            <v>0</v>
          </cell>
          <cell r="P1070"/>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cell r="M1071">
            <v>1</v>
          </cell>
          <cell r="N1071">
            <v>0</v>
          </cell>
          <cell r="O1071">
            <v>0</v>
          </cell>
          <cell r="P1071"/>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cell r="M1072">
            <v>1</v>
          </cell>
          <cell r="N1072">
            <v>0</v>
          </cell>
          <cell r="O1072">
            <v>0</v>
          </cell>
          <cell r="P1072"/>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cell r="M1073">
            <v>1</v>
          </cell>
          <cell r="N1073">
            <v>0</v>
          </cell>
          <cell r="O1073">
            <v>0</v>
          </cell>
          <cell r="P1073"/>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cell r="M1074">
            <v>1</v>
          </cell>
          <cell r="N1074">
            <v>0</v>
          </cell>
          <cell r="O1074">
            <v>0</v>
          </cell>
          <cell r="P1074"/>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cell r="M1075">
            <v>1</v>
          </cell>
          <cell r="N1075">
            <v>0</v>
          </cell>
          <cell r="O1075">
            <v>0</v>
          </cell>
          <cell r="P1075"/>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cell r="M1076">
            <v>1</v>
          </cell>
          <cell r="N1076">
            <v>0</v>
          </cell>
          <cell r="O1076">
            <v>0</v>
          </cell>
          <cell r="P1076"/>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cell r="M1077">
            <v>1</v>
          </cell>
          <cell r="N1077">
            <v>0</v>
          </cell>
          <cell r="O1077">
            <v>0</v>
          </cell>
          <cell r="P1077"/>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cell r="M1078">
            <v>1</v>
          </cell>
          <cell r="N1078">
            <v>0</v>
          </cell>
          <cell r="O1078">
            <v>0</v>
          </cell>
          <cell r="P1078"/>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cell r="M1082">
            <v>1</v>
          </cell>
          <cell r="N1082">
            <v>0</v>
          </cell>
          <cell r="O1082">
            <v>0</v>
          </cell>
          <cell r="P1082"/>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cell r="M1083">
            <v>1</v>
          </cell>
          <cell r="N1083">
            <v>0</v>
          </cell>
          <cell r="O1083">
            <v>0</v>
          </cell>
          <cell r="P1083"/>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cell r="M1084">
            <v>1</v>
          </cell>
          <cell r="N1084">
            <v>0</v>
          </cell>
          <cell r="O1084">
            <v>0</v>
          </cell>
          <cell r="P1084"/>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cell r="M1085">
            <v>1</v>
          </cell>
          <cell r="N1085">
            <v>0</v>
          </cell>
          <cell r="O1085">
            <v>0</v>
          </cell>
          <cell r="P1085"/>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cell r="M1086">
            <v>1</v>
          </cell>
          <cell r="N1086">
            <v>0</v>
          </cell>
          <cell r="O1086">
            <v>0</v>
          </cell>
          <cell r="P1086"/>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cell r="M1087">
            <v>1</v>
          </cell>
          <cell r="N1087">
            <v>0</v>
          </cell>
          <cell r="O1087">
            <v>0</v>
          </cell>
          <cell r="P1087"/>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cell r="M1088">
            <v>1</v>
          </cell>
          <cell r="N1088">
            <v>0</v>
          </cell>
          <cell r="O1088">
            <v>0</v>
          </cell>
          <cell r="P1088"/>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cell r="M1089">
            <v>1</v>
          </cell>
          <cell r="N1089">
            <v>0</v>
          </cell>
          <cell r="O1089">
            <v>0</v>
          </cell>
          <cell r="P1089"/>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cell r="M1090">
            <v>1</v>
          </cell>
          <cell r="N1090">
            <v>0</v>
          </cell>
          <cell r="O1090">
            <v>0</v>
          </cell>
          <cell r="P1090"/>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cell r="M1091">
            <v>1</v>
          </cell>
          <cell r="N1091">
            <v>0</v>
          </cell>
          <cell r="O1091">
            <v>0</v>
          </cell>
          <cell r="P1091"/>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cell r="M1092">
            <v>1</v>
          </cell>
          <cell r="N1092">
            <v>0</v>
          </cell>
          <cell r="O1092">
            <v>0</v>
          </cell>
          <cell r="P1092"/>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cell r="M1093">
            <v>1</v>
          </cell>
          <cell r="N1093">
            <v>0</v>
          </cell>
          <cell r="O1093">
            <v>0</v>
          </cell>
          <cell r="P1093"/>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cell r="M1094">
            <v>1</v>
          </cell>
          <cell r="N1094">
            <v>0</v>
          </cell>
          <cell r="O1094">
            <v>0</v>
          </cell>
          <cell r="P1094"/>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cell r="M1095">
            <v>1</v>
          </cell>
          <cell r="N1095">
            <v>0</v>
          </cell>
          <cell r="O1095">
            <v>0</v>
          </cell>
          <cell r="P1095"/>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cell r="M1096">
            <v>1</v>
          </cell>
          <cell r="N1096">
            <v>0</v>
          </cell>
          <cell r="O1096">
            <v>0</v>
          </cell>
          <cell r="P1096"/>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cell r="M1097">
            <v>1</v>
          </cell>
          <cell r="N1097">
            <v>0</v>
          </cell>
          <cell r="O1097">
            <v>0</v>
          </cell>
          <cell r="P1097"/>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cell r="M1098">
            <v>1</v>
          </cell>
          <cell r="N1098">
            <v>0</v>
          </cell>
          <cell r="O1098">
            <v>0</v>
          </cell>
          <cell r="P1098"/>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cell r="M1099">
            <v>1</v>
          </cell>
          <cell r="N1099">
            <v>0</v>
          </cell>
          <cell r="O1099">
            <v>0</v>
          </cell>
          <cell r="P1099"/>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cell r="M1100">
            <v>1</v>
          </cell>
          <cell r="N1100">
            <v>0</v>
          </cell>
          <cell r="O1100">
            <v>0</v>
          </cell>
          <cell r="P1100"/>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cell r="M1101">
            <v>1</v>
          </cell>
          <cell r="N1101">
            <v>0</v>
          </cell>
          <cell r="O1101">
            <v>0</v>
          </cell>
          <cell r="P1101"/>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cell r="M1102">
            <v>1</v>
          </cell>
          <cell r="N1102">
            <v>0</v>
          </cell>
          <cell r="O1102">
            <v>0</v>
          </cell>
          <cell r="P1102"/>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cell r="M1103">
            <v>1</v>
          </cell>
          <cell r="N1103">
            <v>0</v>
          </cell>
          <cell r="O1103">
            <v>0</v>
          </cell>
          <cell r="P1103"/>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cell r="M1107">
            <v>1</v>
          </cell>
          <cell r="N1107">
            <v>0</v>
          </cell>
          <cell r="O1107">
            <v>0</v>
          </cell>
          <cell r="P1107"/>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cell r="M1108">
            <v>1</v>
          </cell>
          <cell r="N1108">
            <v>0</v>
          </cell>
          <cell r="O1108">
            <v>0</v>
          </cell>
          <cell r="P1108"/>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cell r="M1109">
            <v>1</v>
          </cell>
          <cell r="N1109">
            <v>0</v>
          </cell>
          <cell r="O1109">
            <v>0</v>
          </cell>
          <cell r="P1109"/>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cell r="M1110">
            <v>1</v>
          </cell>
          <cell r="N1110">
            <v>0</v>
          </cell>
          <cell r="O1110">
            <v>0</v>
          </cell>
          <cell r="P1110"/>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cell r="M1111">
            <v>1</v>
          </cell>
          <cell r="N1111">
            <v>0</v>
          </cell>
          <cell r="O1111">
            <v>0</v>
          </cell>
          <cell r="P1111"/>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cell r="M1112">
            <v>1</v>
          </cell>
          <cell r="N1112">
            <v>0</v>
          </cell>
          <cell r="O1112">
            <v>0</v>
          </cell>
          <cell r="P1112"/>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cell r="M1113">
            <v>1</v>
          </cell>
          <cell r="N1113">
            <v>0</v>
          </cell>
          <cell r="O1113">
            <v>0</v>
          </cell>
          <cell r="P1113"/>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cell r="M1114">
            <v>1</v>
          </cell>
          <cell r="N1114">
            <v>0</v>
          </cell>
          <cell r="O1114">
            <v>0</v>
          </cell>
          <cell r="P1114"/>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cell r="M1115">
            <v>1</v>
          </cell>
          <cell r="N1115">
            <v>0</v>
          </cell>
          <cell r="O1115">
            <v>0</v>
          </cell>
          <cell r="P1115"/>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cell r="M1116">
            <v>1</v>
          </cell>
          <cell r="N1116">
            <v>0</v>
          </cell>
          <cell r="O1116">
            <v>0</v>
          </cell>
          <cell r="P1116"/>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cell r="M1117">
            <v>1</v>
          </cell>
          <cell r="N1117">
            <v>0</v>
          </cell>
          <cell r="O1117">
            <v>0</v>
          </cell>
          <cell r="P1117"/>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cell r="M1119">
            <v>1</v>
          </cell>
          <cell r="N1119">
            <v>0</v>
          </cell>
          <cell r="O1119">
            <v>0</v>
          </cell>
          <cell r="P1119"/>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cell r="M1120">
            <v>1</v>
          </cell>
          <cell r="N1120">
            <v>0</v>
          </cell>
          <cell r="O1120">
            <v>0</v>
          </cell>
          <cell r="P1120"/>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cell r="M1121">
            <v>1</v>
          </cell>
          <cell r="N1121">
            <v>0</v>
          </cell>
          <cell r="O1121">
            <v>0</v>
          </cell>
          <cell r="P1121"/>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cell r="M1124">
            <v>1</v>
          </cell>
          <cell r="N1124">
            <v>0</v>
          </cell>
          <cell r="O1124">
            <v>0</v>
          </cell>
          <cell r="P1124"/>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cell r="M1125">
            <v>1</v>
          </cell>
          <cell r="N1125">
            <v>0</v>
          </cell>
          <cell r="O1125">
            <v>0</v>
          </cell>
          <cell r="P1125"/>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cell r="M1126">
            <v>1</v>
          </cell>
          <cell r="N1126">
            <v>0</v>
          </cell>
          <cell r="O1126">
            <v>0</v>
          </cell>
          <cell r="P1126"/>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cell r="M1127">
            <v>1</v>
          </cell>
          <cell r="N1127">
            <v>0</v>
          </cell>
          <cell r="O1127">
            <v>0</v>
          </cell>
          <cell r="P1127"/>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cell r="M1128">
            <v>1</v>
          </cell>
          <cell r="N1128">
            <v>0</v>
          </cell>
          <cell r="O1128">
            <v>0</v>
          </cell>
          <cell r="P1128"/>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cell r="M1129">
            <v>1</v>
          </cell>
          <cell r="N1129">
            <v>0</v>
          </cell>
          <cell r="O1129">
            <v>0</v>
          </cell>
          <cell r="P1129"/>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cell r="M1130">
            <v>1</v>
          </cell>
          <cell r="N1130">
            <v>0</v>
          </cell>
          <cell r="O1130">
            <v>0</v>
          </cell>
          <cell r="P1130"/>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cell r="M1131">
            <v>1</v>
          </cell>
          <cell r="N1131">
            <v>0</v>
          </cell>
          <cell r="O1131">
            <v>0</v>
          </cell>
          <cell r="P1131"/>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cell r="M1132">
            <v>1</v>
          </cell>
          <cell r="N1132">
            <v>0</v>
          </cell>
          <cell r="O1132">
            <v>0</v>
          </cell>
          <cell r="P1132"/>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cell r="M1133">
            <v>1</v>
          </cell>
          <cell r="N1133">
            <v>0</v>
          </cell>
          <cell r="O1133">
            <v>0</v>
          </cell>
          <cell r="P1133"/>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cell r="M1134">
            <v>1</v>
          </cell>
          <cell r="N1134">
            <v>0</v>
          </cell>
          <cell r="O1134">
            <v>0</v>
          </cell>
          <cell r="P1134"/>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cell r="M1135">
            <v>1</v>
          </cell>
          <cell r="N1135">
            <v>0</v>
          </cell>
          <cell r="O1135">
            <v>0</v>
          </cell>
          <cell r="P1135"/>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cell r="M1136">
            <v>1</v>
          </cell>
          <cell r="N1136">
            <v>0</v>
          </cell>
          <cell r="O1136">
            <v>0</v>
          </cell>
          <cell r="P1136"/>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cell r="M1137">
            <v>1</v>
          </cell>
          <cell r="N1137">
            <v>0</v>
          </cell>
          <cell r="O1137">
            <v>0</v>
          </cell>
          <cell r="P1137"/>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cell r="M1138">
            <v>1</v>
          </cell>
          <cell r="N1138">
            <v>0</v>
          </cell>
          <cell r="O1138">
            <v>0</v>
          </cell>
          <cell r="P1138"/>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cell r="M1139">
            <v>1</v>
          </cell>
          <cell r="N1139">
            <v>0</v>
          </cell>
          <cell r="O1139">
            <v>0</v>
          </cell>
          <cell r="P1139"/>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cell r="M1140">
            <v>1</v>
          </cell>
          <cell r="N1140">
            <v>0</v>
          </cell>
          <cell r="O1140">
            <v>0</v>
          </cell>
          <cell r="P1140"/>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cell r="M1141">
            <v>1</v>
          </cell>
          <cell r="N1141">
            <v>0</v>
          </cell>
          <cell r="O1141">
            <v>0</v>
          </cell>
          <cell r="P1141"/>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cell r="M1142">
            <v>1</v>
          </cell>
          <cell r="N1142">
            <v>0</v>
          </cell>
          <cell r="O1142">
            <v>0</v>
          </cell>
          <cell r="P1142"/>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cell r="M1143">
            <v>1</v>
          </cell>
          <cell r="N1143">
            <v>0</v>
          </cell>
          <cell r="O1143">
            <v>0</v>
          </cell>
          <cell r="P1143"/>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cell r="M1144">
            <v>1</v>
          </cell>
          <cell r="N1144">
            <v>0</v>
          </cell>
          <cell r="O1144">
            <v>0</v>
          </cell>
          <cell r="P1144"/>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cell r="M1145">
            <v>1</v>
          </cell>
          <cell r="N1145">
            <v>0</v>
          </cell>
          <cell r="O1145">
            <v>0</v>
          </cell>
          <cell r="P1145"/>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cell r="M1146">
            <v>1</v>
          </cell>
          <cell r="N1146">
            <v>0</v>
          </cell>
          <cell r="O1146">
            <v>0</v>
          </cell>
          <cell r="P1146"/>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cell r="M1147">
            <v>1</v>
          </cell>
          <cell r="N1147">
            <v>0</v>
          </cell>
          <cell r="O1147">
            <v>0</v>
          </cell>
          <cell r="P1147"/>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cell r="M1148">
            <v>1</v>
          </cell>
          <cell r="N1148">
            <v>0</v>
          </cell>
          <cell r="O1148">
            <v>0</v>
          </cell>
          <cell r="P1148"/>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cell r="M1149">
            <v>1</v>
          </cell>
          <cell r="N1149">
            <v>0</v>
          </cell>
          <cell r="O1149">
            <v>0</v>
          </cell>
          <cell r="P1149"/>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cell r="M1150">
            <v>1</v>
          </cell>
          <cell r="N1150">
            <v>0</v>
          </cell>
          <cell r="O1150">
            <v>0</v>
          </cell>
          <cell r="P1150"/>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cell r="M1151">
            <v>1</v>
          </cell>
          <cell r="N1151">
            <v>0</v>
          </cell>
          <cell r="O1151">
            <v>0</v>
          </cell>
          <cell r="P1151"/>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cell r="M1152">
            <v>1</v>
          </cell>
          <cell r="N1152">
            <v>0</v>
          </cell>
          <cell r="O1152">
            <v>0</v>
          </cell>
          <cell r="P1152"/>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cell r="M1153">
            <v>1</v>
          </cell>
          <cell r="N1153">
            <v>0</v>
          </cell>
          <cell r="O1153">
            <v>0</v>
          </cell>
          <cell r="P1153"/>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cell r="M1154">
            <v>1</v>
          </cell>
          <cell r="N1154">
            <v>0</v>
          </cell>
          <cell r="O1154">
            <v>0</v>
          </cell>
          <cell r="P1154"/>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cell r="M1155">
            <v>1</v>
          </cell>
          <cell r="N1155">
            <v>0</v>
          </cell>
          <cell r="O1155">
            <v>0</v>
          </cell>
          <cell r="P1155"/>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cell r="M1156">
            <v>1</v>
          </cell>
          <cell r="N1156">
            <v>0</v>
          </cell>
          <cell r="O1156">
            <v>0</v>
          </cell>
          <cell r="P1156"/>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cell r="M1157">
            <v>1</v>
          </cell>
          <cell r="N1157">
            <v>0</v>
          </cell>
          <cell r="O1157">
            <v>0</v>
          </cell>
          <cell r="P1157"/>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cell r="M1158">
            <v>1</v>
          </cell>
          <cell r="N1158">
            <v>0</v>
          </cell>
          <cell r="O1158">
            <v>0</v>
          </cell>
          <cell r="P1158"/>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cell r="M1159">
            <v>1</v>
          </cell>
          <cell r="N1159">
            <v>0</v>
          </cell>
          <cell r="O1159">
            <v>0</v>
          </cell>
          <cell r="P1159"/>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cell r="M1160">
            <v>1</v>
          </cell>
          <cell r="N1160">
            <v>0</v>
          </cell>
          <cell r="O1160">
            <v>0</v>
          </cell>
          <cell r="P1160"/>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cell r="M1161">
            <v>1</v>
          </cell>
          <cell r="N1161">
            <v>0</v>
          </cell>
          <cell r="O1161">
            <v>0</v>
          </cell>
          <cell r="P1161"/>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cell r="M1162">
            <v>1</v>
          </cell>
          <cell r="N1162">
            <v>0</v>
          </cell>
          <cell r="O1162">
            <v>0</v>
          </cell>
          <cell r="P1162"/>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cell r="M1163">
            <v>1</v>
          </cell>
          <cell r="N1163">
            <v>0</v>
          </cell>
          <cell r="O1163">
            <v>0</v>
          </cell>
          <cell r="P1163"/>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cell r="M1164">
            <v>1</v>
          </cell>
          <cell r="N1164">
            <v>0</v>
          </cell>
          <cell r="O1164">
            <v>0</v>
          </cell>
          <cell r="P1164"/>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cell r="M1165">
            <v>1</v>
          </cell>
          <cell r="N1165">
            <v>0</v>
          </cell>
          <cell r="O1165">
            <v>0</v>
          </cell>
          <cell r="P1165"/>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cell r="M1166">
            <v>1</v>
          </cell>
          <cell r="N1166">
            <v>0</v>
          </cell>
          <cell r="O1166">
            <v>0</v>
          </cell>
          <cell r="P1166"/>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cell r="M1167">
            <v>1</v>
          </cell>
          <cell r="N1167">
            <v>0</v>
          </cell>
          <cell r="O1167">
            <v>0</v>
          </cell>
          <cell r="P1167"/>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cell r="M1168">
            <v>1</v>
          </cell>
          <cell r="N1168">
            <v>0</v>
          </cell>
          <cell r="O1168">
            <v>0</v>
          </cell>
          <cell r="P1168"/>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cell r="M1169">
            <v>1</v>
          </cell>
          <cell r="N1169">
            <v>0</v>
          </cell>
          <cell r="O1169">
            <v>0</v>
          </cell>
          <cell r="P1169"/>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cell r="M1170">
            <v>1</v>
          </cell>
          <cell r="N1170">
            <v>0</v>
          </cell>
          <cell r="O1170">
            <v>0</v>
          </cell>
          <cell r="P1170"/>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cell r="M1171">
            <v>1</v>
          </cell>
          <cell r="N1171">
            <v>0</v>
          </cell>
          <cell r="O1171">
            <v>0</v>
          </cell>
          <cell r="P1171"/>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cell r="M1172">
            <v>1</v>
          </cell>
          <cell r="N1172">
            <v>0</v>
          </cell>
          <cell r="O1172">
            <v>0</v>
          </cell>
          <cell r="P1172"/>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cell r="M1173">
            <v>1</v>
          </cell>
          <cell r="N1173">
            <v>0</v>
          </cell>
          <cell r="O1173">
            <v>0</v>
          </cell>
          <cell r="P1173"/>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cell r="M1174">
            <v>1</v>
          </cell>
          <cell r="N1174">
            <v>0</v>
          </cell>
          <cell r="O1174">
            <v>0</v>
          </cell>
          <cell r="P1174"/>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cell r="M1175">
            <v>1</v>
          </cell>
          <cell r="N1175">
            <v>0</v>
          </cell>
          <cell r="O1175">
            <v>0</v>
          </cell>
          <cell r="P1175"/>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cell r="M1176">
            <v>1</v>
          </cell>
          <cell r="N1176">
            <v>0</v>
          </cell>
          <cell r="O1176">
            <v>0</v>
          </cell>
          <cell r="P1176"/>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cell r="M1177">
            <v>1</v>
          </cell>
          <cell r="N1177">
            <v>0</v>
          </cell>
          <cell r="O1177">
            <v>0</v>
          </cell>
          <cell r="P1177"/>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cell r="M1178">
            <v>1</v>
          </cell>
          <cell r="N1178">
            <v>0</v>
          </cell>
          <cell r="O1178">
            <v>0</v>
          </cell>
          <cell r="P1178"/>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cell r="M1179">
            <v>1</v>
          </cell>
          <cell r="N1179">
            <v>0</v>
          </cell>
          <cell r="O1179">
            <v>0</v>
          </cell>
          <cell r="P1179"/>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cell r="M1180">
            <v>1</v>
          </cell>
          <cell r="N1180">
            <v>0</v>
          </cell>
          <cell r="O1180">
            <v>0</v>
          </cell>
          <cell r="P1180"/>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cell r="M1181">
            <v>1</v>
          </cell>
          <cell r="N1181">
            <v>0</v>
          </cell>
          <cell r="O1181">
            <v>0</v>
          </cell>
          <cell r="P1181"/>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cell r="M1182">
            <v>1</v>
          </cell>
          <cell r="N1182">
            <v>0</v>
          </cell>
          <cell r="O1182">
            <v>0</v>
          </cell>
          <cell r="P1182"/>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cell r="M1183">
            <v>1</v>
          </cell>
          <cell r="N1183">
            <v>0</v>
          </cell>
          <cell r="O1183">
            <v>0</v>
          </cell>
          <cell r="P1183"/>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cell r="M1184">
            <v>1</v>
          </cell>
          <cell r="N1184">
            <v>0</v>
          </cell>
          <cell r="O1184">
            <v>0</v>
          </cell>
          <cell r="P1184"/>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cell r="M1185">
            <v>1</v>
          </cell>
          <cell r="N1185">
            <v>0</v>
          </cell>
          <cell r="O1185">
            <v>0</v>
          </cell>
          <cell r="P1185"/>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cell r="M1186">
            <v>1</v>
          </cell>
          <cell r="N1186">
            <v>0</v>
          </cell>
          <cell r="O1186">
            <v>0</v>
          </cell>
          <cell r="P1186"/>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cell r="M1187">
            <v>1</v>
          </cell>
          <cell r="N1187">
            <v>0</v>
          </cell>
          <cell r="O1187">
            <v>0</v>
          </cell>
          <cell r="P1187"/>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cell r="M1188">
            <v>1</v>
          </cell>
          <cell r="N1188">
            <v>0</v>
          </cell>
          <cell r="O1188">
            <v>0</v>
          </cell>
          <cell r="P1188"/>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cell r="M1189">
            <v>1</v>
          </cell>
          <cell r="N1189">
            <v>0</v>
          </cell>
          <cell r="O1189">
            <v>0</v>
          </cell>
          <cell r="P1189"/>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cell r="M1190">
            <v>1</v>
          </cell>
          <cell r="N1190">
            <v>0</v>
          </cell>
          <cell r="O1190">
            <v>0</v>
          </cell>
          <cell r="P1190"/>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cell r="M1191">
            <v>1</v>
          </cell>
          <cell r="N1191">
            <v>0</v>
          </cell>
          <cell r="O1191">
            <v>0</v>
          </cell>
          <cell r="P1191"/>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cell r="M1192">
            <v>1</v>
          </cell>
          <cell r="N1192">
            <v>0</v>
          </cell>
          <cell r="O1192">
            <v>0</v>
          </cell>
          <cell r="P1192"/>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cell r="M1193">
            <v>1</v>
          </cell>
          <cell r="N1193">
            <v>0</v>
          </cell>
          <cell r="O1193">
            <v>0</v>
          </cell>
          <cell r="P1193"/>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cell r="M1194">
            <v>1</v>
          </cell>
          <cell r="N1194">
            <v>0</v>
          </cell>
          <cell r="O1194">
            <v>0</v>
          </cell>
          <cell r="P1194"/>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cell r="M1195">
            <v>1</v>
          </cell>
          <cell r="N1195">
            <v>0</v>
          </cell>
          <cell r="O1195">
            <v>0</v>
          </cell>
          <cell r="P1195"/>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cell r="M1196">
            <v>1</v>
          </cell>
          <cell r="N1196">
            <v>0</v>
          </cell>
          <cell r="O1196">
            <v>0</v>
          </cell>
          <cell r="P1196"/>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cell r="M1197">
            <v>1</v>
          </cell>
          <cell r="N1197">
            <v>0</v>
          </cell>
          <cell r="O1197">
            <v>0</v>
          </cell>
          <cell r="P1197"/>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cell r="M1198">
            <v>1</v>
          </cell>
          <cell r="N1198">
            <v>0</v>
          </cell>
          <cell r="O1198">
            <v>0</v>
          </cell>
          <cell r="P1198"/>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cell r="M1199">
            <v>1</v>
          </cell>
          <cell r="N1199">
            <v>0</v>
          </cell>
          <cell r="O1199">
            <v>0</v>
          </cell>
          <cell r="P1199"/>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cell r="M1200">
            <v>1</v>
          </cell>
          <cell r="N1200">
            <v>0</v>
          </cell>
          <cell r="O1200">
            <v>0</v>
          </cell>
          <cell r="P1200"/>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cell r="M1201">
            <v>1</v>
          </cell>
          <cell r="N1201">
            <v>0</v>
          </cell>
          <cell r="O1201">
            <v>0</v>
          </cell>
          <cell r="P1201"/>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cell r="M1202">
            <v>1</v>
          </cell>
          <cell r="N1202">
            <v>0</v>
          </cell>
          <cell r="O1202">
            <v>0</v>
          </cell>
          <cell r="P1202"/>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cell r="M1209">
            <v>1</v>
          </cell>
          <cell r="N1209">
            <v>0</v>
          </cell>
          <cell r="O1209">
            <v>0</v>
          </cell>
          <cell r="P1209"/>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cell r="M1210">
            <v>1</v>
          </cell>
          <cell r="N1210">
            <v>0</v>
          </cell>
          <cell r="O1210">
            <v>0</v>
          </cell>
          <cell r="P1210"/>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cell r="M1211">
            <v>1</v>
          </cell>
          <cell r="N1211">
            <v>0</v>
          </cell>
          <cell r="O1211">
            <v>0</v>
          </cell>
          <cell r="P1211"/>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cell r="M1212">
            <v>1</v>
          </cell>
          <cell r="N1212">
            <v>0</v>
          </cell>
          <cell r="O1212">
            <v>0</v>
          </cell>
          <cell r="P1212"/>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cell r="M1213">
            <v>1</v>
          </cell>
          <cell r="N1213">
            <v>0</v>
          </cell>
          <cell r="O1213">
            <v>0</v>
          </cell>
          <cell r="P1213"/>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cell r="M1214">
            <v>1</v>
          </cell>
          <cell r="N1214">
            <v>0</v>
          </cell>
          <cell r="O1214">
            <v>0</v>
          </cell>
          <cell r="P1214"/>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cell r="M1215">
            <v>1</v>
          </cell>
          <cell r="N1215">
            <v>0</v>
          </cell>
          <cell r="O1215">
            <v>0</v>
          </cell>
          <cell r="P1215"/>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cell r="M1216">
            <v>1</v>
          </cell>
          <cell r="N1216">
            <v>0</v>
          </cell>
          <cell r="O1216">
            <v>0</v>
          </cell>
          <cell r="P1216"/>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cell r="M1217">
            <v>1</v>
          </cell>
          <cell r="N1217">
            <v>0</v>
          </cell>
          <cell r="O1217">
            <v>0</v>
          </cell>
          <cell r="P1217"/>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cell r="M1218">
            <v>1</v>
          </cell>
          <cell r="N1218">
            <v>0</v>
          </cell>
          <cell r="O1218">
            <v>0</v>
          </cell>
          <cell r="P1218"/>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cell r="M1219">
            <v>1</v>
          </cell>
          <cell r="N1219">
            <v>0</v>
          </cell>
          <cell r="O1219">
            <v>0</v>
          </cell>
          <cell r="P1219"/>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cell r="M1220">
            <v>1</v>
          </cell>
          <cell r="N1220">
            <v>0</v>
          </cell>
          <cell r="O1220">
            <v>0</v>
          </cell>
          <cell r="P1220"/>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cell r="M1221">
            <v>1</v>
          </cell>
          <cell r="N1221">
            <v>0</v>
          </cell>
          <cell r="O1221">
            <v>0</v>
          </cell>
          <cell r="P1221"/>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cell r="M1222">
            <v>1</v>
          </cell>
          <cell r="N1222">
            <v>0</v>
          </cell>
          <cell r="O1222">
            <v>0</v>
          </cell>
          <cell r="P1222"/>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cell r="M1226">
            <v>1</v>
          </cell>
          <cell r="N1226">
            <v>0</v>
          </cell>
          <cell r="O1226">
            <v>0</v>
          </cell>
          <cell r="P1226"/>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cell r="M1227">
            <v>1</v>
          </cell>
          <cell r="N1227">
            <v>0</v>
          </cell>
          <cell r="O1227">
            <v>0</v>
          </cell>
          <cell r="P1227"/>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cell r="M1230">
            <v>1</v>
          </cell>
          <cell r="N1230">
            <v>0</v>
          </cell>
          <cell r="O1230">
            <v>0</v>
          </cell>
          <cell r="P1230"/>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cell r="M1231">
            <v>1</v>
          </cell>
          <cell r="N1231">
            <v>0</v>
          </cell>
          <cell r="O1231">
            <v>0</v>
          </cell>
          <cell r="P1231"/>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cell r="M1232">
            <v>1</v>
          </cell>
          <cell r="N1232">
            <v>0</v>
          </cell>
          <cell r="O1232">
            <v>0</v>
          </cell>
          <cell r="P1232"/>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cell r="M1233">
            <v>1</v>
          </cell>
          <cell r="N1233">
            <v>0</v>
          </cell>
          <cell r="O1233">
            <v>0</v>
          </cell>
          <cell r="P1233"/>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cell r="M1234">
            <v>1</v>
          </cell>
          <cell r="N1234">
            <v>0</v>
          </cell>
          <cell r="O1234">
            <v>0</v>
          </cell>
          <cell r="P1234"/>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cell r="M1235">
            <v>1</v>
          </cell>
          <cell r="N1235">
            <v>0</v>
          </cell>
          <cell r="O1235">
            <v>0</v>
          </cell>
          <cell r="P1235"/>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cell r="M1236">
            <v>1</v>
          </cell>
          <cell r="N1236">
            <v>0</v>
          </cell>
          <cell r="O1236">
            <v>0</v>
          </cell>
          <cell r="P1236"/>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cell r="M1237">
            <v>1</v>
          </cell>
          <cell r="N1237">
            <v>0</v>
          </cell>
          <cell r="O1237">
            <v>0</v>
          </cell>
          <cell r="P1237"/>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cell r="M1238">
            <v>1</v>
          </cell>
          <cell r="N1238">
            <v>0</v>
          </cell>
          <cell r="O1238">
            <v>0</v>
          </cell>
          <cell r="P1238"/>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cell r="M1239">
            <v>1</v>
          </cell>
          <cell r="N1239">
            <v>0</v>
          </cell>
          <cell r="O1239">
            <v>0</v>
          </cell>
          <cell r="P1239"/>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cell r="M1240">
            <v>1</v>
          </cell>
          <cell r="N1240">
            <v>0</v>
          </cell>
          <cell r="O1240">
            <v>0</v>
          </cell>
          <cell r="P1240"/>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cell r="M1247">
            <v>1</v>
          </cell>
          <cell r="N1247">
            <v>0</v>
          </cell>
          <cell r="O1247">
            <v>0</v>
          </cell>
          <cell r="P1247"/>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cell r="M1248">
            <v>1</v>
          </cell>
          <cell r="N1248">
            <v>0</v>
          </cell>
          <cell r="O1248">
            <v>0</v>
          </cell>
          <cell r="P1248"/>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cell r="M1249">
            <v>1</v>
          </cell>
          <cell r="N1249">
            <v>0</v>
          </cell>
          <cell r="O1249">
            <v>0</v>
          </cell>
          <cell r="P1249"/>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cell r="M1250">
            <v>1</v>
          </cell>
          <cell r="N1250">
            <v>0</v>
          </cell>
          <cell r="O1250">
            <v>0</v>
          </cell>
          <cell r="P1250"/>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cell r="M1251">
            <v>1</v>
          </cell>
          <cell r="N1251">
            <v>0</v>
          </cell>
          <cell r="O1251">
            <v>0</v>
          </cell>
          <cell r="P1251"/>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cell r="M1252">
            <v>1</v>
          </cell>
          <cell r="N1252">
            <v>0</v>
          </cell>
          <cell r="O1252">
            <v>0</v>
          </cell>
          <cell r="P1252"/>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cell r="M1253">
            <v>1</v>
          </cell>
          <cell r="N1253">
            <v>0</v>
          </cell>
          <cell r="O1253">
            <v>0</v>
          </cell>
          <cell r="P1253"/>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cell r="M1254">
            <v>1</v>
          </cell>
          <cell r="N1254">
            <v>0</v>
          </cell>
          <cell r="O1254">
            <v>0</v>
          </cell>
          <cell r="P1254"/>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cell r="M1255">
            <v>1</v>
          </cell>
          <cell r="N1255">
            <v>0</v>
          </cell>
          <cell r="O1255">
            <v>0</v>
          </cell>
          <cell r="P1255"/>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cell r="M1256">
            <v>1</v>
          </cell>
          <cell r="N1256">
            <v>0</v>
          </cell>
          <cell r="O1256">
            <v>0</v>
          </cell>
          <cell r="P1256"/>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cell r="M1257">
            <v>1</v>
          </cell>
          <cell r="N1257">
            <v>0</v>
          </cell>
          <cell r="O1257">
            <v>0</v>
          </cell>
          <cell r="P1257"/>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cell r="M1258">
            <v>1</v>
          </cell>
          <cell r="N1258">
            <v>0</v>
          </cell>
          <cell r="O1258">
            <v>0</v>
          </cell>
          <cell r="P1258"/>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cell r="M1259">
            <v>1</v>
          </cell>
          <cell r="N1259">
            <v>0</v>
          </cell>
          <cell r="O1259">
            <v>0</v>
          </cell>
          <cell r="P1259"/>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cell r="M1260">
            <v>1</v>
          </cell>
          <cell r="N1260">
            <v>0</v>
          </cell>
          <cell r="O1260">
            <v>0</v>
          </cell>
          <cell r="P1260"/>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cell r="M1261">
            <v>1</v>
          </cell>
          <cell r="N1261">
            <v>0</v>
          </cell>
          <cell r="O1261">
            <v>0</v>
          </cell>
          <cell r="P1261"/>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cell r="M1262">
            <v>1</v>
          </cell>
          <cell r="N1262">
            <v>0</v>
          </cell>
          <cell r="O1262">
            <v>0</v>
          </cell>
          <cell r="P1262"/>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cell r="M1263">
            <v>1</v>
          </cell>
          <cell r="N1263">
            <v>0</v>
          </cell>
          <cell r="O1263">
            <v>0</v>
          </cell>
          <cell r="P1263"/>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cell r="M1264">
            <v>1</v>
          </cell>
          <cell r="N1264">
            <v>0</v>
          </cell>
          <cell r="O1264">
            <v>0</v>
          </cell>
          <cell r="P1264"/>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cell r="M1265">
            <v>1</v>
          </cell>
          <cell r="N1265">
            <v>0</v>
          </cell>
          <cell r="O1265">
            <v>0</v>
          </cell>
          <cell r="P1265"/>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cell r="M1266">
            <v>1</v>
          </cell>
          <cell r="N1266">
            <v>0</v>
          </cell>
          <cell r="O1266">
            <v>0</v>
          </cell>
          <cell r="P1266"/>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cell r="M1267">
            <v>1</v>
          </cell>
          <cell r="N1267">
            <v>0</v>
          </cell>
          <cell r="O1267">
            <v>0</v>
          </cell>
          <cell r="P1267"/>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cell r="M1268">
            <v>1</v>
          </cell>
          <cell r="N1268">
            <v>0</v>
          </cell>
          <cell r="O1268">
            <v>0</v>
          </cell>
          <cell r="P1268"/>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cell r="M1269">
            <v>1</v>
          </cell>
          <cell r="N1269">
            <v>0</v>
          </cell>
          <cell r="O1269">
            <v>0</v>
          </cell>
          <cell r="P1269"/>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cell r="M1270">
            <v>1</v>
          </cell>
          <cell r="N1270">
            <v>0</v>
          </cell>
          <cell r="O1270">
            <v>0</v>
          </cell>
          <cell r="P1270"/>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cell r="M1271">
            <v>1</v>
          </cell>
          <cell r="N1271">
            <v>0</v>
          </cell>
          <cell r="O1271">
            <v>0</v>
          </cell>
          <cell r="P1271"/>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cell r="M1272">
            <v>1</v>
          </cell>
          <cell r="N1272">
            <v>0</v>
          </cell>
          <cell r="O1272">
            <v>0</v>
          </cell>
          <cell r="P1272"/>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cell r="M1274">
            <v>1</v>
          </cell>
          <cell r="N1274">
            <v>0</v>
          </cell>
          <cell r="O1274">
            <v>0</v>
          </cell>
          <cell r="P1274"/>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cell r="M1275">
            <v>1</v>
          </cell>
          <cell r="N1275">
            <v>0</v>
          </cell>
          <cell r="O1275">
            <v>0</v>
          </cell>
          <cell r="P1275"/>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cell r="M1276">
            <v>1</v>
          </cell>
          <cell r="N1276">
            <v>0</v>
          </cell>
          <cell r="O1276">
            <v>0</v>
          </cell>
          <cell r="P1276"/>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cell r="M1277">
            <v>1</v>
          </cell>
          <cell r="N1277">
            <v>0</v>
          </cell>
          <cell r="O1277">
            <v>0</v>
          </cell>
          <cell r="P1277"/>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cell r="M1278">
            <v>1</v>
          </cell>
          <cell r="N1278">
            <v>0</v>
          </cell>
          <cell r="O1278">
            <v>0</v>
          </cell>
          <cell r="P1278"/>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cell r="M1279">
            <v>1</v>
          </cell>
          <cell r="N1279">
            <v>0</v>
          </cell>
          <cell r="O1279">
            <v>0</v>
          </cell>
          <cell r="P1279"/>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cell r="M1280">
            <v>1</v>
          </cell>
          <cell r="N1280">
            <v>0</v>
          </cell>
          <cell r="O1280">
            <v>0</v>
          </cell>
          <cell r="P1280"/>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cell r="M1281">
            <v>1</v>
          </cell>
          <cell r="N1281">
            <v>0</v>
          </cell>
          <cell r="O1281">
            <v>0</v>
          </cell>
          <cell r="P1281"/>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cell r="M1282">
            <v>1</v>
          </cell>
          <cell r="N1282">
            <v>0</v>
          </cell>
          <cell r="O1282">
            <v>0</v>
          </cell>
          <cell r="P1282"/>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cell r="M1283">
            <v>1</v>
          </cell>
          <cell r="N1283">
            <v>0</v>
          </cell>
          <cell r="O1283">
            <v>0</v>
          </cell>
          <cell r="P1283"/>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cell r="M1284">
            <v>1</v>
          </cell>
          <cell r="N1284">
            <v>0</v>
          </cell>
          <cell r="O1284">
            <v>0</v>
          </cell>
          <cell r="P1284"/>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cell r="M1285">
            <v>1</v>
          </cell>
          <cell r="N1285">
            <v>0</v>
          </cell>
          <cell r="O1285">
            <v>0</v>
          </cell>
          <cell r="P1285"/>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cell r="M1286">
            <v>1</v>
          </cell>
          <cell r="N1286">
            <v>0</v>
          </cell>
          <cell r="O1286">
            <v>0</v>
          </cell>
          <cell r="P1286"/>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cell r="M1287">
            <v>1</v>
          </cell>
          <cell r="N1287">
            <v>0</v>
          </cell>
          <cell r="O1287">
            <v>0</v>
          </cell>
          <cell r="P1287"/>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cell r="M1288">
            <v>1</v>
          </cell>
          <cell r="N1288">
            <v>0</v>
          </cell>
          <cell r="O1288">
            <v>0</v>
          </cell>
          <cell r="P1288"/>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cell r="M1289">
            <v>1</v>
          </cell>
          <cell r="N1289">
            <v>0</v>
          </cell>
          <cell r="O1289">
            <v>0</v>
          </cell>
          <cell r="P1289"/>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cell r="M1290">
            <v>1</v>
          </cell>
          <cell r="N1290">
            <v>0</v>
          </cell>
          <cell r="O1290">
            <v>0</v>
          </cell>
          <cell r="P1290"/>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cell r="M1291">
            <v>1</v>
          </cell>
          <cell r="N1291">
            <v>0</v>
          </cell>
          <cell r="O1291">
            <v>0</v>
          </cell>
          <cell r="P1291"/>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cell r="M1292">
            <v>1</v>
          </cell>
          <cell r="N1292">
            <v>0</v>
          </cell>
          <cell r="O1292">
            <v>0</v>
          </cell>
          <cell r="P1292"/>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cell r="M1293">
            <v>1</v>
          </cell>
          <cell r="N1293">
            <v>0</v>
          </cell>
          <cell r="O1293">
            <v>0</v>
          </cell>
          <cell r="P1293"/>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cell r="M1294">
            <v>1</v>
          </cell>
          <cell r="N1294">
            <v>0</v>
          </cell>
          <cell r="O1294">
            <v>0</v>
          </cell>
          <cell r="P1294"/>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cell r="M1295">
            <v>1</v>
          </cell>
          <cell r="N1295">
            <v>0</v>
          </cell>
          <cell r="O1295">
            <v>0</v>
          </cell>
          <cell r="P1295"/>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cell r="M1296">
            <v>1</v>
          </cell>
          <cell r="N1296">
            <v>0</v>
          </cell>
          <cell r="O1296">
            <v>0</v>
          </cell>
          <cell r="P1296"/>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cell r="M1303">
            <v>1</v>
          </cell>
          <cell r="N1303">
            <v>0</v>
          </cell>
          <cell r="O1303">
            <v>0</v>
          </cell>
          <cell r="P1303"/>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cell r="M1304">
            <v>1</v>
          </cell>
          <cell r="N1304">
            <v>0</v>
          </cell>
          <cell r="O1304">
            <v>0</v>
          </cell>
          <cell r="P1304"/>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cell r="M1305">
            <v>1</v>
          </cell>
          <cell r="N1305">
            <v>0</v>
          </cell>
          <cell r="O1305">
            <v>0</v>
          </cell>
          <cell r="P1305"/>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cell r="M1306">
            <v>1</v>
          </cell>
          <cell r="N1306">
            <v>0</v>
          </cell>
          <cell r="O1306">
            <v>0</v>
          </cell>
          <cell r="P1306"/>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cell r="M1307">
            <v>1</v>
          </cell>
          <cell r="N1307">
            <v>0</v>
          </cell>
          <cell r="O1307">
            <v>0</v>
          </cell>
          <cell r="P1307"/>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cell r="M1308">
            <v>1</v>
          </cell>
          <cell r="N1308">
            <v>0</v>
          </cell>
          <cell r="O1308">
            <v>0</v>
          </cell>
          <cell r="P1308"/>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cell r="M1309">
            <v>1</v>
          </cell>
          <cell r="N1309">
            <v>0</v>
          </cell>
          <cell r="O1309">
            <v>0</v>
          </cell>
          <cell r="P1309"/>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cell r="M1310">
            <v>1</v>
          </cell>
          <cell r="N1310">
            <v>0</v>
          </cell>
          <cell r="O1310">
            <v>0</v>
          </cell>
          <cell r="P1310"/>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cell r="M1311">
            <v>1</v>
          </cell>
          <cell r="N1311">
            <v>0</v>
          </cell>
          <cell r="O1311">
            <v>0</v>
          </cell>
          <cell r="P1311"/>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cell r="M1312">
            <v>1</v>
          </cell>
          <cell r="N1312">
            <v>0</v>
          </cell>
          <cell r="O1312">
            <v>0</v>
          </cell>
          <cell r="P1312"/>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cell r="M1313">
            <v>1</v>
          </cell>
          <cell r="N1313">
            <v>0</v>
          </cell>
          <cell r="O1313">
            <v>0</v>
          </cell>
          <cell r="P1313"/>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cell r="M1314">
            <v>1</v>
          </cell>
          <cell r="N1314">
            <v>0</v>
          </cell>
          <cell r="O1314">
            <v>0</v>
          </cell>
          <cell r="P1314"/>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cell r="M1315">
            <v>1</v>
          </cell>
          <cell r="N1315">
            <v>0</v>
          </cell>
          <cell r="O1315">
            <v>0</v>
          </cell>
          <cell r="P1315"/>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cell r="M1316">
            <v>1</v>
          </cell>
          <cell r="N1316">
            <v>0</v>
          </cell>
          <cell r="O1316">
            <v>0</v>
          </cell>
          <cell r="P1316"/>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cell r="M1317">
            <v>1</v>
          </cell>
          <cell r="N1317">
            <v>0</v>
          </cell>
          <cell r="O1317">
            <v>0</v>
          </cell>
          <cell r="P1317"/>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cell r="M1318">
            <v>1</v>
          </cell>
          <cell r="N1318">
            <v>0</v>
          </cell>
          <cell r="O1318">
            <v>0</v>
          </cell>
          <cell r="P1318"/>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cell r="M1319">
            <v>1</v>
          </cell>
          <cell r="N1319">
            <v>0</v>
          </cell>
          <cell r="O1319">
            <v>0</v>
          </cell>
          <cell r="P1319"/>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cell r="M1320">
            <v>1</v>
          </cell>
          <cell r="N1320">
            <v>0</v>
          </cell>
          <cell r="O1320">
            <v>0</v>
          </cell>
          <cell r="P1320"/>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cell r="M1321">
            <v>1</v>
          </cell>
          <cell r="N1321">
            <v>0</v>
          </cell>
          <cell r="O1321">
            <v>0</v>
          </cell>
          <cell r="P1321"/>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cell r="M1322">
            <v>1</v>
          </cell>
          <cell r="N1322">
            <v>0</v>
          </cell>
          <cell r="O1322">
            <v>0</v>
          </cell>
          <cell r="P1322"/>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cell r="M1323">
            <v>1</v>
          </cell>
          <cell r="N1323">
            <v>0</v>
          </cell>
          <cell r="O1323">
            <v>0</v>
          </cell>
          <cell r="P1323"/>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cell r="M1324">
            <v>1</v>
          </cell>
          <cell r="N1324">
            <v>0</v>
          </cell>
          <cell r="O1324">
            <v>0</v>
          </cell>
          <cell r="P1324"/>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cell r="M1325">
            <v>1</v>
          </cell>
          <cell r="N1325">
            <v>0</v>
          </cell>
          <cell r="O1325">
            <v>0</v>
          </cell>
          <cell r="P1325"/>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cell r="M1327">
            <v>1</v>
          </cell>
          <cell r="N1327">
            <v>0</v>
          </cell>
          <cell r="O1327">
            <v>0</v>
          </cell>
          <cell r="P1327"/>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cell r="M1328">
            <v>1</v>
          </cell>
          <cell r="N1328">
            <v>0</v>
          </cell>
          <cell r="O1328">
            <v>0</v>
          </cell>
          <cell r="P1328"/>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cell r="M1329">
            <v>1</v>
          </cell>
          <cell r="N1329">
            <v>0</v>
          </cell>
          <cell r="O1329">
            <v>0</v>
          </cell>
          <cell r="P1329"/>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cell r="M1330">
            <v>1</v>
          </cell>
          <cell r="N1330">
            <v>0</v>
          </cell>
          <cell r="O1330">
            <v>0</v>
          </cell>
          <cell r="P1330"/>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cell r="M1331">
            <v>1</v>
          </cell>
          <cell r="N1331">
            <v>0</v>
          </cell>
          <cell r="O1331">
            <v>0</v>
          </cell>
          <cell r="P1331"/>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cell r="M1332">
            <v>1</v>
          </cell>
          <cell r="N1332">
            <v>0</v>
          </cell>
          <cell r="O1332">
            <v>0</v>
          </cell>
          <cell r="P1332"/>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cell r="M1333">
            <v>1</v>
          </cell>
          <cell r="N1333">
            <v>0</v>
          </cell>
          <cell r="O1333">
            <v>0</v>
          </cell>
          <cell r="P1333"/>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cell r="M1334">
            <v>1</v>
          </cell>
          <cell r="N1334">
            <v>0</v>
          </cell>
          <cell r="O1334">
            <v>0</v>
          </cell>
          <cell r="P1334"/>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cell r="M1335">
            <v>1</v>
          </cell>
          <cell r="N1335">
            <v>0</v>
          </cell>
          <cell r="O1335">
            <v>0</v>
          </cell>
          <cell r="P1335"/>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cell r="M1336">
            <v>1</v>
          </cell>
          <cell r="N1336">
            <v>0</v>
          </cell>
          <cell r="O1336">
            <v>0</v>
          </cell>
          <cell r="P1336"/>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cell r="M1337">
            <v>1</v>
          </cell>
          <cell r="N1337">
            <v>0</v>
          </cell>
          <cell r="O1337">
            <v>0</v>
          </cell>
          <cell r="P1337"/>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cell r="M1338">
            <v>1</v>
          </cell>
          <cell r="N1338">
            <v>0</v>
          </cell>
          <cell r="O1338">
            <v>0</v>
          </cell>
          <cell r="P1338"/>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cell r="M1339">
            <v>1</v>
          </cell>
          <cell r="N1339">
            <v>0</v>
          </cell>
          <cell r="O1339">
            <v>0</v>
          </cell>
          <cell r="P1339"/>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cell r="M1340">
            <v>0.99329999999999996</v>
          </cell>
          <cell r="N1340">
            <v>-6.7000000000000002E-3</v>
          </cell>
          <cell r="O1340">
            <v>0</v>
          </cell>
          <cell r="P1340"/>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cell r="M1341">
            <v>0.99329999999999996</v>
          </cell>
          <cell r="N1341">
            <v>-6.7000000000000002E-3</v>
          </cell>
          <cell r="O1341">
            <v>0</v>
          </cell>
          <cell r="P1341"/>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cell r="M1342">
            <v>0.99199999999999999</v>
          </cell>
          <cell r="N1342">
            <v>-8.0000000000000002E-3</v>
          </cell>
          <cell r="O1342">
            <v>0</v>
          </cell>
          <cell r="P1342"/>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cell r="M1343">
            <v>0.99199999999999999</v>
          </cell>
          <cell r="N1343">
            <v>-8.0000000000000002E-3</v>
          </cell>
          <cell r="O1343">
            <v>0</v>
          </cell>
          <cell r="P1343"/>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cell r="M1344">
            <v>1</v>
          </cell>
          <cell r="N1344">
            <v>0</v>
          </cell>
          <cell r="O1344">
            <v>0</v>
          </cell>
          <cell r="P1344"/>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cell r="M1345">
            <v>1</v>
          </cell>
          <cell r="N1345">
            <v>0</v>
          </cell>
          <cell r="O1345">
            <v>0</v>
          </cell>
          <cell r="P1345"/>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cell r="M1346">
            <v>1</v>
          </cell>
          <cell r="N1346">
            <v>0</v>
          </cell>
          <cell r="O1346">
            <v>0</v>
          </cell>
          <cell r="P1346"/>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cell r="M1347">
            <v>1</v>
          </cell>
          <cell r="N1347">
            <v>0</v>
          </cell>
          <cell r="O1347">
            <v>0</v>
          </cell>
          <cell r="P1347"/>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cell r="M1348">
            <v>1</v>
          </cell>
          <cell r="N1348">
            <v>0</v>
          </cell>
          <cell r="O1348">
            <v>0</v>
          </cell>
          <cell r="P1348"/>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cell r="M1349">
            <v>1</v>
          </cell>
          <cell r="N1349">
            <v>0</v>
          </cell>
          <cell r="O1349">
            <v>0</v>
          </cell>
          <cell r="P1349"/>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cell r="M1350">
            <v>1</v>
          </cell>
          <cell r="N1350">
            <v>0</v>
          </cell>
          <cell r="O1350">
            <v>0</v>
          </cell>
          <cell r="P1350"/>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cell r="M1351">
            <v>1</v>
          </cell>
          <cell r="N1351">
            <v>0</v>
          </cell>
          <cell r="O1351">
            <v>0</v>
          </cell>
          <cell r="P1351"/>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cell r="M1352">
            <v>1</v>
          </cell>
          <cell r="N1352">
            <v>0</v>
          </cell>
          <cell r="O1352">
            <v>0</v>
          </cell>
          <cell r="P1352"/>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cell r="M1353">
            <v>1</v>
          </cell>
          <cell r="N1353">
            <v>0</v>
          </cell>
          <cell r="O1353">
            <v>0</v>
          </cell>
          <cell r="P1353"/>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cell r="M1354">
            <v>1</v>
          </cell>
          <cell r="N1354">
            <v>0</v>
          </cell>
          <cell r="O1354">
            <v>0</v>
          </cell>
          <cell r="P1354"/>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cell r="M1355">
            <v>1</v>
          </cell>
          <cell r="N1355">
            <v>0</v>
          </cell>
          <cell r="O1355">
            <v>0</v>
          </cell>
          <cell r="P1355"/>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cell r="M1356">
            <v>1</v>
          </cell>
          <cell r="N1356">
            <v>0</v>
          </cell>
          <cell r="O1356">
            <v>0</v>
          </cell>
          <cell r="P1356"/>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cell r="M1357">
            <v>1</v>
          </cell>
          <cell r="N1357">
            <v>0</v>
          </cell>
          <cell r="O1357">
            <v>0</v>
          </cell>
          <cell r="P1357"/>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cell r="M1358">
            <v>1</v>
          </cell>
          <cell r="N1358">
            <v>0</v>
          </cell>
          <cell r="O1358">
            <v>0</v>
          </cell>
          <cell r="P1358"/>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cell r="M1359">
            <v>1</v>
          </cell>
          <cell r="N1359">
            <v>0</v>
          </cell>
          <cell r="O1359">
            <v>0</v>
          </cell>
          <cell r="P1359"/>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cell r="M1360">
            <v>1</v>
          </cell>
          <cell r="N1360">
            <v>0</v>
          </cell>
          <cell r="O1360">
            <v>0</v>
          </cell>
          <cell r="P1360"/>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cell r="M1361">
            <v>1</v>
          </cell>
          <cell r="N1361">
            <v>0</v>
          </cell>
          <cell r="O1361">
            <v>0</v>
          </cell>
          <cell r="P1361"/>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cell r="M1362">
            <v>1</v>
          </cell>
          <cell r="N1362">
            <v>0</v>
          </cell>
          <cell r="O1362">
            <v>0</v>
          </cell>
          <cell r="P1362"/>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cell r="M1363">
            <v>1</v>
          </cell>
          <cell r="N1363">
            <v>0</v>
          </cell>
          <cell r="O1363">
            <v>0</v>
          </cell>
          <cell r="P1363"/>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cell r="M1364">
            <v>1</v>
          </cell>
          <cell r="N1364">
            <v>0</v>
          </cell>
          <cell r="O1364">
            <v>0</v>
          </cell>
          <cell r="P1364"/>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cell r="M1365">
            <v>1</v>
          </cell>
          <cell r="N1365">
            <v>0</v>
          </cell>
          <cell r="O1365">
            <v>0</v>
          </cell>
          <cell r="P1365"/>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cell r="M1366">
            <v>1</v>
          </cell>
          <cell r="N1366">
            <v>0</v>
          </cell>
          <cell r="O1366">
            <v>0</v>
          </cell>
          <cell r="P1366"/>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cell r="M1367">
            <v>1</v>
          </cell>
          <cell r="N1367">
            <v>0</v>
          </cell>
          <cell r="O1367">
            <v>0</v>
          </cell>
          <cell r="P1367"/>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cell r="M1368">
            <v>1</v>
          </cell>
          <cell r="N1368">
            <v>0</v>
          </cell>
          <cell r="O1368">
            <v>0</v>
          </cell>
          <cell r="P1368"/>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cell r="M1369">
            <v>1</v>
          </cell>
          <cell r="N1369">
            <v>0</v>
          </cell>
          <cell r="O1369">
            <v>0</v>
          </cell>
          <cell r="P1369"/>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cell r="M1370">
            <v>1</v>
          </cell>
          <cell r="N1370">
            <v>0</v>
          </cell>
          <cell r="O1370">
            <v>0</v>
          </cell>
          <cell r="P1370"/>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cell r="M1371">
            <v>1</v>
          </cell>
          <cell r="N1371">
            <v>0</v>
          </cell>
          <cell r="O1371">
            <v>0</v>
          </cell>
          <cell r="P1371"/>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cell r="M1372">
            <v>1</v>
          </cell>
          <cell r="N1372">
            <v>0</v>
          </cell>
          <cell r="O1372">
            <v>0</v>
          </cell>
          <cell r="P1372"/>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cell r="M1373">
            <v>1</v>
          </cell>
          <cell r="N1373">
            <v>0</v>
          </cell>
          <cell r="O1373">
            <v>0</v>
          </cell>
          <cell r="P1373"/>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cell r="M1374">
            <v>1</v>
          </cell>
          <cell r="N1374">
            <v>0</v>
          </cell>
          <cell r="O1374">
            <v>0</v>
          </cell>
          <cell r="P1374"/>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cell r="M1375">
            <v>1</v>
          </cell>
          <cell r="N1375">
            <v>0</v>
          </cell>
          <cell r="O1375">
            <v>0</v>
          </cell>
          <cell r="P1375"/>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cell r="M1376">
            <v>1</v>
          </cell>
          <cell r="N1376">
            <v>0</v>
          </cell>
          <cell r="O1376">
            <v>0</v>
          </cell>
          <cell r="P1376"/>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cell r="M1377">
            <v>1</v>
          </cell>
          <cell r="N1377">
            <v>0</v>
          </cell>
          <cell r="O1377">
            <v>0</v>
          </cell>
          <cell r="P1377"/>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cell r="M1378">
            <v>1</v>
          </cell>
          <cell r="N1378">
            <v>0</v>
          </cell>
          <cell r="O1378">
            <v>0</v>
          </cell>
          <cell r="P1378"/>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cell r="M1379">
            <v>1</v>
          </cell>
          <cell r="N1379">
            <v>0</v>
          </cell>
          <cell r="O1379">
            <v>0</v>
          </cell>
          <cell r="P1379"/>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cell r="M1380">
            <v>1</v>
          </cell>
          <cell r="N1380">
            <v>0</v>
          </cell>
          <cell r="O1380">
            <v>0</v>
          </cell>
          <cell r="P1380"/>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cell r="M1381">
            <v>1</v>
          </cell>
          <cell r="N1381">
            <v>0</v>
          </cell>
          <cell r="O1381">
            <v>0</v>
          </cell>
          <cell r="P1381"/>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cell r="M1382">
            <v>1</v>
          </cell>
          <cell r="N1382">
            <v>0</v>
          </cell>
          <cell r="O1382">
            <v>0</v>
          </cell>
          <cell r="P1382"/>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cell r="M1383">
            <v>1</v>
          </cell>
          <cell r="N1383">
            <v>0</v>
          </cell>
          <cell r="O1383">
            <v>0</v>
          </cell>
          <cell r="P1383"/>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cell r="M1384">
            <v>1</v>
          </cell>
          <cell r="N1384">
            <v>0</v>
          </cell>
          <cell r="O1384">
            <v>0</v>
          </cell>
          <cell r="P1384"/>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cell r="M1385">
            <v>1</v>
          </cell>
          <cell r="N1385">
            <v>0</v>
          </cell>
          <cell r="O1385">
            <v>0</v>
          </cell>
          <cell r="P1385"/>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cell r="M1386">
            <v>1</v>
          </cell>
          <cell r="N1386">
            <v>0</v>
          </cell>
          <cell r="O1386">
            <v>0</v>
          </cell>
          <cell r="P1386"/>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cell r="M1387">
            <v>1</v>
          </cell>
          <cell r="N1387">
            <v>0</v>
          </cell>
          <cell r="O1387">
            <v>0</v>
          </cell>
          <cell r="P1387"/>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cell r="M1388">
            <v>1</v>
          </cell>
          <cell r="N1388">
            <v>0</v>
          </cell>
          <cell r="O1388">
            <v>0</v>
          </cell>
          <cell r="P1388"/>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cell r="M1389">
            <v>1</v>
          </cell>
          <cell r="N1389">
            <v>0</v>
          </cell>
          <cell r="O1389">
            <v>0</v>
          </cell>
          <cell r="P1389"/>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cell r="M1390">
            <v>1</v>
          </cell>
          <cell r="N1390">
            <v>0</v>
          </cell>
          <cell r="O1390">
            <v>0</v>
          </cell>
          <cell r="P1390"/>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cell r="M1391">
            <v>1</v>
          </cell>
          <cell r="N1391">
            <v>0</v>
          </cell>
          <cell r="O1391">
            <v>0</v>
          </cell>
          <cell r="P1391"/>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cell r="M1392">
            <v>1</v>
          </cell>
          <cell r="N1392">
            <v>0</v>
          </cell>
          <cell r="O1392">
            <v>0</v>
          </cell>
          <cell r="P1392"/>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cell r="M1393">
            <v>1</v>
          </cell>
          <cell r="N1393">
            <v>0</v>
          </cell>
          <cell r="O1393">
            <v>0</v>
          </cell>
          <cell r="P1393"/>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cell r="M1394">
            <v>1</v>
          </cell>
          <cell r="N1394">
            <v>0</v>
          </cell>
          <cell r="O1394">
            <v>0</v>
          </cell>
          <cell r="P1394"/>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cell r="M1395">
            <v>1</v>
          </cell>
          <cell r="N1395">
            <v>0</v>
          </cell>
          <cell r="O1395">
            <v>0</v>
          </cell>
          <cell r="P1395"/>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cell r="M1396">
            <v>1</v>
          </cell>
          <cell r="N1396">
            <v>0</v>
          </cell>
          <cell r="O1396">
            <v>0</v>
          </cell>
          <cell r="P1396"/>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cell r="M1397">
            <v>1</v>
          </cell>
          <cell r="N1397">
            <v>0</v>
          </cell>
          <cell r="O1397">
            <v>0</v>
          </cell>
          <cell r="P1397"/>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cell r="M1398">
            <v>1</v>
          </cell>
          <cell r="N1398">
            <v>0</v>
          </cell>
          <cell r="O1398">
            <v>0</v>
          </cell>
          <cell r="P1398"/>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cell r="M1399">
            <v>1</v>
          </cell>
          <cell r="N1399">
            <v>0</v>
          </cell>
          <cell r="O1399">
            <v>0</v>
          </cell>
          <cell r="P1399"/>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cell r="M1400">
            <v>1</v>
          </cell>
          <cell r="N1400">
            <v>0</v>
          </cell>
          <cell r="O1400">
            <v>0</v>
          </cell>
          <cell r="P1400"/>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cell r="M1401">
            <v>1</v>
          </cell>
          <cell r="N1401">
            <v>0</v>
          </cell>
          <cell r="O1401">
            <v>0</v>
          </cell>
          <cell r="P1401"/>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cell r="M1402">
            <v>1</v>
          </cell>
          <cell r="N1402">
            <v>0</v>
          </cell>
          <cell r="O1402">
            <v>0</v>
          </cell>
          <cell r="P1402"/>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cell r="M1403">
            <v>1</v>
          </cell>
          <cell r="N1403">
            <v>0</v>
          </cell>
          <cell r="O1403">
            <v>0</v>
          </cell>
          <cell r="P1403"/>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cell r="M1404">
            <v>1</v>
          </cell>
          <cell r="N1404">
            <v>0</v>
          </cell>
          <cell r="O1404">
            <v>0</v>
          </cell>
          <cell r="P1404"/>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cell r="M1405">
            <v>1</v>
          </cell>
          <cell r="N1405">
            <v>0</v>
          </cell>
          <cell r="O1405">
            <v>0</v>
          </cell>
          <cell r="P1405"/>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cell r="M1406">
            <v>1</v>
          </cell>
          <cell r="N1406">
            <v>0</v>
          </cell>
          <cell r="O1406">
            <v>0</v>
          </cell>
          <cell r="P1406"/>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cell r="M1407">
            <v>1</v>
          </cell>
          <cell r="N1407">
            <v>0</v>
          </cell>
          <cell r="O1407">
            <v>0</v>
          </cell>
          <cell r="P1407"/>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cell r="M1408">
            <v>1</v>
          </cell>
          <cell r="N1408">
            <v>0</v>
          </cell>
          <cell r="O1408">
            <v>0</v>
          </cell>
          <cell r="P1408"/>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cell r="M1409">
            <v>1</v>
          </cell>
          <cell r="N1409">
            <v>0</v>
          </cell>
          <cell r="O1409">
            <v>0</v>
          </cell>
          <cell r="P1409"/>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cell r="M1410">
            <v>1</v>
          </cell>
          <cell r="N1410">
            <v>0</v>
          </cell>
          <cell r="O1410">
            <v>0</v>
          </cell>
          <cell r="P1410"/>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cell r="M1411">
            <v>1</v>
          </cell>
          <cell r="N1411">
            <v>0</v>
          </cell>
          <cell r="O1411">
            <v>0</v>
          </cell>
          <cell r="P1411"/>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cell r="M1412">
            <v>1</v>
          </cell>
          <cell r="N1412">
            <v>0</v>
          </cell>
          <cell r="O1412">
            <v>0</v>
          </cell>
          <cell r="P1412"/>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cell r="M1413">
            <v>1</v>
          </cell>
          <cell r="N1413">
            <v>0</v>
          </cell>
          <cell r="O1413">
            <v>0</v>
          </cell>
          <cell r="P1413"/>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cell r="M1414">
            <v>1</v>
          </cell>
          <cell r="N1414">
            <v>0</v>
          </cell>
          <cell r="O1414">
            <v>0</v>
          </cell>
          <cell r="P1414"/>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cell r="M1415">
            <v>1</v>
          </cell>
          <cell r="N1415">
            <v>0</v>
          </cell>
          <cell r="O1415">
            <v>0</v>
          </cell>
          <cell r="P1415"/>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cell r="M1416">
            <v>1</v>
          </cell>
          <cell r="N1416">
            <v>0</v>
          </cell>
          <cell r="O1416">
            <v>0</v>
          </cell>
          <cell r="P1416"/>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cell r="M1417">
            <v>1</v>
          </cell>
          <cell r="N1417">
            <v>0</v>
          </cell>
          <cell r="O1417">
            <v>0</v>
          </cell>
          <cell r="P1417"/>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cell r="M1418">
            <v>1</v>
          </cell>
          <cell r="N1418">
            <v>0</v>
          </cell>
          <cell r="O1418">
            <v>0</v>
          </cell>
          <cell r="P1418"/>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cell r="M1419">
            <v>1</v>
          </cell>
          <cell r="N1419">
            <v>0</v>
          </cell>
          <cell r="O1419">
            <v>0</v>
          </cell>
          <cell r="P1419"/>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cell r="M1420">
            <v>1</v>
          </cell>
          <cell r="N1420">
            <v>0</v>
          </cell>
          <cell r="O1420">
            <v>0</v>
          </cell>
          <cell r="P1420"/>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cell r="M1421">
            <v>1</v>
          </cell>
          <cell r="N1421">
            <v>0</v>
          </cell>
          <cell r="O1421">
            <v>0</v>
          </cell>
          <cell r="P1421"/>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cell r="M1422">
            <v>1</v>
          </cell>
          <cell r="N1422">
            <v>0</v>
          </cell>
          <cell r="O1422">
            <v>0</v>
          </cell>
          <cell r="P1422"/>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cell r="M1423">
            <v>1</v>
          </cell>
          <cell r="N1423">
            <v>0</v>
          </cell>
          <cell r="O1423">
            <v>0</v>
          </cell>
          <cell r="P1423"/>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cell r="M1424">
            <v>1</v>
          </cell>
          <cell r="N1424">
            <v>0</v>
          </cell>
          <cell r="O1424">
            <v>0</v>
          </cell>
          <cell r="P1424"/>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cell r="M1425">
            <v>1</v>
          </cell>
          <cell r="N1425">
            <v>0</v>
          </cell>
          <cell r="O1425">
            <v>0</v>
          </cell>
          <cell r="P1425"/>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cell r="M1426">
            <v>1</v>
          </cell>
          <cell r="N1426">
            <v>0</v>
          </cell>
          <cell r="O1426">
            <v>0</v>
          </cell>
          <cell r="P1426"/>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cell r="M1427">
            <v>1</v>
          </cell>
          <cell r="N1427">
            <v>0</v>
          </cell>
          <cell r="O1427">
            <v>0</v>
          </cell>
          <cell r="P1427"/>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cell r="M1428">
            <v>1</v>
          </cell>
          <cell r="N1428">
            <v>0</v>
          </cell>
          <cell r="O1428">
            <v>0</v>
          </cell>
          <cell r="P1428"/>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cell r="M1429">
            <v>1</v>
          </cell>
          <cell r="N1429">
            <v>0</v>
          </cell>
          <cell r="O1429">
            <v>0</v>
          </cell>
          <cell r="P1429"/>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cell r="M1430">
            <v>1</v>
          </cell>
          <cell r="N1430">
            <v>0</v>
          </cell>
          <cell r="O1430">
            <v>0</v>
          </cell>
          <cell r="P1430"/>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cell r="M1431">
            <v>1</v>
          </cell>
          <cell r="N1431">
            <v>0</v>
          </cell>
          <cell r="O1431">
            <v>0</v>
          </cell>
          <cell r="P1431"/>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cell r="M1432">
            <v>1</v>
          </cell>
          <cell r="N1432">
            <v>0</v>
          </cell>
          <cell r="O1432">
            <v>0</v>
          </cell>
          <cell r="P1432"/>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cell r="M1433">
            <v>1</v>
          </cell>
          <cell r="N1433">
            <v>0</v>
          </cell>
          <cell r="O1433">
            <v>0</v>
          </cell>
          <cell r="P1433"/>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cell r="M1434">
            <v>1</v>
          </cell>
          <cell r="N1434">
            <v>0</v>
          </cell>
          <cell r="O1434">
            <v>0</v>
          </cell>
          <cell r="P1434"/>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cell r="M1435">
            <v>1</v>
          </cell>
          <cell r="N1435">
            <v>0</v>
          </cell>
          <cell r="O1435">
            <v>0</v>
          </cell>
          <cell r="P1435"/>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cell r="M1436">
            <v>1</v>
          </cell>
          <cell r="N1436">
            <v>0</v>
          </cell>
          <cell r="O1436">
            <v>0</v>
          </cell>
          <cell r="P1436"/>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cell r="M1438">
            <v>1</v>
          </cell>
          <cell r="N1438">
            <v>0</v>
          </cell>
          <cell r="O1438">
            <v>0</v>
          </cell>
          <cell r="P1438"/>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cell r="M1439">
            <v>1</v>
          </cell>
          <cell r="N1439">
            <v>0</v>
          </cell>
          <cell r="O1439">
            <v>0</v>
          </cell>
          <cell r="P1439"/>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cell r="M1440">
            <v>1</v>
          </cell>
          <cell r="N1440">
            <v>0</v>
          </cell>
          <cell r="O1440">
            <v>0</v>
          </cell>
          <cell r="P1440"/>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cell r="M1441">
            <v>1</v>
          </cell>
          <cell r="N1441">
            <v>0</v>
          </cell>
          <cell r="O1441">
            <v>0</v>
          </cell>
          <cell r="P1441"/>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cell r="M1442">
            <v>1</v>
          </cell>
          <cell r="N1442">
            <v>0</v>
          </cell>
          <cell r="O1442">
            <v>0</v>
          </cell>
          <cell r="P1442"/>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cell r="M1443">
            <v>1</v>
          </cell>
          <cell r="N1443">
            <v>0</v>
          </cell>
          <cell r="O1443">
            <v>0</v>
          </cell>
          <cell r="P1443"/>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cell r="M1444">
            <v>1</v>
          </cell>
          <cell r="N1444">
            <v>0</v>
          </cell>
          <cell r="O1444">
            <v>0</v>
          </cell>
          <cell r="P1444"/>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cell r="M1445">
            <v>1</v>
          </cell>
          <cell r="N1445">
            <v>0</v>
          </cell>
          <cell r="O1445">
            <v>0</v>
          </cell>
          <cell r="P1445"/>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cell r="M1446">
            <v>1</v>
          </cell>
          <cell r="N1446">
            <v>0</v>
          </cell>
          <cell r="O1446">
            <v>0</v>
          </cell>
          <cell r="P1446"/>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cell r="M1447">
            <v>1</v>
          </cell>
          <cell r="N1447">
            <v>0</v>
          </cell>
          <cell r="O1447">
            <v>0</v>
          </cell>
          <cell r="P1447"/>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cell r="M1448">
            <v>1</v>
          </cell>
          <cell r="N1448">
            <v>0</v>
          </cell>
          <cell r="O1448">
            <v>0</v>
          </cell>
          <cell r="P1448"/>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cell r="M1449">
            <v>1</v>
          </cell>
          <cell r="N1449">
            <v>0</v>
          </cell>
          <cell r="O1449">
            <v>0</v>
          </cell>
          <cell r="P1449"/>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cell r="M1450">
            <v>1</v>
          </cell>
          <cell r="N1450">
            <v>0</v>
          </cell>
          <cell r="O1450">
            <v>0</v>
          </cell>
          <cell r="P1450"/>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cell r="M1451">
            <v>1</v>
          </cell>
          <cell r="N1451">
            <v>0</v>
          </cell>
          <cell r="O1451">
            <v>0</v>
          </cell>
          <cell r="P1451"/>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cell r="M1452">
            <v>1</v>
          </cell>
          <cell r="N1452">
            <v>0</v>
          </cell>
          <cell r="O1452">
            <v>0</v>
          </cell>
          <cell r="P1452"/>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cell r="M1453">
            <v>1</v>
          </cell>
          <cell r="N1453">
            <v>0</v>
          </cell>
          <cell r="O1453">
            <v>0</v>
          </cell>
          <cell r="P1453"/>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cell r="M1454">
            <v>1</v>
          </cell>
          <cell r="N1454">
            <v>0</v>
          </cell>
          <cell r="O1454">
            <v>0</v>
          </cell>
          <cell r="P1454"/>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cell r="M1455">
            <v>1</v>
          </cell>
          <cell r="N1455">
            <v>0</v>
          </cell>
          <cell r="O1455">
            <v>0</v>
          </cell>
          <cell r="P1455"/>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cell r="M1456">
            <v>1</v>
          </cell>
          <cell r="N1456">
            <v>0</v>
          </cell>
          <cell r="O1456">
            <v>0</v>
          </cell>
          <cell r="P1456"/>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cell r="M1457">
            <v>1</v>
          </cell>
          <cell r="N1457">
            <v>0</v>
          </cell>
          <cell r="O1457">
            <v>0</v>
          </cell>
          <cell r="P1457"/>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cell r="M1458">
            <v>1</v>
          </cell>
          <cell r="N1458">
            <v>0</v>
          </cell>
          <cell r="O1458">
            <v>0</v>
          </cell>
          <cell r="P1458"/>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cell r="M1459">
            <v>1</v>
          </cell>
          <cell r="N1459">
            <v>0</v>
          </cell>
          <cell r="O1459">
            <v>0</v>
          </cell>
          <cell r="P1459"/>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cell r="M1460">
            <v>1</v>
          </cell>
          <cell r="N1460">
            <v>0</v>
          </cell>
          <cell r="O1460">
            <v>0</v>
          </cell>
          <cell r="P1460"/>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cell r="M1461">
            <v>1</v>
          </cell>
          <cell r="N1461">
            <v>0</v>
          </cell>
          <cell r="O1461">
            <v>0</v>
          </cell>
          <cell r="P1461"/>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cell r="M1462">
            <v>1</v>
          </cell>
          <cell r="N1462">
            <v>0</v>
          </cell>
          <cell r="O1462">
            <v>0</v>
          </cell>
          <cell r="P1462"/>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cell r="M1463">
            <v>1</v>
          </cell>
          <cell r="N1463">
            <v>0</v>
          </cell>
          <cell r="O1463">
            <v>0</v>
          </cell>
          <cell r="P1463"/>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cell r="M1464">
            <v>1</v>
          </cell>
          <cell r="N1464">
            <v>0</v>
          </cell>
          <cell r="O1464">
            <v>0</v>
          </cell>
          <cell r="P1464"/>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cell r="M1465">
            <v>1</v>
          </cell>
          <cell r="N1465">
            <v>0</v>
          </cell>
          <cell r="O1465">
            <v>0</v>
          </cell>
          <cell r="P1465"/>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cell r="M1466">
            <v>1</v>
          </cell>
          <cell r="N1466">
            <v>0</v>
          </cell>
          <cell r="O1466">
            <v>0</v>
          </cell>
          <cell r="P1466"/>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cell r="M1467">
            <v>1</v>
          </cell>
          <cell r="N1467">
            <v>0</v>
          </cell>
          <cell r="O1467">
            <v>0</v>
          </cell>
          <cell r="P1467"/>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cell r="M1468">
            <v>1</v>
          </cell>
          <cell r="N1468">
            <v>0</v>
          </cell>
          <cell r="O1468">
            <v>0</v>
          </cell>
          <cell r="P1468"/>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cell r="M1469">
            <v>1</v>
          </cell>
          <cell r="N1469">
            <v>0</v>
          </cell>
          <cell r="O1469">
            <v>0</v>
          </cell>
          <cell r="P1469"/>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cell r="M1470">
            <v>1</v>
          </cell>
          <cell r="N1470">
            <v>0</v>
          </cell>
          <cell r="O1470">
            <v>0</v>
          </cell>
          <cell r="P1470"/>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cell r="M1471">
            <v>1</v>
          </cell>
          <cell r="N1471">
            <v>0</v>
          </cell>
          <cell r="O1471">
            <v>0</v>
          </cell>
          <cell r="P1471"/>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cell r="M1472">
            <v>1</v>
          </cell>
          <cell r="N1472">
            <v>0</v>
          </cell>
          <cell r="O1472">
            <v>0</v>
          </cell>
          <cell r="P1472"/>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cell r="M1473">
            <v>1</v>
          </cell>
          <cell r="N1473">
            <v>0</v>
          </cell>
          <cell r="O1473">
            <v>0</v>
          </cell>
          <cell r="P1473"/>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cell r="M1474">
            <v>1</v>
          </cell>
          <cell r="N1474">
            <v>0</v>
          </cell>
          <cell r="O1474">
            <v>0</v>
          </cell>
          <cell r="P1474"/>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cell r="M1475">
            <v>1</v>
          </cell>
          <cell r="N1475">
            <v>0</v>
          </cell>
          <cell r="O1475">
            <v>0</v>
          </cell>
          <cell r="P1475"/>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cell r="M1476">
            <v>1</v>
          </cell>
          <cell r="N1476">
            <v>0</v>
          </cell>
          <cell r="O1476">
            <v>0</v>
          </cell>
          <cell r="P1476"/>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cell r="M1477">
            <v>1</v>
          </cell>
          <cell r="N1477">
            <v>0</v>
          </cell>
          <cell r="O1477">
            <v>0</v>
          </cell>
          <cell r="P1477"/>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cell r="M1478">
            <v>1</v>
          </cell>
          <cell r="N1478">
            <v>0</v>
          </cell>
          <cell r="O1478">
            <v>0</v>
          </cell>
          <cell r="P1478"/>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cell r="M1479">
            <v>1</v>
          </cell>
          <cell r="N1479">
            <v>0</v>
          </cell>
          <cell r="O1479">
            <v>0</v>
          </cell>
          <cell r="P1479"/>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cell r="M1480">
            <v>1</v>
          </cell>
          <cell r="N1480">
            <v>0</v>
          </cell>
          <cell r="O1480">
            <v>0</v>
          </cell>
          <cell r="P1480"/>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cell r="M1481">
            <v>1</v>
          </cell>
          <cell r="N1481">
            <v>0</v>
          </cell>
          <cell r="O1481">
            <v>0</v>
          </cell>
          <cell r="P1481"/>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cell r="M1482">
            <v>1</v>
          </cell>
          <cell r="N1482">
            <v>0</v>
          </cell>
          <cell r="O1482">
            <v>0</v>
          </cell>
          <cell r="P1482"/>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cell r="M1483">
            <v>1</v>
          </cell>
          <cell r="N1483">
            <v>0</v>
          </cell>
          <cell r="O1483">
            <v>0</v>
          </cell>
          <cell r="P1483"/>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cell r="M1484">
            <v>1</v>
          </cell>
          <cell r="N1484">
            <v>0</v>
          </cell>
          <cell r="O1484">
            <v>0</v>
          </cell>
          <cell r="P1484"/>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cell r="M1485">
            <v>1</v>
          </cell>
          <cell r="N1485">
            <v>0</v>
          </cell>
          <cell r="O1485">
            <v>0</v>
          </cell>
          <cell r="P1485"/>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cell r="M1486">
            <v>1</v>
          </cell>
          <cell r="N1486">
            <v>0</v>
          </cell>
          <cell r="O1486">
            <v>0</v>
          </cell>
          <cell r="P1486"/>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cell r="M1487">
            <v>1</v>
          </cell>
          <cell r="N1487">
            <v>0</v>
          </cell>
          <cell r="O1487">
            <v>0</v>
          </cell>
          <cell r="P1487"/>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cell r="M1488">
            <v>1</v>
          </cell>
          <cell r="N1488">
            <v>0</v>
          </cell>
          <cell r="O1488">
            <v>0</v>
          </cell>
          <cell r="P1488"/>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cell r="M1489">
            <v>1</v>
          </cell>
          <cell r="N1489">
            <v>0</v>
          </cell>
          <cell r="O1489">
            <v>0</v>
          </cell>
          <cell r="P1489"/>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cell r="M1490">
            <v>1</v>
          </cell>
          <cell r="N1490">
            <v>0</v>
          </cell>
          <cell r="O1490">
            <v>0</v>
          </cell>
          <cell r="P1490"/>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cell r="M1491">
            <v>1</v>
          </cell>
          <cell r="N1491">
            <v>0</v>
          </cell>
          <cell r="O1491">
            <v>0</v>
          </cell>
          <cell r="P1491"/>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cell r="M1492">
            <v>1</v>
          </cell>
          <cell r="N1492">
            <v>0</v>
          </cell>
          <cell r="O1492">
            <v>0</v>
          </cell>
          <cell r="P1492"/>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cell r="M1493">
            <v>1</v>
          </cell>
          <cell r="N1493">
            <v>0</v>
          </cell>
          <cell r="O1493">
            <v>0</v>
          </cell>
          <cell r="P1493"/>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cell r="M1494">
            <v>1</v>
          </cell>
          <cell r="N1494">
            <v>0</v>
          </cell>
          <cell r="O1494">
            <v>0</v>
          </cell>
          <cell r="P1494"/>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cell r="M1495">
            <v>1</v>
          </cell>
          <cell r="N1495">
            <v>0</v>
          </cell>
          <cell r="O1495">
            <v>0</v>
          </cell>
          <cell r="P1495"/>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cell r="M1496">
            <v>1</v>
          </cell>
          <cell r="N1496">
            <v>0</v>
          </cell>
          <cell r="O1496">
            <v>0</v>
          </cell>
          <cell r="P1496"/>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cell r="M1497">
            <v>1</v>
          </cell>
          <cell r="N1497">
            <v>0</v>
          </cell>
          <cell r="O1497">
            <v>0</v>
          </cell>
          <cell r="P1497"/>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cell r="M1498">
            <v>1</v>
          </cell>
          <cell r="N1498">
            <v>0</v>
          </cell>
          <cell r="O1498">
            <v>0</v>
          </cell>
          <cell r="P1498"/>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cell r="M1499">
            <v>1</v>
          </cell>
          <cell r="N1499">
            <v>0</v>
          </cell>
          <cell r="O1499">
            <v>0</v>
          </cell>
          <cell r="P1499"/>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cell r="M1500">
            <v>1</v>
          </cell>
          <cell r="N1500">
            <v>0</v>
          </cell>
          <cell r="O1500">
            <v>0</v>
          </cell>
          <cell r="P1500"/>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cell r="M1501">
            <v>1</v>
          </cell>
          <cell r="N1501">
            <v>0</v>
          </cell>
          <cell r="O1501">
            <v>0</v>
          </cell>
          <cell r="P1501"/>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cell r="M1502">
            <v>1</v>
          </cell>
          <cell r="N1502">
            <v>0</v>
          </cell>
          <cell r="O1502">
            <v>0</v>
          </cell>
          <cell r="P1502"/>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cell r="M1503">
            <v>1</v>
          </cell>
          <cell r="N1503">
            <v>0</v>
          </cell>
          <cell r="O1503">
            <v>0</v>
          </cell>
          <cell r="P1503"/>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cell r="M1505">
            <v>1</v>
          </cell>
          <cell r="N1505">
            <v>0</v>
          </cell>
          <cell r="O1505">
            <v>0</v>
          </cell>
          <cell r="P1505"/>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cell r="M1506">
            <v>1</v>
          </cell>
          <cell r="N1506">
            <v>0</v>
          </cell>
          <cell r="O1506">
            <v>0</v>
          </cell>
          <cell r="P1506"/>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cell r="M1507">
            <v>1</v>
          </cell>
          <cell r="N1507">
            <v>0</v>
          </cell>
          <cell r="O1507">
            <v>0</v>
          </cell>
          <cell r="P1507"/>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cell r="M1518">
            <v>1</v>
          </cell>
          <cell r="N1518">
            <v>0</v>
          </cell>
          <cell r="O1518">
            <v>0</v>
          </cell>
          <cell r="P1518"/>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cell r="M1519">
            <v>1</v>
          </cell>
          <cell r="N1519">
            <v>0</v>
          </cell>
          <cell r="O1519">
            <v>0</v>
          </cell>
          <cell r="P1519"/>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cell r="M1520">
            <v>1</v>
          </cell>
          <cell r="N1520">
            <v>0</v>
          </cell>
          <cell r="O1520">
            <v>0</v>
          </cell>
          <cell r="P1520"/>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cell r="M1521">
            <v>1</v>
          </cell>
          <cell r="N1521">
            <v>0</v>
          </cell>
          <cell r="O1521">
            <v>0</v>
          </cell>
          <cell r="P1521"/>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cell r="M1522">
            <v>1</v>
          </cell>
          <cell r="N1522">
            <v>0</v>
          </cell>
          <cell r="O1522">
            <v>0</v>
          </cell>
          <cell r="P1522"/>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cell r="M1523">
            <v>1</v>
          </cell>
          <cell r="N1523">
            <v>0</v>
          </cell>
          <cell r="O1523">
            <v>0</v>
          </cell>
          <cell r="P1523"/>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cell r="M1524">
            <v>1</v>
          </cell>
          <cell r="N1524">
            <v>0</v>
          </cell>
          <cell r="O1524">
            <v>0</v>
          </cell>
          <cell r="P1524"/>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cell r="M1525">
            <v>1</v>
          </cell>
          <cell r="N1525">
            <v>0</v>
          </cell>
          <cell r="O1525">
            <v>0</v>
          </cell>
          <cell r="P1525"/>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cell r="M1526">
            <v>1</v>
          </cell>
          <cell r="N1526">
            <v>0</v>
          </cell>
          <cell r="O1526">
            <v>0</v>
          </cell>
          <cell r="P1526"/>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cell r="M1527">
            <v>1</v>
          </cell>
          <cell r="N1527">
            <v>0</v>
          </cell>
          <cell r="O1527">
            <v>0</v>
          </cell>
          <cell r="P1527"/>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cell r="M1528">
            <v>1</v>
          </cell>
          <cell r="N1528">
            <v>0</v>
          </cell>
          <cell r="O1528">
            <v>0</v>
          </cell>
          <cell r="P1528"/>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cell r="M1529">
            <v>1</v>
          </cell>
          <cell r="N1529">
            <v>0</v>
          </cell>
          <cell r="O1529">
            <v>0</v>
          </cell>
          <cell r="P1529"/>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cell r="M1530">
            <v>1</v>
          </cell>
          <cell r="N1530">
            <v>0</v>
          </cell>
          <cell r="O1530">
            <v>0</v>
          </cell>
          <cell r="P1530"/>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cell r="M1531">
            <v>1</v>
          </cell>
          <cell r="N1531">
            <v>0</v>
          </cell>
          <cell r="O1531">
            <v>0</v>
          </cell>
          <cell r="P1531"/>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cell r="M1532">
            <v>1</v>
          </cell>
          <cell r="N1532">
            <v>0</v>
          </cell>
          <cell r="O1532">
            <v>0</v>
          </cell>
          <cell r="P1532"/>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cell r="M1533">
            <v>1</v>
          </cell>
          <cell r="N1533">
            <v>0</v>
          </cell>
          <cell r="O1533">
            <v>0</v>
          </cell>
          <cell r="P1533"/>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cell r="M1534">
            <v>1</v>
          </cell>
          <cell r="N1534">
            <v>0</v>
          </cell>
          <cell r="O1534">
            <v>0</v>
          </cell>
          <cell r="P1534"/>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cell r="M1535">
            <v>1</v>
          </cell>
          <cell r="N1535">
            <v>0</v>
          </cell>
          <cell r="O1535">
            <v>0</v>
          </cell>
          <cell r="P1535"/>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cell r="M1536">
            <v>1</v>
          </cell>
          <cell r="N1536">
            <v>0</v>
          </cell>
          <cell r="O1536">
            <v>0</v>
          </cell>
          <cell r="P1536"/>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cell r="M1537">
            <v>1</v>
          </cell>
          <cell r="N1537">
            <v>0</v>
          </cell>
          <cell r="O1537">
            <v>0</v>
          </cell>
          <cell r="P1537"/>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cell r="M1538">
            <v>1</v>
          </cell>
          <cell r="N1538">
            <v>0</v>
          </cell>
          <cell r="O1538">
            <v>0</v>
          </cell>
          <cell r="P1538"/>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cell r="M1539">
            <v>1</v>
          </cell>
          <cell r="N1539">
            <v>0</v>
          </cell>
          <cell r="O1539">
            <v>0</v>
          </cell>
          <cell r="P1539"/>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cell r="M1540">
            <v>1</v>
          </cell>
          <cell r="N1540">
            <v>0</v>
          </cell>
          <cell r="O1540">
            <v>0</v>
          </cell>
          <cell r="P1540"/>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cell r="M1541">
            <v>1</v>
          </cell>
          <cell r="N1541">
            <v>0</v>
          </cell>
          <cell r="O1541">
            <v>0</v>
          </cell>
          <cell r="P1541"/>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cell r="M1542">
            <v>1</v>
          </cell>
          <cell r="N1542">
            <v>0</v>
          </cell>
          <cell r="O1542">
            <v>0</v>
          </cell>
          <cell r="P1542"/>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cell r="M1543">
            <v>1</v>
          </cell>
          <cell r="N1543">
            <v>0</v>
          </cell>
          <cell r="O1543">
            <v>0</v>
          </cell>
          <cell r="P1543"/>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cell r="M1544">
            <v>1</v>
          </cell>
          <cell r="N1544">
            <v>0</v>
          </cell>
          <cell r="O1544">
            <v>0</v>
          </cell>
          <cell r="P1544"/>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cell r="M1545">
            <v>1</v>
          </cell>
          <cell r="N1545">
            <v>0</v>
          </cell>
          <cell r="O1545">
            <v>0</v>
          </cell>
          <cell r="P1545"/>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cell r="M1546">
            <v>0.99209999999999998</v>
          </cell>
          <cell r="N1546">
            <v>-7.9000000000000008E-3</v>
          </cell>
          <cell r="O1546">
            <v>0</v>
          </cell>
          <cell r="P1546"/>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cell r="M1547">
            <v>1</v>
          </cell>
          <cell r="N1547">
            <v>0</v>
          </cell>
          <cell r="O1547">
            <v>0</v>
          </cell>
          <cell r="P1547"/>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cell r="M1548">
            <v>1</v>
          </cell>
          <cell r="N1548">
            <v>0</v>
          </cell>
          <cell r="O1548">
            <v>0</v>
          </cell>
          <cell r="P1548"/>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cell r="M1549">
            <v>1</v>
          </cell>
          <cell r="N1549">
            <v>0</v>
          </cell>
          <cell r="O1549">
            <v>0</v>
          </cell>
          <cell r="P1549"/>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cell r="M1550">
            <v>0.99199999999999999</v>
          </cell>
          <cell r="N1550">
            <v>-8.0000000000000002E-3</v>
          </cell>
          <cell r="O1550">
            <v>0</v>
          </cell>
          <cell r="P1550"/>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cell r="M1551">
            <v>1</v>
          </cell>
          <cell r="N1551">
            <v>0</v>
          </cell>
          <cell r="O1551">
            <v>0</v>
          </cell>
          <cell r="P1551"/>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cell r="M1552">
            <v>1</v>
          </cell>
          <cell r="N1552">
            <v>0</v>
          </cell>
          <cell r="O1552">
            <v>0</v>
          </cell>
          <cell r="P1552"/>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cell r="M1554">
            <v>1</v>
          </cell>
          <cell r="N1554">
            <v>0</v>
          </cell>
          <cell r="O1554">
            <v>0</v>
          </cell>
          <cell r="P1554"/>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cell r="M1556">
            <v>1</v>
          </cell>
          <cell r="N1556">
            <v>0</v>
          </cell>
          <cell r="O1556">
            <v>0</v>
          </cell>
          <cell r="P1556"/>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cell r="M1557">
            <v>1</v>
          </cell>
          <cell r="N1557">
            <v>0</v>
          </cell>
          <cell r="O1557">
            <v>0</v>
          </cell>
          <cell r="P1557"/>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cell r="M1558">
            <v>1</v>
          </cell>
          <cell r="N1558">
            <v>0</v>
          </cell>
          <cell r="O1558">
            <v>0</v>
          </cell>
          <cell r="P1558"/>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cell r="M1559">
            <v>1</v>
          </cell>
          <cell r="N1559">
            <v>0</v>
          </cell>
          <cell r="O1559">
            <v>0</v>
          </cell>
          <cell r="P1559"/>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cell r="M1561">
            <v>1</v>
          </cell>
          <cell r="N1561">
            <v>0</v>
          </cell>
          <cell r="O1561">
            <v>0</v>
          </cell>
          <cell r="P1561"/>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cell r="M1562">
            <v>1</v>
          </cell>
          <cell r="N1562">
            <v>0</v>
          </cell>
          <cell r="O1562">
            <v>0</v>
          </cell>
          <cell r="P1562"/>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cell r="M1563">
            <v>1</v>
          </cell>
          <cell r="N1563">
            <v>0</v>
          </cell>
          <cell r="O1563">
            <v>0</v>
          </cell>
          <cell r="P1563"/>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cell r="M1564">
            <v>1</v>
          </cell>
          <cell r="N1564">
            <v>0</v>
          </cell>
          <cell r="O1564">
            <v>0</v>
          </cell>
          <cell r="P1564"/>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cell r="M1565">
            <v>1</v>
          </cell>
          <cell r="N1565">
            <v>0</v>
          </cell>
          <cell r="O1565">
            <v>0</v>
          </cell>
          <cell r="P1565"/>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cell r="M1566">
            <v>1</v>
          </cell>
          <cell r="N1566">
            <v>0</v>
          </cell>
          <cell r="O1566">
            <v>0</v>
          </cell>
          <cell r="P1566"/>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cell r="M1567">
            <v>1</v>
          </cell>
          <cell r="N1567">
            <v>0</v>
          </cell>
          <cell r="O1567">
            <v>0</v>
          </cell>
          <cell r="P1567"/>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cell r="M1568">
            <v>1</v>
          </cell>
          <cell r="N1568">
            <v>0</v>
          </cell>
          <cell r="O1568">
            <v>0</v>
          </cell>
          <cell r="P1568"/>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cell r="M1569">
            <v>1</v>
          </cell>
          <cell r="N1569">
            <v>0</v>
          </cell>
          <cell r="O1569">
            <v>0</v>
          </cell>
          <cell r="P1569"/>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cell r="M1570">
            <v>1</v>
          </cell>
          <cell r="N1570">
            <v>0</v>
          </cell>
          <cell r="O1570">
            <v>0</v>
          </cell>
          <cell r="P1570"/>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cell r="M1571">
            <v>0.99199999999999999</v>
          </cell>
          <cell r="N1571">
            <v>-8.0000000000000002E-3</v>
          </cell>
          <cell r="O1571">
            <v>0</v>
          </cell>
          <cell r="P1571"/>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cell r="M1572">
            <v>1</v>
          </cell>
          <cell r="N1572">
            <v>0</v>
          </cell>
          <cell r="O1572">
            <v>0</v>
          </cell>
          <cell r="P1572"/>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cell r="M1573">
            <v>1</v>
          </cell>
          <cell r="N1573">
            <v>0</v>
          </cell>
          <cell r="O1573">
            <v>0</v>
          </cell>
          <cell r="P1573"/>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cell r="M1574">
            <v>1</v>
          </cell>
          <cell r="N1574">
            <v>0</v>
          </cell>
          <cell r="O1574">
            <v>0</v>
          </cell>
          <cell r="P1574"/>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cell r="M1575">
            <v>0.99219999999999997</v>
          </cell>
          <cell r="N1575">
            <v>-7.7999999999999996E-3</v>
          </cell>
          <cell r="O1575">
            <v>0</v>
          </cell>
          <cell r="P1575"/>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cell r="M1576">
            <v>1</v>
          </cell>
          <cell r="N1576">
            <v>0</v>
          </cell>
          <cell r="O1576">
            <v>0</v>
          </cell>
          <cell r="P1576"/>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cell r="M1577">
            <v>1</v>
          </cell>
          <cell r="N1577">
            <v>0</v>
          </cell>
          <cell r="O1577">
            <v>0</v>
          </cell>
          <cell r="P1577"/>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cell r="M1578">
            <v>1</v>
          </cell>
          <cell r="N1578">
            <v>0</v>
          </cell>
          <cell r="O1578">
            <v>0</v>
          </cell>
          <cell r="P1578"/>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cell r="M1579">
            <v>0.99199999999999999</v>
          </cell>
          <cell r="N1579">
            <v>-8.0000000000000002E-3</v>
          </cell>
          <cell r="O1579">
            <v>0</v>
          </cell>
          <cell r="P1579"/>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cell r="M1580">
            <v>1</v>
          </cell>
          <cell r="N1580">
            <v>0</v>
          </cell>
          <cell r="O1580">
            <v>0</v>
          </cell>
          <cell r="P1580"/>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cell r="M1581">
            <v>1</v>
          </cell>
          <cell r="N1581">
            <v>0</v>
          </cell>
          <cell r="O1581">
            <v>0</v>
          </cell>
          <cell r="P1581"/>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cell r="M1582">
            <v>1</v>
          </cell>
          <cell r="N1582">
            <v>0</v>
          </cell>
          <cell r="O1582">
            <v>0</v>
          </cell>
          <cell r="P1582"/>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cell r="M1583">
            <v>1</v>
          </cell>
          <cell r="N1583">
            <v>0</v>
          </cell>
          <cell r="O1583">
            <v>0</v>
          </cell>
          <cell r="P1583"/>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cell r="M1584">
            <v>1</v>
          </cell>
          <cell r="N1584">
            <v>0</v>
          </cell>
          <cell r="O1584">
            <v>0</v>
          </cell>
          <cell r="P1584"/>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cell r="M1585">
            <v>1</v>
          </cell>
          <cell r="N1585">
            <v>0</v>
          </cell>
          <cell r="O1585">
            <v>0</v>
          </cell>
          <cell r="P1585"/>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cell r="M1586">
            <v>1</v>
          </cell>
          <cell r="N1586">
            <v>0</v>
          </cell>
          <cell r="O1586">
            <v>0</v>
          </cell>
          <cell r="P1586"/>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cell r="M1587">
            <v>1</v>
          </cell>
          <cell r="N1587">
            <v>0</v>
          </cell>
          <cell r="O1587">
            <v>0</v>
          </cell>
          <cell r="P1587"/>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cell r="M1588">
            <v>1</v>
          </cell>
          <cell r="N1588">
            <v>0</v>
          </cell>
          <cell r="O1588">
            <v>0</v>
          </cell>
          <cell r="P1588"/>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cell r="M1589">
            <v>1</v>
          </cell>
          <cell r="N1589">
            <v>0</v>
          </cell>
          <cell r="O1589">
            <v>0</v>
          </cell>
          <cell r="P1589"/>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cell r="M1590">
            <v>1</v>
          </cell>
          <cell r="N1590">
            <v>0</v>
          </cell>
          <cell r="O1590">
            <v>0</v>
          </cell>
          <cell r="P1590"/>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cell r="M1591">
            <v>1</v>
          </cell>
          <cell r="N1591">
            <v>0</v>
          </cell>
          <cell r="O1591">
            <v>0</v>
          </cell>
          <cell r="P1591"/>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cell r="M1592">
            <v>1</v>
          </cell>
          <cell r="N1592">
            <v>0</v>
          </cell>
          <cell r="O1592">
            <v>0</v>
          </cell>
          <cell r="P1592"/>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cell r="M1593">
            <v>1</v>
          </cell>
          <cell r="N1593">
            <v>0</v>
          </cell>
          <cell r="O1593">
            <v>0</v>
          </cell>
          <cell r="P1593"/>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cell r="M1594">
            <v>1</v>
          </cell>
          <cell r="N1594">
            <v>0</v>
          </cell>
          <cell r="O1594">
            <v>0</v>
          </cell>
          <cell r="P1594"/>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cell r="M1595">
            <v>1</v>
          </cell>
          <cell r="N1595">
            <v>0</v>
          </cell>
          <cell r="O1595">
            <v>0</v>
          </cell>
          <cell r="P1595"/>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cell r="M1596">
            <v>1</v>
          </cell>
          <cell r="N1596">
            <v>0</v>
          </cell>
          <cell r="O1596">
            <v>0</v>
          </cell>
          <cell r="P1596"/>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cell r="M1597">
            <v>1</v>
          </cell>
          <cell r="N1597">
            <v>0</v>
          </cell>
          <cell r="O1597">
            <v>0</v>
          </cell>
          <cell r="P1597"/>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cell r="M1598">
            <v>1</v>
          </cell>
          <cell r="N1598">
            <v>0</v>
          </cell>
          <cell r="O1598">
            <v>0</v>
          </cell>
          <cell r="P1598"/>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cell r="M1599">
            <v>1</v>
          </cell>
          <cell r="N1599">
            <v>0</v>
          </cell>
          <cell r="O1599">
            <v>0</v>
          </cell>
          <cell r="P1599"/>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cell r="M1600">
            <v>1</v>
          </cell>
          <cell r="N1600">
            <v>0</v>
          </cell>
          <cell r="O1600">
            <v>0</v>
          </cell>
          <cell r="P1600"/>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cell r="M1601">
            <v>1</v>
          </cell>
          <cell r="N1601">
            <v>0</v>
          </cell>
          <cell r="O1601">
            <v>0</v>
          </cell>
          <cell r="P1601"/>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cell r="M1602">
            <v>1</v>
          </cell>
          <cell r="N1602">
            <v>0</v>
          </cell>
          <cell r="O1602">
            <v>0</v>
          </cell>
          <cell r="P1602"/>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cell r="M1603">
            <v>1</v>
          </cell>
          <cell r="N1603">
            <v>0</v>
          </cell>
          <cell r="O1603">
            <v>0</v>
          </cell>
          <cell r="P1603"/>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cell r="M1604">
            <v>1</v>
          </cell>
          <cell r="N1604">
            <v>0</v>
          </cell>
          <cell r="O1604">
            <v>0</v>
          </cell>
          <cell r="P1604"/>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cell r="M1605">
            <v>1</v>
          </cell>
          <cell r="N1605">
            <v>0</v>
          </cell>
          <cell r="O1605">
            <v>0</v>
          </cell>
          <cell r="P1605"/>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cell r="M1606">
            <v>1</v>
          </cell>
          <cell r="N1606">
            <v>0</v>
          </cell>
          <cell r="O1606">
            <v>0</v>
          </cell>
          <cell r="P1606"/>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cell r="M1607">
            <v>1</v>
          </cell>
          <cell r="N1607">
            <v>0</v>
          </cell>
          <cell r="O1607">
            <v>0</v>
          </cell>
          <cell r="P1607"/>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cell r="M1608">
            <v>1</v>
          </cell>
          <cell r="N1608">
            <v>0</v>
          </cell>
          <cell r="O1608">
            <v>0</v>
          </cell>
          <cell r="P1608"/>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cell r="M1609">
            <v>1</v>
          </cell>
          <cell r="N1609">
            <v>0</v>
          </cell>
          <cell r="O1609">
            <v>0</v>
          </cell>
          <cell r="P1609"/>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cell r="M1610">
            <v>1</v>
          </cell>
          <cell r="N1610">
            <v>0</v>
          </cell>
          <cell r="O1610">
            <v>0</v>
          </cell>
          <cell r="P1610"/>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cell r="M1611">
            <v>1</v>
          </cell>
          <cell r="N1611">
            <v>0</v>
          </cell>
          <cell r="O1611">
            <v>0</v>
          </cell>
          <cell r="P1611"/>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cell r="M1612">
            <v>1</v>
          </cell>
          <cell r="N1612">
            <v>0</v>
          </cell>
          <cell r="O1612">
            <v>0</v>
          </cell>
          <cell r="P1612"/>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cell r="M1613">
            <v>1</v>
          </cell>
          <cell r="N1613">
            <v>0</v>
          </cell>
          <cell r="O1613">
            <v>0</v>
          </cell>
          <cell r="P1613"/>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cell r="M1614">
            <v>1</v>
          </cell>
          <cell r="N1614">
            <v>0</v>
          </cell>
          <cell r="O1614">
            <v>0</v>
          </cell>
          <cell r="P1614"/>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cell r="M1615">
            <v>1</v>
          </cell>
          <cell r="N1615">
            <v>0</v>
          </cell>
          <cell r="O1615">
            <v>0</v>
          </cell>
          <cell r="P1615"/>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cell r="M1616">
            <v>1</v>
          </cell>
          <cell r="N1616">
            <v>0</v>
          </cell>
          <cell r="O1616">
            <v>0</v>
          </cell>
          <cell r="P1616"/>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cell r="M1617">
            <v>1</v>
          </cell>
          <cell r="N1617">
            <v>0</v>
          </cell>
          <cell r="O1617">
            <v>0</v>
          </cell>
          <cell r="P1617"/>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cell r="M1618">
            <v>1</v>
          </cell>
          <cell r="N1618">
            <v>0</v>
          </cell>
          <cell r="O1618">
            <v>0</v>
          </cell>
          <cell r="P1618"/>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cell r="M1619">
            <v>1</v>
          </cell>
          <cell r="N1619">
            <v>0</v>
          </cell>
          <cell r="O1619">
            <v>0</v>
          </cell>
          <cell r="P1619"/>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cell r="M1620">
            <v>1</v>
          </cell>
          <cell r="N1620">
            <v>0</v>
          </cell>
          <cell r="O1620">
            <v>0</v>
          </cell>
          <cell r="P1620"/>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cell r="M1621">
            <v>1</v>
          </cell>
          <cell r="N1621">
            <v>0</v>
          </cell>
          <cell r="O1621">
            <v>0</v>
          </cell>
          <cell r="P1621"/>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cell r="M1622">
            <v>1</v>
          </cell>
          <cell r="N1622">
            <v>0</v>
          </cell>
          <cell r="O1622">
            <v>0</v>
          </cell>
          <cell r="P1622"/>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cell r="M1623">
            <v>0.99209999999999998</v>
          </cell>
          <cell r="N1623">
            <v>-7.9000000000000008E-3</v>
          </cell>
          <cell r="O1623">
            <v>0</v>
          </cell>
          <cell r="P1623"/>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cell r="M1624">
            <v>1</v>
          </cell>
          <cell r="N1624">
            <v>0</v>
          </cell>
          <cell r="O1624">
            <v>0</v>
          </cell>
          <cell r="P1624"/>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cell r="M1625">
            <v>1</v>
          </cell>
          <cell r="N1625">
            <v>0</v>
          </cell>
          <cell r="O1625">
            <v>0</v>
          </cell>
          <cell r="P1625"/>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cell r="M1626">
            <v>1</v>
          </cell>
          <cell r="N1626">
            <v>0</v>
          </cell>
          <cell r="O1626">
            <v>0</v>
          </cell>
          <cell r="P1626"/>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cell r="M1627">
            <v>1</v>
          </cell>
          <cell r="N1627">
            <v>0</v>
          </cell>
          <cell r="O1627">
            <v>0</v>
          </cell>
          <cell r="P1627"/>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cell r="M1628">
            <v>1</v>
          </cell>
          <cell r="N1628">
            <v>0</v>
          </cell>
          <cell r="O1628">
            <v>0</v>
          </cell>
          <cell r="P1628"/>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cell r="M1629">
            <v>1</v>
          </cell>
          <cell r="N1629">
            <v>0</v>
          </cell>
          <cell r="O1629">
            <v>0</v>
          </cell>
          <cell r="P1629"/>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cell r="M1630">
            <v>1</v>
          </cell>
          <cell r="N1630">
            <v>0</v>
          </cell>
          <cell r="O1630">
            <v>0</v>
          </cell>
          <cell r="P1630"/>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cell r="M1631">
            <v>1</v>
          </cell>
          <cell r="N1631">
            <v>0</v>
          </cell>
          <cell r="O1631">
            <v>0</v>
          </cell>
          <cell r="P1631"/>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cell r="M1632">
            <v>1</v>
          </cell>
          <cell r="N1632">
            <v>0</v>
          </cell>
          <cell r="O1632">
            <v>0</v>
          </cell>
          <cell r="P1632"/>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cell r="M1633">
            <v>1</v>
          </cell>
          <cell r="N1633">
            <v>0</v>
          </cell>
          <cell r="O1633">
            <v>0</v>
          </cell>
          <cell r="P1633"/>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cell r="M1634">
            <v>1</v>
          </cell>
          <cell r="N1634">
            <v>0</v>
          </cell>
          <cell r="O1634">
            <v>0</v>
          </cell>
          <cell r="P1634"/>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cell r="M1635">
            <v>1</v>
          </cell>
          <cell r="N1635">
            <v>0</v>
          </cell>
          <cell r="O1635">
            <v>0</v>
          </cell>
          <cell r="P1635"/>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cell r="M1636">
            <v>1</v>
          </cell>
          <cell r="N1636">
            <v>0</v>
          </cell>
          <cell r="O1636">
            <v>0</v>
          </cell>
          <cell r="P1636"/>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cell r="M1637">
            <v>1</v>
          </cell>
          <cell r="N1637">
            <v>0</v>
          </cell>
          <cell r="O1637">
            <v>0</v>
          </cell>
          <cell r="P1637"/>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cell r="M1638">
            <v>1</v>
          </cell>
          <cell r="N1638">
            <v>0</v>
          </cell>
          <cell r="O1638">
            <v>0</v>
          </cell>
          <cell r="P1638"/>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cell r="M1639">
            <v>1</v>
          </cell>
          <cell r="N1639">
            <v>0</v>
          </cell>
          <cell r="O1639">
            <v>0</v>
          </cell>
          <cell r="P1639"/>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cell r="M1640">
            <v>1</v>
          </cell>
          <cell r="N1640">
            <v>0</v>
          </cell>
          <cell r="O1640">
            <v>0</v>
          </cell>
          <cell r="P1640"/>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cell r="M1641">
            <v>1</v>
          </cell>
          <cell r="N1641">
            <v>0</v>
          </cell>
          <cell r="O1641">
            <v>0</v>
          </cell>
          <cell r="P1641"/>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cell r="M1642">
            <v>1</v>
          </cell>
          <cell r="N1642">
            <v>0</v>
          </cell>
          <cell r="O1642">
            <v>0</v>
          </cell>
          <cell r="P1642"/>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cell r="M1643">
            <v>1</v>
          </cell>
          <cell r="N1643">
            <v>0</v>
          </cell>
          <cell r="O1643">
            <v>0</v>
          </cell>
          <cell r="P1643"/>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cell r="M1644">
            <v>1</v>
          </cell>
          <cell r="N1644">
            <v>0</v>
          </cell>
          <cell r="O1644">
            <v>0</v>
          </cell>
          <cell r="P1644"/>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cell r="M1645">
            <v>1</v>
          </cell>
          <cell r="N1645">
            <v>0</v>
          </cell>
          <cell r="O1645">
            <v>0</v>
          </cell>
          <cell r="P1645"/>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cell r="M1646">
            <v>1</v>
          </cell>
          <cell r="N1646">
            <v>0</v>
          </cell>
          <cell r="O1646">
            <v>0</v>
          </cell>
          <cell r="P1646"/>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cell r="M1647">
            <v>1</v>
          </cell>
          <cell r="N1647">
            <v>0</v>
          </cell>
          <cell r="O1647">
            <v>0</v>
          </cell>
          <cell r="P1647"/>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cell r="M1648">
            <v>1</v>
          </cell>
          <cell r="N1648">
            <v>0</v>
          </cell>
          <cell r="O1648">
            <v>0</v>
          </cell>
          <cell r="P1648"/>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cell r="M1649">
            <v>1</v>
          </cell>
          <cell r="N1649">
            <v>0</v>
          </cell>
          <cell r="O1649">
            <v>0</v>
          </cell>
          <cell r="P1649"/>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cell r="M1650">
            <v>1</v>
          </cell>
          <cell r="N1650">
            <v>0</v>
          </cell>
          <cell r="O1650">
            <v>0</v>
          </cell>
          <cell r="P1650"/>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cell r="M1651">
            <v>1</v>
          </cell>
          <cell r="N1651">
            <v>0</v>
          </cell>
          <cell r="O1651">
            <v>0</v>
          </cell>
          <cell r="P1651"/>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cell r="M1652">
            <v>1</v>
          </cell>
          <cell r="N1652">
            <v>0</v>
          </cell>
          <cell r="O1652">
            <v>0</v>
          </cell>
          <cell r="P1652"/>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cell r="M1653">
            <v>1</v>
          </cell>
          <cell r="N1653">
            <v>0</v>
          </cell>
          <cell r="O1653">
            <v>0</v>
          </cell>
          <cell r="P1653"/>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cell r="M1654">
            <v>1</v>
          </cell>
          <cell r="N1654">
            <v>0</v>
          </cell>
          <cell r="O1654">
            <v>0</v>
          </cell>
          <cell r="P1654"/>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cell r="M1655">
            <v>1</v>
          </cell>
          <cell r="N1655">
            <v>0</v>
          </cell>
          <cell r="O1655">
            <v>0</v>
          </cell>
          <cell r="P1655"/>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cell r="M1656">
            <v>1</v>
          </cell>
          <cell r="N1656">
            <v>0</v>
          </cell>
          <cell r="O1656">
            <v>0</v>
          </cell>
          <cell r="P1656"/>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cell r="M1657">
            <v>1</v>
          </cell>
          <cell r="N1657">
            <v>0</v>
          </cell>
          <cell r="O1657">
            <v>0</v>
          </cell>
          <cell r="P1657"/>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cell r="M1658">
            <v>1</v>
          </cell>
          <cell r="N1658">
            <v>0</v>
          </cell>
          <cell r="O1658">
            <v>0</v>
          </cell>
          <cell r="P1658"/>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cell r="M1659">
            <v>1</v>
          </cell>
          <cell r="N1659">
            <v>0</v>
          </cell>
          <cell r="O1659">
            <v>0</v>
          </cell>
          <cell r="P1659"/>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cell r="M1660">
            <v>1</v>
          </cell>
          <cell r="N1660">
            <v>0</v>
          </cell>
          <cell r="O1660">
            <v>0</v>
          </cell>
          <cell r="P1660"/>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cell r="M1661">
            <v>1</v>
          </cell>
          <cell r="N1661">
            <v>0</v>
          </cell>
          <cell r="O1661">
            <v>0</v>
          </cell>
          <cell r="P1661"/>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cell r="M1662">
            <v>1</v>
          </cell>
          <cell r="N1662">
            <v>0</v>
          </cell>
          <cell r="O1662">
            <v>0</v>
          </cell>
          <cell r="P1662"/>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cell r="M1663">
            <v>1</v>
          </cell>
          <cell r="N1663">
            <v>0</v>
          </cell>
          <cell r="O1663">
            <v>0</v>
          </cell>
          <cell r="P1663"/>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cell r="M1664">
            <v>0.99199999999999999</v>
          </cell>
          <cell r="N1664">
            <v>-8.0000000000000002E-3</v>
          </cell>
          <cell r="O1664">
            <v>0</v>
          </cell>
          <cell r="P1664"/>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cell r="M1665">
            <v>1</v>
          </cell>
          <cell r="N1665">
            <v>0</v>
          </cell>
          <cell r="O1665">
            <v>0</v>
          </cell>
          <cell r="P1665"/>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cell r="M1666">
            <v>1</v>
          </cell>
          <cell r="N1666">
            <v>0</v>
          </cell>
          <cell r="O1666">
            <v>0</v>
          </cell>
          <cell r="P1666"/>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cell r="M1667">
            <v>1</v>
          </cell>
          <cell r="N1667">
            <v>0</v>
          </cell>
          <cell r="O1667">
            <v>0</v>
          </cell>
          <cell r="P1667"/>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cell r="M1668">
            <v>1</v>
          </cell>
          <cell r="N1668">
            <v>0</v>
          </cell>
          <cell r="O1668">
            <v>0</v>
          </cell>
          <cell r="P1668"/>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cell r="M1669">
            <v>0.99199999999999999</v>
          </cell>
          <cell r="N1669">
            <v>-8.0000000000000002E-3</v>
          </cell>
          <cell r="O1669">
            <v>0</v>
          </cell>
          <cell r="P1669"/>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cell r="M1670">
            <v>0.99209999999999998</v>
          </cell>
          <cell r="N1670">
            <v>-7.9000000000000008E-3</v>
          </cell>
          <cell r="O1670">
            <v>0</v>
          </cell>
          <cell r="P1670"/>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cell r="M1671">
            <v>0.99209999999999998</v>
          </cell>
          <cell r="N1671">
            <v>-7.9000000000000008E-3</v>
          </cell>
          <cell r="O1671">
            <v>0</v>
          </cell>
          <cell r="P1671"/>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cell r="M1672">
            <v>0.99199999999999999</v>
          </cell>
          <cell r="N1672">
            <v>-8.0000000000000002E-3</v>
          </cell>
          <cell r="O1672">
            <v>0</v>
          </cell>
          <cell r="P1672"/>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cell r="M1673">
            <v>0.99199999999999999</v>
          </cell>
          <cell r="N1673">
            <v>-8.0000000000000002E-3</v>
          </cell>
          <cell r="O1673">
            <v>0</v>
          </cell>
          <cell r="P1673"/>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cell r="M1674">
            <v>0.99199999999999999</v>
          </cell>
          <cell r="N1674">
            <v>-8.0000000000000002E-3</v>
          </cell>
          <cell r="O1674">
            <v>0</v>
          </cell>
          <cell r="P1674"/>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cell r="M1675">
            <v>0.99219999999999997</v>
          </cell>
          <cell r="N1675">
            <v>-7.7999999999999996E-3</v>
          </cell>
          <cell r="O1675">
            <v>0</v>
          </cell>
          <cell r="P1675"/>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cell r="M1676">
            <v>0.99219999999999997</v>
          </cell>
          <cell r="N1676">
            <v>-7.7999999999999996E-3</v>
          </cell>
          <cell r="O1676">
            <v>0</v>
          </cell>
          <cell r="P1676"/>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cell r="M1677">
            <v>0.99219999999999997</v>
          </cell>
          <cell r="N1677">
            <v>-7.7999999999999996E-3</v>
          </cell>
          <cell r="O1677">
            <v>0</v>
          </cell>
          <cell r="P1677"/>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cell r="M1678">
            <v>1</v>
          </cell>
          <cell r="N1678">
            <v>0</v>
          </cell>
          <cell r="O1678">
            <v>0</v>
          </cell>
          <cell r="P1678"/>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cell r="M1679">
            <v>1</v>
          </cell>
          <cell r="N1679">
            <v>0</v>
          </cell>
          <cell r="O1679">
            <v>0</v>
          </cell>
          <cell r="P1679"/>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cell r="M1680">
            <v>1</v>
          </cell>
          <cell r="N1680">
            <v>0</v>
          </cell>
          <cell r="O1680">
            <v>0</v>
          </cell>
          <cell r="P1680"/>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cell r="M1681">
            <v>1</v>
          </cell>
          <cell r="N1681">
            <v>0</v>
          </cell>
          <cell r="O1681">
            <v>0</v>
          </cell>
          <cell r="P1681"/>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cell r="M1682">
            <v>1</v>
          </cell>
          <cell r="N1682">
            <v>0</v>
          </cell>
          <cell r="O1682">
            <v>0</v>
          </cell>
          <cell r="P1682"/>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cell r="M1683">
            <v>0.99239999999999995</v>
          </cell>
          <cell r="N1683">
            <v>-7.6E-3</v>
          </cell>
          <cell r="O1683">
            <v>0</v>
          </cell>
          <cell r="P1683"/>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cell r="M1684">
            <v>0.99239999999999995</v>
          </cell>
          <cell r="N1684">
            <v>-7.6E-3</v>
          </cell>
          <cell r="O1684">
            <v>0</v>
          </cell>
          <cell r="P1684"/>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cell r="M1685">
            <v>0.99239999999999995</v>
          </cell>
          <cell r="N1685">
            <v>-7.6E-3</v>
          </cell>
          <cell r="O1685">
            <v>0</v>
          </cell>
          <cell r="P1685"/>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cell r="M1686">
            <v>0.99239999999999995</v>
          </cell>
          <cell r="N1686">
            <v>-7.6E-3</v>
          </cell>
          <cell r="O1686">
            <v>0</v>
          </cell>
          <cell r="P1686"/>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cell r="M1687">
            <v>0.99239999999999995</v>
          </cell>
          <cell r="N1687">
            <v>-7.6E-3</v>
          </cell>
          <cell r="O1687">
            <v>0</v>
          </cell>
          <cell r="P1687"/>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cell r="M1688">
            <v>0.99239999999999995</v>
          </cell>
          <cell r="N1688">
            <v>-7.6E-3</v>
          </cell>
          <cell r="O1688">
            <v>0</v>
          </cell>
          <cell r="P1688"/>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cell r="M1689">
            <v>0.99239999999999995</v>
          </cell>
          <cell r="N1689">
            <v>-7.6E-3</v>
          </cell>
          <cell r="O1689">
            <v>0</v>
          </cell>
          <cell r="P1689"/>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cell r="M1690">
            <v>0.99239999999999995</v>
          </cell>
          <cell r="N1690">
            <v>-7.6E-3</v>
          </cell>
          <cell r="O1690">
            <v>0</v>
          </cell>
          <cell r="P1690"/>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cell r="M1691">
            <v>0.99239999999999995</v>
          </cell>
          <cell r="N1691">
            <v>-7.6E-3</v>
          </cell>
          <cell r="O1691">
            <v>0</v>
          </cell>
          <cell r="P1691"/>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cell r="M1692">
            <v>0.99239999999999995</v>
          </cell>
          <cell r="N1692">
            <v>-7.6E-3</v>
          </cell>
          <cell r="O1692">
            <v>0</v>
          </cell>
          <cell r="P1692"/>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cell r="M1693">
            <v>0.99239999999999995</v>
          </cell>
          <cell r="N1693">
            <v>-7.6E-3</v>
          </cell>
          <cell r="O1693">
            <v>0</v>
          </cell>
          <cell r="P1693"/>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cell r="M1694">
            <v>0.99239999999999995</v>
          </cell>
          <cell r="N1694">
            <v>-7.6E-3</v>
          </cell>
          <cell r="O1694">
            <v>0</v>
          </cell>
          <cell r="P1694"/>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cell r="M1695">
            <v>0.99239999999999995</v>
          </cell>
          <cell r="N1695">
            <v>-7.6E-3</v>
          </cell>
          <cell r="O1695">
            <v>0</v>
          </cell>
          <cell r="P1695"/>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cell r="M1696">
            <v>0.99239999999999995</v>
          </cell>
          <cell r="N1696">
            <v>-7.6E-3</v>
          </cell>
          <cell r="O1696">
            <v>0</v>
          </cell>
          <cell r="P1696"/>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cell r="M1697">
            <v>0.99239999999999995</v>
          </cell>
          <cell r="N1697">
            <v>-7.6E-3</v>
          </cell>
          <cell r="O1697">
            <v>0</v>
          </cell>
          <cell r="P1697"/>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cell r="M1698">
            <v>0.99239999999999995</v>
          </cell>
          <cell r="N1698">
            <v>-7.6E-3</v>
          </cell>
          <cell r="O1698">
            <v>0</v>
          </cell>
          <cell r="P1698"/>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cell r="M1699">
            <v>0.9919</v>
          </cell>
          <cell r="N1699">
            <v>-8.0999999999999996E-3</v>
          </cell>
          <cell r="O1699">
            <v>0</v>
          </cell>
          <cell r="P1699"/>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cell r="M1700">
            <v>0.9919</v>
          </cell>
          <cell r="N1700">
            <v>-8.0999999999999996E-3</v>
          </cell>
          <cell r="O1700">
            <v>0</v>
          </cell>
          <cell r="P1700"/>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cell r="M1701">
            <v>0.9919</v>
          </cell>
          <cell r="N1701">
            <v>-8.0999999999999996E-3</v>
          </cell>
          <cell r="O1701">
            <v>0</v>
          </cell>
          <cell r="P1701"/>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cell r="M1702">
            <v>0.9919</v>
          </cell>
          <cell r="N1702">
            <v>-8.0999999999999996E-3</v>
          </cell>
          <cell r="O1702">
            <v>0</v>
          </cell>
          <cell r="P1702"/>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cell r="M1703">
            <v>0.9919</v>
          </cell>
          <cell r="N1703">
            <v>-8.0999999999999996E-3</v>
          </cell>
          <cell r="O1703">
            <v>0</v>
          </cell>
          <cell r="P1703"/>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cell r="M1704">
            <v>0.9919</v>
          </cell>
          <cell r="N1704">
            <v>-8.0999999999999996E-3</v>
          </cell>
          <cell r="O1704">
            <v>0</v>
          </cell>
          <cell r="P1704"/>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cell r="M1705">
            <v>0.9919</v>
          </cell>
          <cell r="N1705">
            <v>-8.0999999999999996E-3</v>
          </cell>
          <cell r="O1705">
            <v>0</v>
          </cell>
          <cell r="P1705"/>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cell r="M1706">
            <v>0.9919</v>
          </cell>
          <cell r="N1706">
            <v>-8.0999999999999996E-3</v>
          </cell>
          <cell r="O1706">
            <v>0</v>
          </cell>
          <cell r="P1706"/>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cell r="M1707">
            <v>1</v>
          </cell>
          <cell r="N1707">
            <v>0</v>
          </cell>
          <cell r="O1707">
            <v>0</v>
          </cell>
          <cell r="P1707"/>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cell r="M1708">
            <v>1</v>
          </cell>
          <cell r="N1708">
            <v>0</v>
          </cell>
          <cell r="O1708">
            <v>0</v>
          </cell>
          <cell r="P1708"/>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cell r="M1709">
            <v>1</v>
          </cell>
          <cell r="N1709">
            <v>0</v>
          </cell>
          <cell r="O1709">
            <v>0</v>
          </cell>
          <cell r="P1709"/>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cell r="M1710">
            <v>1</v>
          </cell>
          <cell r="N1710">
            <v>0</v>
          </cell>
          <cell r="O1710">
            <v>0</v>
          </cell>
          <cell r="P1710"/>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cell r="M1711">
            <v>1</v>
          </cell>
          <cell r="N1711">
            <v>0</v>
          </cell>
          <cell r="O1711">
            <v>0</v>
          </cell>
          <cell r="P1711"/>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cell r="M1712">
            <v>1</v>
          </cell>
          <cell r="N1712">
            <v>0</v>
          </cell>
          <cell r="O1712">
            <v>0</v>
          </cell>
          <cell r="P1712"/>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cell r="M1713">
            <v>1</v>
          </cell>
          <cell r="N1713">
            <v>0</v>
          </cell>
          <cell r="O1713">
            <v>0</v>
          </cell>
          <cell r="P1713"/>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cell r="M1714">
            <v>1</v>
          </cell>
          <cell r="N1714">
            <v>0</v>
          </cell>
          <cell r="O1714">
            <v>0</v>
          </cell>
          <cell r="P1714"/>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cell r="M1715">
            <v>1</v>
          </cell>
          <cell r="N1715">
            <v>0</v>
          </cell>
          <cell r="O1715">
            <v>0</v>
          </cell>
          <cell r="P1715"/>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cell r="M1716">
            <v>1</v>
          </cell>
          <cell r="N1716">
            <v>0</v>
          </cell>
          <cell r="O1716">
            <v>0</v>
          </cell>
          <cell r="P1716"/>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cell r="M1717">
            <v>1</v>
          </cell>
          <cell r="N1717">
            <v>0</v>
          </cell>
          <cell r="O1717">
            <v>0</v>
          </cell>
          <cell r="P1717"/>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cell r="M1718">
            <v>1</v>
          </cell>
          <cell r="N1718">
            <v>0</v>
          </cell>
          <cell r="O1718">
            <v>0</v>
          </cell>
          <cell r="P1718"/>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cell r="M1719">
            <v>1</v>
          </cell>
          <cell r="N1719">
            <v>0</v>
          </cell>
          <cell r="O1719">
            <v>0</v>
          </cell>
          <cell r="P1719"/>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cell r="M1720">
            <v>1</v>
          </cell>
          <cell r="N1720">
            <v>0</v>
          </cell>
          <cell r="O1720">
            <v>0</v>
          </cell>
          <cell r="P1720"/>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cell r="M1721">
            <v>1</v>
          </cell>
          <cell r="N1721">
            <v>0</v>
          </cell>
          <cell r="O1721">
            <v>0</v>
          </cell>
          <cell r="P1721"/>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cell r="M1722">
            <v>1</v>
          </cell>
          <cell r="N1722">
            <v>0</v>
          </cell>
          <cell r="O1722">
            <v>0</v>
          </cell>
          <cell r="P1722"/>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cell r="M1723">
            <v>1</v>
          </cell>
          <cell r="N1723">
            <v>0</v>
          </cell>
          <cell r="O1723">
            <v>0</v>
          </cell>
          <cell r="P1723"/>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cell r="M1724">
            <v>1</v>
          </cell>
          <cell r="N1724">
            <v>0</v>
          </cell>
          <cell r="O1724">
            <v>0</v>
          </cell>
          <cell r="P1724"/>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cell r="M1725">
            <v>1</v>
          </cell>
          <cell r="N1725">
            <v>0</v>
          </cell>
          <cell r="O1725">
            <v>0</v>
          </cell>
          <cell r="P1725"/>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cell r="M1726">
            <v>1</v>
          </cell>
          <cell r="N1726">
            <v>0</v>
          </cell>
          <cell r="O1726">
            <v>0</v>
          </cell>
          <cell r="P1726"/>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cell r="M1727">
            <v>1</v>
          </cell>
          <cell r="N1727">
            <v>0</v>
          </cell>
          <cell r="O1727">
            <v>0</v>
          </cell>
          <cell r="P1727"/>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cell r="M1728">
            <v>1</v>
          </cell>
          <cell r="N1728">
            <v>0</v>
          </cell>
          <cell r="O1728">
            <v>0</v>
          </cell>
          <cell r="P1728"/>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cell r="M1729">
            <v>1</v>
          </cell>
          <cell r="N1729">
            <v>0</v>
          </cell>
          <cell r="O1729">
            <v>0</v>
          </cell>
          <cell r="P1729"/>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cell r="M1730">
            <v>1</v>
          </cell>
          <cell r="N1730">
            <v>0</v>
          </cell>
          <cell r="O1730">
            <v>0</v>
          </cell>
          <cell r="P1730"/>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cell r="M1731">
            <v>1</v>
          </cell>
          <cell r="N1731">
            <v>0</v>
          </cell>
          <cell r="O1731">
            <v>0</v>
          </cell>
          <cell r="P1731"/>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cell r="M1732">
            <v>1</v>
          </cell>
          <cell r="N1732">
            <v>0</v>
          </cell>
          <cell r="O1732">
            <v>0</v>
          </cell>
          <cell r="P1732"/>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cell r="M1733">
            <v>1</v>
          </cell>
          <cell r="N1733">
            <v>0</v>
          </cell>
          <cell r="O1733">
            <v>0</v>
          </cell>
          <cell r="P1733"/>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cell r="M1734">
            <v>0.99060000000000004</v>
          </cell>
          <cell r="N1734">
            <v>-9.4000000000000004E-3</v>
          </cell>
          <cell r="O1734">
            <v>0</v>
          </cell>
          <cell r="P1734"/>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cell r="M1735">
            <v>0.99060000000000004</v>
          </cell>
          <cell r="N1735">
            <v>-9.4000000000000004E-3</v>
          </cell>
          <cell r="O1735">
            <v>0</v>
          </cell>
          <cell r="P1735"/>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cell r="M1736">
            <v>0.99060000000000004</v>
          </cell>
          <cell r="N1736">
            <v>-9.4000000000000004E-3</v>
          </cell>
          <cell r="O1736">
            <v>0</v>
          </cell>
          <cell r="P1736"/>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cell r="M1737">
            <v>1</v>
          </cell>
          <cell r="N1737">
            <v>0</v>
          </cell>
          <cell r="O1737">
            <v>0</v>
          </cell>
          <cell r="P1737"/>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cell r="M1738">
            <v>1</v>
          </cell>
          <cell r="N1738">
            <v>0</v>
          </cell>
          <cell r="O1738">
            <v>0</v>
          </cell>
          <cell r="P1738"/>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cell r="M1739">
            <v>1</v>
          </cell>
          <cell r="N1739">
            <v>0</v>
          </cell>
          <cell r="O1739">
            <v>0</v>
          </cell>
          <cell r="P1739"/>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cell r="M1740">
            <v>1</v>
          </cell>
          <cell r="N1740">
            <v>0</v>
          </cell>
          <cell r="O1740">
            <v>0</v>
          </cell>
          <cell r="P1740"/>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cell r="M1741">
            <v>1</v>
          </cell>
          <cell r="N1741">
            <v>0</v>
          </cell>
          <cell r="O1741">
            <v>0</v>
          </cell>
          <cell r="P1741"/>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cell r="M1743">
            <v>0.3044</v>
          </cell>
          <cell r="N1743">
            <v>-0.6956</v>
          </cell>
          <cell r="O1743">
            <v>0</v>
          </cell>
          <cell r="P1743"/>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cell r="M1744">
            <v>0.32440000000000002</v>
          </cell>
          <cell r="N1744">
            <v>-0.67559999999999998</v>
          </cell>
          <cell r="O1744">
            <v>0</v>
          </cell>
          <cell r="P1744"/>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cell r="M1745">
            <v>0.34939999999999999</v>
          </cell>
          <cell r="N1745">
            <v>-0.65059999999999996</v>
          </cell>
          <cell r="O1745">
            <v>0</v>
          </cell>
          <cell r="P1745"/>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cell r="M1746">
            <v>0.13689999999999999</v>
          </cell>
          <cell r="N1746">
            <v>-0.86309999999999998</v>
          </cell>
          <cell r="O1746">
            <v>0</v>
          </cell>
          <cell r="P1746"/>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cell r="M1747">
            <v>0.31240000000000001</v>
          </cell>
          <cell r="N1747">
            <v>-0.68759999999999999</v>
          </cell>
          <cell r="O1747">
            <v>0</v>
          </cell>
          <cell r="P1747"/>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cell r="M1748">
            <v>0.31240000000000001</v>
          </cell>
          <cell r="N1748">
            <v>-0.68759999999999999</v>
          </cell>
          <cell r="O1748">
            <v>0</v>
          </cell>
          <cell r="P1748"/>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cell r="M1749">
            <v>0.31240000000000001</v>
          </cell>
          <cell r="N1749">
            <v>-0.68759999999999999</v>
          </cell>
          <cell r="O1749">
            <v>0</v>
          </cell>
          <cell r="P1749"/>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cell r="M1750">
            <v>0.43890000000000001</v>
          </cell>
          <cell r="N1750">
            <v>-0.56110000000000004</v>
          </cell>
          <cell r="O1750">
            <v>0</v>
          </cell>
          <cell r="P1750"/>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cell r="M1751">
            <v>0.3831</v>
          </cell>
          <cell r="N1751">
            <v>-0.6169</v>
          </cell>
          <cell r="O1751">
            <v>0</v>
          </cell>
          <cell r="P1751"/>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cell r="M1752">
            <v>0.43840000000000001</v>
          </cell>
          <cell r="N1752">
            <v>-0.56159999999999999</v>
          </cell>
          <cell r="O1752">
            <v>0</v>
          </cell>
          <cell r="P1752"/>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cell r="M1753">
            <v>0.55649999999999999</v>
          </cell>
          <cell r="N1753">
            <v>-0.44350000000000001</v>
          </cell>
          <cell r="O1753">
            <v>0</v>
          </cell>
          <cell r="P1753"/>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cell r="M1754">
            <v>0.52200000000000002</v>
          </cell>
          <cell r="N1754">
            <v>-0.47799999999999998</v>
          </cell>
          <cell r="O1754">
            <v>0</v>
          </cell>
          <cell r="P1754"/>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cell r="M1755">
            <v>0.45679999999999998</v>
          </cell>
          <cell r="N1755">
            <v>-0.54320000000000002</v>
          </cell>
          <cell r="O1755">
            <v>0</v>
          </cell>
          <cell r="P1755"/>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cell r="M1756">
            <v>1</v>
          </cell>
          <cell r="N1756">
            <v>0</v>
          </cell>
          <cell r="O1756">
            <v>0</v>
          </cell>
          <cell r="P1756"/>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cell r="M1757">
            <v>1</v>
          </cell>
          <cell r="N1757">
            <v>0</v>
          </cell>
          <cell r="O1757">
            <v>0</v>
          </cell>
          <cell r="P1757"/>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cell r="M1758">
            <v>1</v>
          </cell>
          <cell r="N1758">
            <v>0</v>
          </cell>
          <cell r="O1758">
            <v>0</v>
          </cell>
          <cell r="P1758"/>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cell r="M1759">
            <v>1</v>
          </cell>
          <cell r="N1759">
            <v>0</v>
          </cell>
          <cell r="O1759">
            <v>0</v>
          </cell>
          <cell r="P1759"/>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cell r="M1760">
            <v>1</v>
          </cell>
          <cell r="N1760">
            <v>0</v>
          </cell>
          <cell r="O1760">
            <v>0</v>
          </cell>
          <cell r="P1760"/>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cell r="M1761">
            <v>1</v>
          </cell>
          <cell r="N1761">
            <v>0</v>
          </cell>
          <cell r="O1761">
            <v>0</v>
          </cell>
          <cell r="P1761"/>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cell r="M1762">
            <v>1</v>
          </cell>
          <cell r="N1762">
            <v>0</v>
          </cell>
          <cell r="O1762">
            <v>0</v>
          </cell>
          <cell r="P1762"/>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cell r="M1763">
            <v>1</v>
          </cell>
          <cell r="N1763">
            <v>0</v>
          </cell>
          <cell r="O1763">
            <v>0</v>
          </cell>
          <cell r="P1763"/>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cell r="M1764">
            <v>1</v>
          </cell>
          <cell r="N1764">
            <v>0</v>
          </cell>
          <cell r="O1764">
            <v>0</v>
          </cell>
          <cell r="P1764"/>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cell r="M1765">
            <v>1</v>
          </cell>
          <cell r="N1765">
            <v>0</v>
          </cell>
          <cell r="O1765">
            <v>0</v>
          </cell>
          <cell r="P1765"/>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cell r="M1766">
            <v>1</v>
          </cell>
          <cell r="N1766">
            <v>0</v>
          </cell>
          <cell r="O1766">
            <v>0</v>
          </cell>
          <cell r="P1766"/>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cell r="M1767">
            <v>1</v>
          </cell>
          <cell r="N1767">
            <v>0</v>
          </cell>
          <cell r="O1767">
            <v>0</v>
          </cell>
          <cell r="P1767"/>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cell r="M1768">
            <v>0.99199999999999999</v>
          </cell>
          <cell r="N1768">
            <v>-8.0000000000000002E-3</v>
          </cell>
          <cell r="O1768">
            <v>0</v>
          </cell>
          <cell r="P1768"/>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cell r="M1773">
            <v>1</v>
          </cell>
          <cell r="N1773">
            <v>0</v>
          </cell>
          <cell r="O1773">
            <v>0</v>
          </cell>
          <cell r="P1773"/>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cell r="M1774">
            <v>1</v>
          </cell>
          <cell r="N1774">
            <v>0</v>
          </cell>
          <cell r="O1774">
            <v>0</v>
          </cell>
          <cell r="P1774"/>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cell r="M1776">
            <v>1</v>
          </cell>
          <cell r="N1776">
            <v>0</v>
          </cell>
          <cell r="O1776">
            <v>0</v>
          </cell>
          <cell r="P1776"/>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cell r="M1777">
            <v>1</v>
          </cell>
          <cell r="N1777">
            <v>0</v>
          </cell>
          <cell r="O1777">
            <v>0</v>
          </cell>
          <cell r="P1777"/>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cell r="M1778">
            <v>1</v>
          </cell>
          <cell r="N1778">
            <v>0</v>
          </cell>
          <cell r="O1778">
            <v>0</v>
          </cell>
          <cell r="P1778"/>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cell r="M1779">
            <v>1</v>
          </cell>
          <cell r="N1779">
            <v>0</v>
          </cell>
          <cell r="O1779">
            <v>0</v>
          </cell>
          <cell r="P1779"/>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cell r="M1780">
            <v>1</v>
          </cell>
          <cell r="N1780">
            <v>0</v>
          </cell>
          <cell r="O1780">
            <v>0</v>
          </cell>
          <cell r="P1780"/>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cell r="M1781">
            <v>1</v>
          </cell>
          <cell r="N1781">
            <v>0</v>
          </cell>
          <cell r="O1781">
            <v>0</v>
          </cell>
          <cell r="P1781"/>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cell r="M1782">
            <v>1</v>
          </cell>
          <cell r="N1782">
            <v>0</v>
          </cell>
          <cell r="O1782">
            <v>0</v>
          </cell>
          <cell r="P1782"/>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cell r="M1783">
            <v>1</v>
          </cell>
          <cell r="N1783">
            <v>0</v>
          </cell>
          <cell r="O1783">
            <v>0</v>
          </cell>
          <cell r="P1783"/>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cell r="M1784">
            <v>1</v>
          </cell>
          <cell r="N1784">
            <v>0</v>
          </cell>
          <cell r="O1784">
            <v>0</v>
          </cell>
          <cell r="P1784"/>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cell r="M1785">
            <v>1</v>
          </cell>
          <cell r="N1785">
            <v>0</v>
          </cell>
          <cell r="O1785">
            <v>0</v>
          </cell>
          <cell r="P1785"/>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cell r="M1786">
            <v>1</v>
          </cell>
          <cell r="N1786">
            <v>0</v>
          </cell>
          <cell r="O1786">
            <v>0</v>
          </cell>
          <cell r="P1786"/>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cell r="M1787">
            <v>0.999</v>
          </cell>
          <cell r="N1787">
            <v>-1E-3</v>
          </cell>
          <cell r="O1787">
            <v>0</v>
          </cell>
          <cell r="P1787"/>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cell r="M1788">
            <v>1</v>
          </cell>
          <cell r="N1788">
            <v>0</v>
          </cell>
          <cell r="O1788">
            <v>0</v>
          </cell>
          <cell r="P1788"/>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cell r="M1793">
            <v>0.99670000000000003</v>
          </cell>
          <cell r="N1793">
            <v>-3.3E-3</v>
          </cell>
          <cell r="O1793">
            <v>0</v>
          </cell>
          <cell r="P1793"/>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cell r="M1794">
            <v>1</v>
          </cell>
          <cell r="N1794">
            <v>0</v>
          </cell>
          <cell r="O1794">
            <v>0</v>
          </cell>
          <cell r="P1794"/>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cell r="M1795">
            <v>1</v>
          </cell>
          <cell r="N1795">
            <v>0</v>
          </cell>
          <cell r="O1795">
            <v>0</v>
          </cell>
          <cell r="P1795"/>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cell r="M1796">
            <v>0.99760000000000004</v>
          </cell>
          <cell r="N1796">
            <v>-2.3999999999999998E-3</v>
          </cell>
          <cell r="O1796">
            <v>0</v>
          </cell>
          <cell r="P1796"/>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cell r="M1797">
            <v>0.99099999999999999</v>
          </cell>
          <cell r="N1797">
            <v>-8.9999999999999993E-3</v>
          </cell>
          <cell r="O1797">
            <v>0</v>
          </cell>
          <cell r="P1797"/>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cell r="M1798">
            <v>1</v>
          </cell>
          <cell r="N1798">
            <v>0</v>
          </cell>
          <cell r="O1798">
            <v>0</v>
          </cell>
          <cell r="P1798"/>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cell r="M1799">
            <v>1</v>
          </cell>
          <cell r="N1799">
            <v>0</v>
          </cell>
          <cell r="O1799">
            <v>0</v>
          </cell>
          <cell r="P1799"/>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cell r="M1800">
            <v>0.99939999999999996</v>
          </cell>
          <cell r="N1800">
            <v>-5.9999999999999995E-4</v>
          </cell>
          <cell r="O1800">
            <v>0</v>
          </cell>
          <cell r="P1800"/>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cell r="M1801">
            <v>0.99929999999999997</v>
          </cell>
          <cell r="N1801">
            <v>-6.9999999999999999E-4</v>
          </cell>
          <cell r="O1801">
            <v>0</v>
          </cell>
          <cell r="P1801"/>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cell r="M1802">
            <v>0.99760000000000004</v>
          </cell>
          <cell r="N1802">
            <v>-2.3999999999999998E-3</v>
          </cell>
          <cell r="O1802">
            <v>0</v>
          </cell>
          <cell r="P1802"/>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cell r="M1803">
            <v>1</v>
          </cell>
          <cell r="N1803">
            <v>0</v>
          </cell>
          <cell r="O1803">
            <v>0</v>
          </cell>
          <cell r="P1803"/>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cell r="M1804">
            <v>1</v>
          </cell>
          <cell r="N1804">
            <v>0</v>
          </cell>
          <cell r="O1804">
            <v>0</v>
          </cell>
          <cell r="P1804"/>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cell r="M1805">
            <v>1</v>
          </cell>
          <cell r="N1805">
            <v>0</v>
          </cell>
          <cell r="O1805">
            <v>0</v>
          </cell>
          <cell r="P1805"/>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cell r="M1807">
            <v>8.1299999999999997E-2</v>
          </cell>
          <cell r="N1807">
            <v>-0.91869999999999996</v>
          </cell>
          <cell r="O1807">
            <v>0</v>
          </cell>
          <cell r="P1807"/>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cell r="M1808">
            <v>8.1299999999999997E-2</v>
          </cell>
          <cell r="N1808">
            <v>-0.91869999999999996</v>
          </cell>
          <cell r="O1808">
            <v>0</v>
          </cell>
          <cell r="P1808"/>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cell r="M1810">
            <v>0.99990000000000001</v>
          </cell>
          <cell r="N1810">
            <v>-1E-4</v>
          </cell>
          <cell r="O1810">
            <v>0</v>
          </cell>
          <cell r="P1810"/>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cell r="M1811">
            <v>0.99990000000000001</v>
          </cell>
          <cell r="N1811">
            <v>-1E-4</v>
          </cell>
          <cell r="O1811">
            <v>0</v>
          </cell>
          <cell r="P1811"/>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cell r="M1812">
            <v>0.99990000000000001</v>
          </cell>
          <cell r="N1812">
            <v>-1E-4</v>
          </cell>
          <cell r="O1812">
            <v>0</v>
          </cell>
          <cell r="P1812"/>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cell r="M1813">
            <v>1</v>
          </cell>
          <cell r="N1813">
            <v>0</v>
          </cell>
          <cell r="O1813">
            <v>0</v>
          </cell>
          <cell r="P1813"/>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cell r="M1814">
            <v>0.99980000000000002</v>
          </cell>
          <cell r="N1814">
            <v>-2.0000000000000001E-4</v>
          </cell>
          <cell r="O1814">
            <v>0</v>
          </cell>
          <cell r="P1814"/>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cell r="M1815">
            <v>0.99980000000000002</v>
          </cell>
          <cell r="N1815">
            <v>-2.0000000000000001E-4</v>
          </cell>
          <cell r="O1815">
            <v>0</v>
          </cell>
          <cell r="P1815"/>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cell r="M1816">
            <v>1</v>
          </cell>
          <cell r="N1816">
            <v>0</v>
          </cell>
          <cell r="O1816">
            <v>0</v>
          </cell>
          <cell r="P1816"/>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cell r="M1817">
            <v>1</v>
          </cell>
          <cell r="N1817">
            <v>0</v>
          </cell>
          <cell r="O1817">
            <v>0</v>
          </cell>
          <cell r="P1817"/>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cell r="M1818">
            <v>1</v>
          </cell>
          <cell r="N1818">
            <v>0</v>
          </cell>
          <cell r="O1818">
            <v>0</v>
          </cell>
          <cell r="P1818"/>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cell r="M1819">
            <v>0.99839999999999995</v>
          </cell>
          <cell r="N1819">
            <v>-1.6000000000000001E-3</v>
          </cell>
          <cell r="O1819">
            <v>0</v>
          </cell>
          <cell r="P1819"/>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cell r="M1820">
            <v>1</v>
          </cell>
          <cell r="N1820">
            <v>0</v>
          </cell>
          <cell r="O1820">
            <v>0</v>
          </cell>
          <cell r="P1820"/>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cell r="M1821">
            <v>1</v>
          </cell>
          <cell r="N1821">
            <v>0</v>
          </cell>
          <cell r="O1821">
            <v>0</v>
          </cell>
          <cell r="P1821"/>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cell r="M1822">
            <v>1</v>
          </cell>
          <cell r="N1822">
            <v>0</v>
          </cell>
          <cell r="O1822">
            <v>0</v>
          </cell>
          <cell r="P1822"/>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cell r="M1823">
            <v>1</v>
          </cell>
          <cell r="N1823">
            <v>0</v>
          </cell>
          <cell r="O1823">
            <v>0</v>
          </cell>
          <cell r="P1823"/>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cell r="M1824">
            <v>1</v>
          </cell>
          <cell r="N1824">
            <v>0</v>
          </cell>
          <cell r="O1824">
            <v>0</v>
          </cell>
          <cell r="P1824"/>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cell r="M1826">
            <v>0.99929999999999997</v>
          </cell>
          <cell r="N1826">
            <v>-6.9999999999999999E-4</v>
          </cell>
          <cell r="O1826">
            <v>0</v>
          </cell>
          <cell r="P1826"/>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cell r="M1827">
            <v>1</v>
          </cell>
          <cell r="N1827">
            <v>0</v>
          </cell>
          <cell r="O1827">
            <v>0</v>
          </cell>
          <cell r="P1827"/>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cell r="M1828">
            <v>1</v>
          </cell>
          <cell r="N1828">
            <v>0</v>
          </cell>
          <cell r="O1828">
            <v>0</v>
          </cell>
          <cell r="P1828"/>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cell r="M1829">
            <v>1</v>
          </cell>
          <cell r="N1829">
            <v>0</v>
          </cell>
          <cell r="O1829">
            <v>0</v>
          </cell>
          <cell r="P1829"/>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cell r="M1830">
            <v>0.99870000000000003</v>
          </cell>
          <cell r="N1830">
            <v>-1.2999999999999999E-3</v>
          </cell>
          <cell r="O1830">
            <v>0</v>
          </cell>
          <cell r="P1830"/>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cell r="M1831">
            <v>0.99870000000000003</v>
          </cell>
          <cell r="N1831">
            <v>-1.2999999999999999E-3</v>
          </cell>
          <cell r="O1831">
            <v>0</v>
          </cell>
          <cell r="P1831"/>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cell r="M1832">
            <v>0.99980000000000002</v>
          </cell>
          <cell r="N1832">
            <v>-2.0000000000000001E-4</v>
          </cell>
          <cell r="O1832">
            <v>0</v>
          </cell>
          <cell r="P1832"/>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cell r="M1835">
            <v>0.999</v>
          </cell>
          <cell r="N1835">
            <v>-1E-3</v>
          </cell>
          <cell r="O1835">
            <v>0</v>
          </cell>
          <cell r="P1835"/>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cell r="M1836">
            <v>0.99850000000000005</v>
          </cell>
          <cell r="N1836">
            <v>-1.5E-3</v>
          </cell>
          <cell r="O1836">
            <v>0</v>
          </cell>
          <cell r="P1836"/>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cell r="M1837">
            <v>0.999</v>
          </cell>
          <cell r="N1837">
            <v>-1E-3</v>
          </cell>
          <cell r="O1837">
            <v>0</v>
          </cell>
          <cell r="P1837"/>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cell r="M1841">
            <v>0.999</v>
          </cell>
          <cell r="N1841">
            <v>-1E-3</v>
          </cell>
          <cell r="O1841">
            <v>0</v>
          </cell>
          <cell r="P1841"/>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cell r="M1842">
            <v>0.99919999999999998</v>
          </cell>
          <cell r="N1842">
            <v>-8.0000000000000004E-4</v>
          </cell>
          <cell r="O1842">
            <v>0</v>
          </cell>
          <cell r="P1842"/>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cell r="M1847">
            <v>0.99880000000000002</v>
          </cell>
          <cell r="N1847">
            <v>-1.1999999999999999E-3</v>
          </cell>
          <cell r="O1847">
            <v>0</v>
          </cell>
          <cell r="P1847"/>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cell r="M1848">
            <v>0.99880000000000002</v>
          </cell>
          <cell r="N1848">
            <v>-1.1999999999999999E-3</v>
          </cell>
          <cell r="O1848">
            <v>0</v>
          </cell>
          <cell r="P1848"/>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cell r="M1852">
            <v>1</v>
          </cell>
          <cell r="N1852">
            <v>0</v>
          </cell>
          <cell r="O1852">
            <v>0</v>
          </cell>
          <cell r="P1852"/>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cell r="M1853">
            <v>0.99919999999999998</v>
          </cell>
          <cell r="N1853">
            <v>-8.0000000000000004E-4</v>
          </cell>
          <cell r="O1853">
            <v>0</v>
          </cell>
          <cell r="P1853"/>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cell r="M1854">
            <v>0.99850000000000005</v>
          </cell>
          <cell r="N1854">
            <v>-1.5E-3</v>
          </cell>
          <cell r="O1854">
            <v>0</v>
          </cell>
          <cell r="P1854"/>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cell r="M1855">
            <v>0.99629999999999996</v>
          </cell>
          <cell r="N1855">
            <v>-3.7000000000000002E-3</v>
          </cell>
          <cell r="O1855">
            <v>0</v>
          </cell>
          <cell r="P1855"/>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cell r="M1856">
            <v>0.99690000000000001</v>
          </cell>
          <cell r="N1856">
            <v>-3.0999999999999999E-3</v>
          </cell>
          <cell r="O1856">
            <v>0</v>
          </cell>
          <cell r="P1856"/>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cell r="M1857">
            <v>0.99690000000000001</v>
          </cell>
          <cell r="N1857">
            <v>-3.0999999999999999E-3</v>
          </cell>
          <cell r="O1857">
            <v>0</v>
          </cell>
          <cell r="P1857"/>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cell r="M1858">
            <v>0.99690000000000001</v>
          </cell>
          <cell r="N1858">
            <v>-3.0999999999999999E-3</v>
          </cell>
          <cell r="O1858">
            <v>0</v>
          </cell>
          <cell r="P1858"/>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cell r="M1859">
            <v>0.99690000000000001</v>
          </cell>
          <cell r="N1859">
            <v>-3.0999999999999999E-3</v>
          </cell>
          <cell r="O1859">
            <v>0</v>
          </cell>
          <cell r="P1859"/>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cell r="M1860">
            <v>0.99690000000000001</v>
          </cell>
          <cell r="N1860">
            <v>-3.0999999999999999E-3</v>
          </cell>
          <cell r="O1860">
            <v>0</v>
          </cell>
          <cell r="P1860"/>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cell r="M1861">
            <v>0.99690000000000001</v>
          </cell>
          <cell r="N1861">
            <v>-3.0999999999999999E-3</v>
          </cell>
          <cell r="O1861">
            <v>0</v>
          </cell>
          <cell r="P1861"/>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cell r="M1862">
            <v>0.99690000000000001</v>
          </cell>
          <cell r="N1862">
            <v>-3.0999999999999999E-3</v>
          </cell>
          <cell r="O1862">
            <v>0</v>
          </cell>
          <cell r="P1862"/>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cell r="M1863">
            <v>0.99690000000000001</v>
          </cell>
          <cell r="N1863">
            <v>-3.0999999999999999E-3</v>
          </cell>
          <cell r="O1863">
            <v>0</v>
          </cell>
          <cell r="P1863"/>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cell r="M1866">
            <v>0.99650000000000005</v>
          </cell>
          <cell r="N1866">
            <v>-3.5000000000000001E-3</v>
          </cell>
          <cell r="O1866">
            <v>0</v>
          </cell>
          <cell r="P1866"/>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cell r="M1867">
            <v>0.99839999999999995</v>
          </cell>
          <cell r="N1867">
            <v>-1.6000000000000001E-3</v>
          </cell>
          <cell r="O1867">
            <v>0</v>
          </cell>
          <cell r="P1867"/>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cell r="M1868">
            <v>0.99970000000000003</v>
          </cell>
          <cell r="N1868">
            <v>-2.9999999999999997E-4</v>
          </cell>
          <cell r="O1868">
            <v>0</v>
          </cell>
          <cell r="P1868"/>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cell r="M1869">
            <v>0.99839999999999995</v>
          </cell>
          <cell r="N1869">
            <v>-1.6000000000000001E-3</v>
          </cell>
          <cell r="O1869">
            <v>0</v>
          </cell>
          <cell r="P1869"/>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cell r="M1870">
            <v>1</v>
          </cell>
          <cell r="N1870">
            <v>0</v>
          </cell>
          <cell r="O1870">
            <v>0</v>
          </cell>
          <cell r="P1870"/>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cell r="M1871">
            <v>1</v>
          </cell>
          <cell r="N1871">
            <v>0</v>
          </cell>
          <cell r="O1871">
            <v>0</v>
          </cell>
          <cell r="P1871"/>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cell r="M1872">
            <v>0.99980000000000002</v>
          </cell>
          <cell r="N1872">
            <v>-2.0000000000000001E-4</v>
          </cell>
          <cell r="O1872">
            <v>0</v>
          </cell>
          <cell r="P1872"/>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cell r="M1873">
            <v>0.99980000000000002</v>
          </cell>
          <cell r="N1873">
            <v>-2.0000000000000001E-4</v>
          </cell>
          <cell r="O1873">
            <v>0</v>
          </cell>
          <cell r="P1873"/>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cell r="M1875">
            <v>0.99990000000000001</v>
          </cell>
          <cell r="N1875">
            <v>-1E-4</v>
          </cell>
          <cell r="O1875">
            <v>0</v>
          </cell>
          <cell r="P1875"/>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cell r="M1876">
            <v>0.99990000000000001</v>
          </cell>
          <cell r="N1876">
            <v>-1E-4</v>
          </cell>
          <cell r="O1876">
            <v>0</v>
          </cell>
          <cell r="P1876"/>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cell r="M1877">
            <v>0.99970000000000003</v>
          </cell>
          <cell r="N1877">
            <v>-2.9999999999999997E-4</v>
          </cell>
          <cell r="O1877">
            <v>0</v>
          </cell>
          <cell r="P1877"/>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cell r="M1879">
            <v>0.99990000000000001</v>
          </cell>
          <cell r="N1879">
            <v>-1E-4</v>
          </cell>
          <cell r="O1879">
            <v>0</v>
          </cell>
          <cell r="P1879"/>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cell r="M1882">
            <v>0.99980000000000002</v>
          </cell>
          <cell r="N1882">
            <v>-2.0000000000000001E-4</v>
          </cell>
          <cell r="O1882">
            <v>0</v>
          </cell>
          <cell r="P1882"/>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cell r="M1884">
            <v>0.99990000000000001</v>
          </cell>
          <cell r="N1884">
            <v>-1E-4</v>
          </cell>
          <cell r="O1884">
            <v>0</v>
          </cell>
          <cell r="P1884"/>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cell r="M1885">
            <v>0.99850000000000005</v>
          </cell>
          <cell r="N1885">
            <v>-1.5E-3</v>
          </cell>
          <cell r="O1885">
            <v>0</v>
          </cell>
          <cell r="P1885"/>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cell r="M1886">
            <v>0.99760000000000004</v>
          </cell>
          <cell r="N1886">
            <v>-2.3999999999999998E-3</v>
          </cell>
          <cell r="O1886">
            <v>0</v>
          </cell>
          <cell r="P1886"/>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cell r="M1887">
            <v>0.99760000000000004</v>
          </cell>
          <cell r="N1887">
            <v>-2.3999999999999998E-3</v>
          </cell>
          <cell r="O1887">
            <v>0</v>
          </cell>
          <cell r="P1887"/>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cell r="M1888">
            <v>0.99760000000000004</v>
          </cell>
          <cell r="N1888">
            <v>-2.3999999999999998E-3</v>
          </cell>
          <cell r="O1888">
            <v>0</v>
          </cell>
          <cell r="P1888"/>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cell r="M1889">
            <v>0.99760000000000004</v>
          </cell>
          <cell r="N1889">
            <v>-2.3999999999999998E-3</v>
          </cell>
          <cell r="O1889">
            <v>0</v>
          </cell>
          <cell r="P1889"/>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cell r="M1890">
            <v>0.99760000000000004</v>
          </cell>
          <cell r="N1890">
            <v>-2.3999999999999998E-3</v>
          </cell>
          <cell r="O1890">
            <v>0</v>
          </cell>
          <cell r="P1890"/>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cell r="M1891">
            <v>1</v>
          </cell>
          <cell r="N1891">
            <v>0</v>
          </cell>
          <cell r="O1891">
            <v>0</v>
          </cell>
          <cell r="P1891"/>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cell r="M1892">
            <v>1</v>
          </cell>
          <cell r="N1892">
            <v>0</v>
          </cell>
          <cell r="O1892">
            <v>0</v>
          </cell>
          <cell r="P1892"/>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cell r="M1893">
            <v>1</v>
          </cell>
          <cell r="N1893">
            <v>0</v>
          </cell>
          <cell r="O1893">
            <v>0</v>
          </cell>
          <cell r="P1893"/>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cell r="M1894">
            <v>0.999</v>
          </cell>
          <cell r="N1894">
            <v>-1E-3</v>
          </cell>
          <cell r="O1894">
            <v>0</v>
          </cell>
          <cell r="P1894"/>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cell r="M1895">
            <v>0.999</v>
          </cell>
          <cell r="N1895">
            <v>-1E-3</v>
          </cell>
          <cell r="O1895">
            <v>0</v>
          </cell>
          <cell r="P1895"/>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cell r="M1896">
            <v>0.999</v>
          </cell>
          <cell r="N1896">
            <v>-1E-3</v>
          </cell>
          <cell r="O1896">
            <v>0</v>
          </cell>
          <cell r="P1896"/>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cell r="M1899">
            <v>0.99970000000000003</v>
          </cell>
          <cell r="N1899">
            <v>-2.9999999999999997E-4</v>
          </cell>
          <cell r="O1899">
            <v>0</v>
          </cell>
          <cell r="P1899"/>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cell r="M1900">
            <v>0.99970000000000003</v>
          </cell>
          <cell r="N1900">
            <v>-2.9999999999999997E-4</v>
          </cell>
          <cell r="O1900">
            <v>0</v>
          </cell>
          <cell r="P1900"/>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cell r="M1901">
            <v>0.99760000000000004</v>
          </cell>
          <cell r="N1901">
            <v>-2.3999999999999998E-3</v>
          </cell>
          <cell r="O1901">
            <v>0</v>
          </cell>
          <cell r="P1901"/>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cell r="M1902">
            <v>0.99990000000000001</v>
          </cell>
          <cell r="N1902">
            <v>-1E-4</v>
          </cell>
          <cell r="O1902">
            <v>0</v>
          </cell>
          <cell r="P1902"/>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cell r="M1904">
            <v>0.99880000000000002</v>
          </cell>
          <cell r="N1904">
            <v>-1.1999999999999999E-3</v>
          </cell>
          <cell r="O1904">
            <v>0</v>
          </cell>
          <cell r="P1904"/>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cell r="M1910">
            <v>1</v>
          </cell>
          <cell r="N1910">
            <v>0</v>
          </cell>
          <cell r="O1910">
            <v>0</v>
          </cell>
          <cell r="P1910"/>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cell r="M1911">
            <v>0.99950000000000006</v>
          </cell>
          <cell r="N1911">
            <v>-5.0000000000000001E-4</v>
          </cell>
          <cell r="O1911">
            <v>0</v>
          </cell>
          <cell r="P1911"/>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cell r="M1912">
            <v>0.99950000000000006</v>
          </cell>
          <cell r="N1912">
            <v>-5.0000000000000001E-4</v>
          </cell>
          <cell r="O1912">
            <v>0</v>
          </cell>
          <cell r="P1912"/>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cell r="M1913">
            <v>0.99990000000000001</v>
          </cell>
          <cell r="N1913">
            <v>-1E-4</v>
          </cell>
          <cell r="O1913">
            <v>0</v>
          </cell>
          <cell r="P1913"/>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cell r="M1915">
            <v>1</v>
          </cell>
          <cell r="N1915">
            <v>0</v>
          </cell>
          <cell r="O1915">
            <v>0</v>
          </cell>
          <cell r="P1915"/>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cell r="M1916">
            <v>1</v>
          </cell>
          <cell r="N1916">
            <v>0</v>
          </cell>
          <cell r="O1916">
            <v>0</v>
          </cell>
          <cell r="P1916"/>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cell r="M1917">
            <v>0.999</v>
          </cell>
          <cell r="N1917">
            <v>-1E-3</v>
          </cell>
          <cell r="O1917">
            <v>0</v>
          </cell>
          <cell r="P1917"/>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cell r="M1918">
            <v>0.999</v>
          </cell>
          <cell r="N1918">
            <v>-1E-3</v>
          </cell>
          <cell r="O1918">
            <v>0</v>
          </cell>
          <cell r="P1918"/>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cell r="M1919">
            <v>1</v>
          </cell>
          <cell r="N1919">
            <v>0</v>
          </cell>
          <cell r="O1919">
            <v>0</v>
          </cell>
          <cell r="P1919"/>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cell r="M1920">
            <v>1</v>
          </cell>
          <cell r="N1920">
            <v>0</v>
          </cell>
          <cell r="O1920">
            <v>0</v>
          </cell>
          <cell r="P1920"/>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cell r="M1921">
            <v>1</v>
          </cell>
          <cell r="N1921">
            <v>0</v>
          </cell>
          <cell r="O1921">
            <v>0</v>
          </cell>
          <cell r="P1921"/>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cell r="M1922">
            <v>0.99850000000000005</v>
          </cell>
          <cell r="N1922">
            <v>-1.5E-3</v>
          </cell>
          <cell r="O1922">
            <v>0</v>
          </cell>
          <cell r="P1922"/>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cell r="M1923">
            <v>0.99370000000000003</v>
          </cell>
          <cell r="N1923">
            <v>-6.3E-3</v>
          </cell>
          <cell r="O1923">
            <v>0</v>
          </cell>
          <cell r="P1923"/>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cell r="M1924">
            <v>0.99370000000000003</v>
          </cell>
          <cell r="N1924">
            <v>-6.3E-3</v>
          </cell>
          <cell r="O1924">
            <v>0</v>
          </cell>
          <cell r="P1924"/>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cell r="M1925">
            <v>0.99370000000000003</v>
          </cell>
          <cell r="N1925">
            <v>-6.3E-3</v>
          </cell>
          <cell r="O1925">
            <v>0</v>
          </cell>
          <cell r="P1925"/>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cell r="M1926">
            <v>0.99629999999999996</v>
          </cell>
          <cell r="N1926">
            <v>-3.7000000000000002E-3</v>
          </cell>
          <cell r="O1926">
            <v>0</v>
          </cell>
          <cell r="P1926"/>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cell r="M1927">
            <v>0.99629999999999996</v>
          </cell>
          <cell r="N1927">
            <v>-3.7000000000000002E-3</v>
          </cell>
          <cell r="O1927">
            <v>0</v>
          </cell>
          <cell r="P1927"/>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cell r="M1928">
            <v>0.99990000000000001</v>
          </cell>
          <cell r="N1928">
            <v>-1E-4</v>
          </cell>
          <cell r="O1928">
            <v>0</v>
          </cell>
          <cell r="P1928"/>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cell r="M1929">
            <v>0.99990000000000001</v>
          </cell>
          <cell r="N1929">
            <v>-1E-4</v>
          </cell>
          <cell r="O1929">
            <v>0</v>
          </cell>
          <cell r="P1929"/>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cell r="M1930">
            <v>0.99990000000000001</v>
          </cell>
          <cell r="N1930">
            <v>-1E-4</v>
          </cell>
          <cell r="O1930">
            <v>0</v>
          </cell>
          <cell r="P1930"/>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cell r="M1931">
            <v>0.99990000000000001</v>
          </cell>
          <cell r="N1931">
            <v>-1E-4</v>
          </cell>
          <cell r="O1931">
            <v>0</v>
          </cell>
          <cell r="P1931"/>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cell r="M1932">
            <v>0.99980000000000002</v>
          </cell>
          <cell r="N1932">
            <v>-2.0000000000000001E-4</v>
          </cell>
          <cell r="O1932">
            <v>0</v>
          </cell>
          <cell r="P1932"/>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cell r="M1933">
            <v>0.99980000000000002</v>
          </cell>
          <cell r="N1933">
            <v>-2.0000000000000001E-4</v>
          </cell>
          <cell r="O1933">
            <v>0</v>
          </cell>
          <cell r="P1933"/>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cell r="M1934">
            <v>0.99980000000000002</v>
          </cell>
          <cell r="N1934">
            <v>-2.0000000000000001E-4</v>
          </cell>
          <cell r="O1934">
            <v>0</v>
          </cell>
          <cell r="P1934"/>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cell r="M1935">
            <v>0.99980000000000002</v>
          </cell>
          <cell r="N1935">
            <v>-2.0000000000000001E-4</v>
          </cell>
          <cell r="O1935">
            <v>0</v>
          </cell>
          <cell r="P1935"/>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cell r="M1936">
            <v>0.99980000000000002</v>
          </cell>
          <cell r="N1936">
            <v>-2.0000000000000001E-4</v>
          </cell>
          <cell r="O1936">
            <v>0</v>
          </cell>
          <cell r="P1936"/>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cell r="M1937">
            <v>0.99980000000000002</v>
          </cell>
          <cell r="N1937">
            <v>-2.0000000000000001E-4</v>
          </cell>
          <cell r="O1937">
            <v>0</v>
          </cell>
          <cell r="P1937"/>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cell r="M1938">
            <v>0.99980000000000002</v>
          </cell>
          <cell r="N1938">
            <v>-2.0000000000000001E-4</v>
          </cell>
          <cell r="O1938">
            <v>0</v>
          </cell>
          <cell r="P1938"/>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cell r="M1939">
            <v>0.99980000000000002</v>
          </cell>
          <cell r="N1939">
            <v>-2.0000000000000001E-4</v>
          </cell>
          <cell r="O1939">
            <v>0</v>
          </cell>
          <cell r="P1939"/>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cell r="M1940">
            <v>1</v>
          </cell>
          <cell r="N1940">
            <v>0</v>
          </cell>
          <cell r="O1940">
            <v>0</v>
          </cell>
          <cell r="P1940"/>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cell r="M1941">
            <v>1</v>
          </cell>
          <cell r="N1941">
            <v>0</v>
          </cell>
          <cell r="O1941">
            <v>0</v>
          </cell>
          <cell r="P1941"/>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cell r="M1942">
            <v>1</v>
          </cell>
          <cell r="N1942">
            <v>0</v>
          </cell>
          <cell r="O1942">
            <v>0</v>
          </cell>
          <cell r="P1942"/>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cell r="M1943">
            <v>1</v>
          </cell>
          <cell r="N1943">
            <v>0</v>
          </cell>
          <cell r="O1943">
            <v>0</v>
          </cell>
          <cell r="P1943"/>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cell r="M1944">
            <v>1</v>
          </cell>
          <cell r="N1944">
            <v>0</v>
          </cell>
          <cell r="O1944">
            <v>0</v>
          </cell>
          <cell r="P1944"/>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cell r="M1945">
            <v>1</v>
          </cell>
          <cell r="N1945">
            <v>0</v>
          </cell>
          <cell r="O1945">
            <v>0</v>
          </cell>
          <cell r="P1945"/>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cell r="M1946">
            <v>1</v>
          </cell>
          <cell r="N1946">
            <v>0</v>
          </cell>
          <cell r="O1946">
            <v>0</v>
          </cell>
          <cell r="P1946"/>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cell r="M1947">
            <v>1</v>
          </cell>
          <cell r="N1947">
            <v>0</v>
          </cell>
          <cell r="O1947">
            <v>0</v>
          </cell>
          <cell r="P1947"/>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cell r="M1948">
            <v>0.99860000000000004</v>
          </cell>
          <cell r="N1948">
            <v>-1.4E-3</v>
          </cell>
          <cell r="O1948">
            <v>0</v>
          </cell>
          <cell r="P1948"/>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cell r="M1949">
            <v>0.99860000000000004</v>
          </cell>
          <cell r="N1949">
            <v>-1.4E-3</v>
          </cell>
          <cell r="O1949">
            <v>0</v>
          </cell>
          <cell r="P1949"/>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cell r="M1950">
            <v>0.99860000000000004</v>
          </cell>
          <cell r="N1950">
            <v>-1.4E-3</v>
          </cell>
          <cell r="O1950">
            <v>0</v>
          </cell>
          <cell r="P1950"/>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cell r="M1951">
            <v>0.99860000000000004</v>
          </cell>
          <cell r="N1951">
            <v>-1.4E-3</v>
          </cell>
          <cell r="O1951">
            <v>0</v>
          </cell>
          <cell r="P1951"/>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cell r="M1952">
            <v>0.99860000000000004</v>
          </cell>
          <cell r="N1952">
            <v>-1.4E-3</v>
          </cell>
          <cell r="O1952">
            <v>0</v>
          </cell>
          <cell r="P1952"/>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cell r="M1953">
            <v>0.99860000000000004</v>
          </cell>
          <cell r="N1953">
            <v>-1.4E-3</v>
          </cell>
          <cell r="O1953">
            <v>0</v>
          </cell>
          <cell r="P1953"/>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cell r="M1954">
            <v>0.99860000000000004</v>
          </cell>
          <cell r="N1954">
            <v>-1.4E-3</v>
          </cell>
          <cell r="O1954">
            <v>0</v>
          </cell>
          <cell r="P1954"/>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cell r="M1955">
            <v>0.99860000000000004</v>
          </cell>
          <cell r="N1955">
            <v>-1.4E-3</v>
          </cell>
          <cell r="O1955">
            <v>0</v>
          </cell>
          <cell r="P1955"/>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cell r="M1964">
            <v>1</v>
          </cell>
          <cell r="N1964">
            <v>0</v>
          </cell>
          <cell r="O1964">
            <v>0</v>
          </cell>
          <cell r="P1964"/>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cell r="M1965">
            <v>1</v>
          </cell>
          <cell r="N1965">
            <v>0</v>
          </cell>
          <cell r="O1965">
            <v>0</v>
          </cell>
          <cell r="P1965"/>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cell r="M1966">
            <v>1</v>
          </cell>
          <cell r="N1966">
            <v>0</v>
          </cell>
          <cell r="O1966">
            <v>0</v>
          </cell>
          <cell r="P1966"/>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cell r="M1967">
            <v>1</v>
          </cell>
          <cell r="N1967">
            <v>0</v>
          </cell>
          <cell r="O1967">
            <v>0</v>
          </cell>
          <cell r="P1967"/>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cell r="M1968">
            <v>1</v>
          </cell>
          <cell r="N1968">
            <v>0</v>
          </cell>
          <cell r="O1968">
            <v>0</v>
          </cell>
          <cell r="P1968"/>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cell r="M1969">
            <v>1</v>
          </cell>
          <cell r="N1969">
            <v>0</v>
          </cell>
          <cell r="O1969">
            <v>0</v>
          </cell>
          <cell r="P1969"/>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cell r="M1970">
            <v>1</v>
          </cell>
          <cell r="N1970">
            <v>0</v>
          </cell>
          <cell r="O1970">
            <v>0</v>
          </cell>
          <cell r="P1970"/>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cell r="M1971">
            <v>1</v>
          </cell>
          <cell r="N1971">
            <v>0</v>
          </cell>
          <cell r="O1971">
            <v>0</v>
          </cell>
          <cell r="P1971"/>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cell r="M1972">
            <v>1</v>
          </cell>
          <cell r="N1972">
            <v>0</v>
          </cell>
          <cell r="O1972">
            <v>0</v>
          </cell>
          <cell r="P1972"/>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cell r="M1973">
            <v>1</v>
          </cell>
          <cell r="N1973">
            <v>0</v>
          </cell>
          <cell r="O1973">
            <v>0</v>
          </cell>
          <cell r="P1973"/>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cell r="M1974">
            <v>1</v>
          </cell>
          <cell r="N1974">
            <v>0</v>
          </cell>
          <cell r="O1974">
            <v>0</v>
          </cell>
          <cell r="P1974"/>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cell r="M1975">
            <v>1</v>
          </cell>
          <cell r="N1975">
            <v>0</v>
          </cell>
          <cell r="O1975">
            <v>0</v>
          </cell>
          <cell r="P1975"/>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cell r="M1976">
            <v>1</v>
          </cell>
          <cell r="N1976">
            <v>0</v>
          </cell>
          <cell r="O1976">
            <v>0</v>
          </cell>
          <cell r="P1976"/>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cell r="M1977">
            <v>1</v>
          </cell>
          <cell r="N1977">
            <v>0</v>
          </cell>
          <cell r="O1977">
            <v>0</v>
          </cell>
          <cell r="P1977"/>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cell r="M1978">
            <v>1</v>
          </cell>
          <cell r="N1978">
            <v>0</v>
          </cell>
          <cell r="O1978">
            <v>0</v>
          </cell>
          <cell r="P1978"/>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cell r="M1979">
            <v>1</v>
          </cell>
          <cell r="N1979">
            <v>0</v>
          </cell>
          <cell r="O1979">
            <v>0</v>
          </cell>
          <cell r="P1979"/>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cell r="M1982">
            <v>0.99970000000000003</v>
          </cell>
          <cell r="N1982">
            <v>-2.9999999999999997E-4</v>
          </cell>
          <cell r="O1982">
            <v>0</v>
          </cell>
          <cell r="P1982"/>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cell r="M1983">
            <v>1</v>
          </cell>
          <cell r="N1983">
            <v>0</v>
          </cell>
          <cell r="O1983">
            <v>0</v>
          </cell>
          <cell r="P1983"/>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cell r="M1984">
            <v>1</v>
          </cell>
          <cell r="N1984">
            <v>0</v>
          </cell>
          <cell r="O1984">
            <v>0</v>
          </cell>
          <cell r="P1984"/>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cell r="M1985">
            <v>1</v>
          </cell>
          <cell r="N1985">
            <v>0</v>
          </cell>
          <cell r="O1985">
            <v>0</v>
          </cell>
          <cell r="P1985"/>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cell r="M1986">
            <v>1</v>
          </cell>
          <cell r="N1986">
            <v>0</v>
          </cell>
          <cell r="O1986">
            <v>0</v>
          </cell>
          <cell r="P1986"/>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cell r="M1988">
            <v>1</v>
          </cell>
          <cell r="N1988">
            <v>0</v>
          </cell>
          <cell r="O1988">
            <v>0</v>
          </cell>
          <cell r="P1988"/>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cell r="M1990">
            <v>1</v>
          </cell>
          <cell r="N1990">
            <v>0</v>
          </cell>
          <cell r="O1990">
            <v>0</v>
          </cell>
          <cell r="P1990"/>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cell r="M1992">
            <v>1</v>
          </cell>
          <cell r="N1992">
            <v>0</v>
          </cell>
          <cell r="O1992">
            <v>0</v>
          </cell>
          <cell r="P1992"/>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cell r="M1993">
            <v>1</v>
          </cell>
          <cell r="N1993">
            <v>0</v>
          </cell>
          <cell r="O1993">
            <v>0</v>
          </cell>
          <cell r="P1993"/>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cell r="M1994">
            <v>1</v>
          </cell>
          <cell r="N1994">
            <v>0</v>
          </cell>
          <cell r="O1994">
            <v>0</v>
          </cell>
          <cell r="P1994"/>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cell r="M1995">
            <v>1</v>
          </cell>
          <cell r="N1995">
            <v>0</v>
          </cell>
          <cell r="O1995">
            <v>0</v>
          </cell>
          <cell r="P1995"/>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cell r="M1997">
            <v>0.99990000000000001</v>
          </cell>
          <cell r="N1997">
            <v>-1E-4</v>
          </cell>
          <cell r="O1997">
            <v>0</v>
          </cell>
          <cell r="P1997"/>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cell r="M1998">
            <v>0.99639999999999995</v>
          </cell>
          <cell r="N1998">
            <v>-3.5999999999999999E-3</v>
          </cell>
          <cell r="O1998">
            <v>0</v>
          </cell>
          <cell r="P1998"/>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cell r="M1999">
            <v>1</v>
          </cell>
          <cell r="N1999">
            <v>0</v>
          </cell>
          <cell r="O1999">
            <v>0</v>
          </cell>
          <cell r="P1999"/>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cell r="M2006">
            <v>1</v>
          </cell>
          <cell r="N2006">
            <v>0</v>
          </cell>
          <cell r="O2006">
            <v>0</v>
          </cell>
          <cell r="P2006"/>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cell r="M2010">
            <v>0.99709999999999999</v>
          </cell>
          <cell r="N2010">
            <v>-2.8999999999999998E-3</v>
          </cell>
          <cell r="O2010">
            <v>0</v>
          </cell>
          <cell r="P2010"/>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cell r="M2020">
            <v>1</v>
          </cell>
          <cell r="N2020">
            <v>0</v>
          </cell>
          <cell r="O2020">
            <v>0</v>
          </cell>
          <cell r="P2020"/>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cell r="M2021">
            <v>1</v>
          </cell>
          <cell r="N2021">
            <v>0</v>
          </cell>
          <cell r="O2021">
            <v>0</v>
          </cell>
          <cell r="P2021"/>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cell r="M2022">
            <v>1</v>
          </cell>
          <cell r="N2022">
            <v>0</v>
          </cell>
          <cell r="O2022">
            <v>0</v>
          </cell>
          <cell r="P2022"/>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cell r="M2024">
            <v>1</v>
          </cell>
          <cell r="N2024">
            <v>0</v>
          </cell>
          <cell r="O2024">
            <v>0</v>
          </cell>
          <cell r="P2024"/>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cell r="M2025">
            <v>0.99970000000000003</v>
          </cell>
          <cell r="N2025">
            <v>-2.9999999999999997E-4</v>
          </cell>
          <cell r="O2025">
            <v>0</v>
          </cell>
          <cell r="P2025"/>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cell r="M2026">
            <v>0.99970000000000003</v>
          </cell>
          <cell r="N2026">
            <v>-2.9999999999999997E-4</v>
          </cell>
          <cell r="O2026">
            <v>0</v>
          </cell>
          <cell r="P2026"/>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cell r="M2027">
            <v>0.99970000000000003</v>
          </cell>
          <cell r="N2027">
            <v>-2.9999999999999997E-4</v>
          </cell>
          <cell r="O2027">
            <v>0</v>
          </cell>
          <cell r="P2027"/>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cell r="M2030">
            <v>0.99990000000000001</v>
          </cell>
          <cell r="N2030">
            <v>-1E-4</v>
          </cell>
          <cell r="O2030">
            <v>0</v>
          </cell>
          <cell r="P2030"/>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cell r="M2031">
            <v>1</v>
          </cell>
          <cell r="N2031">
            <v>0</v>
          </cell>
          <cell r="O2031">
            <v>0</v>
          </cell>
          <cell r="P2031"/>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cell r="M2032">
            <v>1</v>
          </cell>
          <cell r="N2032">
            <v>0</v>
          </cell>
          <cell r="O2032">
            <v>0</v>
          </cell>
          <cell r="P2032"/>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cell r="M2033">
            <v>1</v>
          </cell>
          <cell r="N2033">
            <v>0</v>
          </cell>
          <cell r="O2033">
            <v>0</v>
          </cell>
          <cell r="P2033"/>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cell r="M2034">
            <v>1</v>
          </cell>
          <cell r="N2034">
            <v>0</v>
          </cell>
          <cell r="O2034">
            <v>0</v>
          </cell>
          <cell r="P2034"/>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cell r="M2035">
            <v>1</v>
          </cell>
          <cell r="N2035">
            <v>0</v>
          </cell>
          <cell r="O2035">
            <v>0</v>
          </cell>
          <cell r="P2035"/>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cell r="M2036">
            <v>1</v>
          </cell>
          <cell r="N2036">
            <v>0</v>
          </cell>
          <cell r="O2036">
            <v>0</v>
          </cell>
          <cell r="P2036"/>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cell r="M2037">
            <v>1</v>
          </cell>
          <cell r="N2037">
            <v>0</v>
          </cell>
          <cell r="O2037">
            <v>0</v>
          </cell>
          <cell r="P2037"/>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cell r="M2038">
            <v>1</v>
          </cell>
          <cell r="N2038">
            <v>0</v>
          </cell>
          <cell r="O2038">
            <v>0</v>
          </cell>
          <cell r="P2038"/>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cell r="M2042">
            <v>0.99760000000000004</v>
          </cell>
          <cell r="N2042">
            <v>-2.3999999999999998E-3</v>
          </cell>
          <cell r="O2042">
            <v>0</v>
          </cell>
          <cell r="P2042"/>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cell r="M2043">
            <v>0.99980000000000002</v>
          </cell>
          <cell r="N2043">
            <v>-2.0000000000000001E-4</v>
          </cell>
          <cell r="O2043">
            <v>0</v>
          </cell>
          <cell r="P2043"/>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cell r="M2044">
            <v>0.99990000000000001</v>
          </cell>
          <cell r="N2044">
            <v>-1E-4</v>
          </cell>
          <cell r="O2044">
            <v>0</v>
          </cell>
          <cell r="P2044"/>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cell r="M2045">
            <v>0.99970000000000003</v>
          </cell>
          <cell r="N2045">
            <v>-2.9999999999999997E-4</v>
          </cell>
          <cell r="O2045">
            <v>0</v>
          </cell>
          <cell r="P2045"/>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cell r="M2046">
            <v>0.99970000000000003</v>
          </cell>
          <cell r="N2046">
            <v>-2.9999999999999997E-4</v>
          </cell>
          <cell r="O2046">
            <v>0</v>
          </cell>
          <cell r="P2046"/>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cell r="M2050">
            <v>0.99939999999999996</v>
          </cell>
          <cell r="N2050">
            <v>-5.9999999999999995E-4</v>
          </cell>
          <cell r="O2050">
            <v>0</v>
          </cell>
          <cell r="P2050"/>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cell r="M2051">
            <v>0.99829999999999997</v>
          </cell>
          <cell r="N2051">
            <v>-1.6999999999999999E-3</v>
          </cell>
          <cell r="O2051">
            <v>0</v>
          </cell>
          <cell r="P2051"/>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cell r="M2052">
            <v>0.99829999999999997</v>
          </cell>
          <cell r="N2052">
            <v>-1.6999999999999999E-3</v>
          </cell>
          <cell r="O2052">
            <v>0</v>
          </cell>
          <cell r="P2052"/>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cell r="M2053">
            <v>0.99960000000000004</v>
          </cell>
          <cell r="N2053">
            <v>-4.0000000000000002E-4</v>
          </cell>
          <cell r="O2053">
            <v>0</v>
          </cell>
          <cell r="P2053"/>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cell r="M2059">
            <v>0.99919999999999998</v>
          </cell>
          <cell r="N2059">
            <v>-8.0000000000000004E-4</v>
          </cell>
          <cell r="O2059">
            <v>0</v>
          </cell>
          <cell r="P2059"/>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cell r="M2060">
            <v>0.99919999999999998</v>
          </cell>
          <cell r="N2060">
            <v>-8.0000000000000004E-4</v>
          </cell>
          <cell r="O2060">
            <v>0</v>
          </cell>
          <cell r="P2060"/>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cell r="M2061">
            <v>0.99919999999999998</v>
          </cell>
          <cell r="N2061">
            <v>-8.0000000000000004E-4</v>
          </cell>
          <cell r="O2061">
            <v>0</v>
          </cell>
          <cell r="P2061"/>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cell r="M2065">
            <v>0.99980000000000002</v>
          </cell>
          <cell r="N2065">
            <v>-2.0000000000000001E-4</v>
          </cell>
          <cell r="O2065">
            <v>0</v>
          </cell>
          <cell r="P2065"/>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cell r="M2073">
            <v>0.99750000000000005</v>
          </cell>
          <cell r="N2073">
            <v>-2.5000000000000001E-3</v>
          </cell>
          <cell r="O2073">
            <v>0</v>
          </cell>
          <cell r="P2073"/>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cell r="M2074">
            <v>0.99970000000000003</v>
          </cell>
          <cell r="N2074">
            <v>-2.9999999999999997E-4</v>
          </cell>
          <cell r="O2074">
            <v>0</v>
          </cell>
          <cell r="P2074"/>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cell r="M2075">
            <v>0.99780000000000002</v>
          </cell>
          <cell r="N2075">
            <v>-2.2000000000000001E-3</v>
          </cell>
          <cell r="O2075">
            <v>0</v>
          </cell>
          <cell r="P2075"/>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cell r="M2076">
            <v>0.99970000000000003</v>
          </cell>
          <cell r="N2076">
            <v>-2.9999999999999997E-4</v>
          </cell>
          <cell r="O2076">
            <v>0</v>
          </cell>
          <cell r="P2076"/>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cell r="M2077">
            <v>0.99780000000000002</v>
          </cell>
          <cell r="N2077">
            <v>-2.2000000000000001E-3</v>
          </cell>
          <cell r="O2077">
            <v>0</v>
          </cell>
          <cell r="P2077"/>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cell r="M2078">
            <v>0.99950000000000006</v>
          </cell>
          <cell r="N2078">
            <v>-5.0000000000000001E-4</v>
          </cell>
          <cell r="O2078">
            <v>0</v>
          </cell>
          <cell r="P2078"/>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cell r="M2081">
            <v>0.99809999999999999</v>
          </cell>
          <cell r="N2081">
            <v>-1.9E-3</v>
          </cell>
          <cell r="O2081">
            <v>0</v>
          </cell>
          <cell r="P2081"/>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cell r="M2082">
            <v>0.99950000000000006</v>
          </cell>
          <cell r="N2082">
            <v>-5.0000000000000001E-4</v>
          </cell>
          <cell r="O2082">
            <v>0</v>
          </cell>
          <cell r="P2082"/>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cell r="M2083">
            <v>0.99970000000000003</v>
          </cell>
          <cell r="N2083">
            <v>-2.9999999999999997E-4</v>
          </cell>
          <cell r="O2083">
            <v>0</v>
          </cell>
          <cell r="P2083"/>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cell r="M2084">
            <v>0.99839999999999995</v>
          </cell>
          <cell r="N2084">
            <v>-1.6000000000000001E-3</v>
          </cell>
          <cell r="O2084">
            <v>0</v>
          </cell>
          <cell r="P2084"/>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cell r="M2085">
            <v>0.99829999999999997</v>
          </cell>
          <cell r="N2085">
            <v>-1.6999999999999999E-3</v>
          </cell>
          <cell r="O2085">
            <v>0</v>
          </cell>
          <cell r="P2085"/>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cell r="M2086">
            <v>0.99519999999999997</v>
          </cell>
          <cell r="N2086">
            <v>-4.7999999999999996E-3</v>
          </cell>
          <cell r="O2086">
            <v>0</v>
          </cell>
          <cell r="P2086"/>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cell r="M2089">
            <v>0.29630000000000001</v>
          </cell>
          <cell r="N2089">
            <v>-0.70369999999999999</v>
          </cell>
          <cell r="O2089">
            <v>0</v>
          </cell>
          <cell r="P2089"/>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cell r="M2090">
            <v>0.3821</v>
          </cell>
          <cell r="N2090">
            <v>-0.6179</v>
          </cell>
          <cell r="O2090">
            <v>0</v>
          </cell>
          <cell r="P2090"/>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cell r="M2091">
            <v>0.31630000000000003</v>
          </cell>
          <cell r="N2091">
            <v>-0.68369999999999997</v>
          </cell>
          <cell r="O2091">
            <v>0</v>
          </cell>
          <cell r="P2091"/>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cell r="M2092">
            <v>0.49759999999999999</v>
          </cell>
          <cell r="N2092">
            <v>-0.50239999999999996</v>
          </cell>
          <cell r="O2092">
            <v>0</v>
          </cell>
          <cell r="P2092"/>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cell r="M2093">
            <v>0.47989999999999999</v>
          </cell>
          <cell r="N2093">
            <v>-0.52010000000000001</v>
          </cell>
          <cell r="O2093">
            <v>0</v>
          </cell>
          <cell r="P2093"/>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cell r="M2094">
            <v>0.31530000000000002</v>
          </cell>
          <cell r="N2094">
            <v>-0.68469999999999998</v>
          </cell>
          <cell r="O2094">
            <v>0</v>
          </cell>
          <cell r="P2094"/>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cell r="M2095">
            <v>0.31530000000000002</v>
          </cell>
          <cell r="N2095">
            <v>-0.68469999999999998</v>
          </cell>
          <cell r="O2095">
            <v>0</v>
          </cell>
          <cell r="P2095"/>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cell r="M2096">
            <v>0.99990000000000001</v>
          </cell>
          <cell r="N2096">
            <v>-1E-4</v>
          </cell>
          <cell r="O2096">
            <v>0</v>
          </cell>
          <cell r="P2096"/>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cell r="M2097">
            <v>0.99990000000000001</v>
          </cell>
          <cell r="N2097">
            <v>-1E-4</v>
          </cell>
          <cell r="O2097">
            <v>0</v>
          </cell>
          <cell r="P2097"/>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cell r="M2100">
            <v>0.99990000000000001</v>
          </cell>
          <cell r="N2100">
            <v>-1E-4</v>
          </cell>
          <cell r="O2100">
            <v>0</v>
          </cell>
          <cell r="P2100"/>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cell r="M2101">
            <v>0.99980000000000002</v>
          </cell>
          <cell r="N2101">
            <v>-2.0000000000000001E-4</v>
          </cell>
          <cell r="O2101">
            <v>0</v>
          </cell>
          <cell r="P2101"/>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cell r="M2102">
            <v>0.99980000000000002</v>
          </cell>
          <cell r="N2102">
            <v>-2.0000000000000001E-4</v>
          </cell>
          <cell r="O2102">
            <v>0</v>
          </cell>
          <cell r="P2102"/>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cell r="M2103">
            <v>0.99960000000000004</v>
          </cell>
          <cell r="N2103">
            <v>-4.0000000000000002E-4</v>
          </cell>
          <cell r="O2103">
            <v>0</v>
          </cell>
          <cell r="P2103"/>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cell r="M2104">
            <v>0.99929999999999997</v>
          </cell>
          <cell r="N2104">
            <v>-6.9999999999999999E-4</v>
          </cell>
          <cell r="O2104">
            <v>0</v>
          </cell>
          <cell r="P2104"/>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cell r="M2105">
            <v>0.99929999999999997</v>
          </cell>
          <cell r="N2105">
            <v>-6.9999999999999999E-4</v>
          </cell>
          <cell r="O2105">
            <v>0</v>
          </cell>
          <cell r="P2105"/>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cell r="M2107">
            <v>0.99990000000000001</v>
          </cell>
          <cell r="N2107">
            <v>-1E-4</v>
          </cell>
          <cell r="O2107">
            <v>0</v>
          </cell>
          <cell r="P2107"/>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cell r="M2108">
            <v>0.99850000000000005</v>
          </cell>
          <cell r="N2108">
            <v>-1.5E-3</v>
          </cell>
          <cell r="O2108">
            <v>0</v>
          </cell>
          <cell r="P2108"/>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cell r="M2109">
            <v>0.99850000000000005</v>
          </cell>
          <cell r="N2109">
            <v>-1.5E-3</v>
          </cell>
          <cell r="O2109">
            <v>0</v>
          </cell>
          <cell r="P2109"/>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cell r="M2110">
            <v>0.99609999999999999</v>
          </cell>
          <cell r="N2110">
            <v>-3.8999999999999998E-3</v>
          </cell>
          <cell r="O2110">
            <v>0</v>
          </cell>
          <cell r="P2110"/>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cell r="M2111">
            <v>0.99609999999999999</v>
          </cell>
          <cell r="N2111">
            <v>-3.8999999999999998E-3</v>
          </cell>
          <cell r="O2111">
            <v>0</v>
          </cell>
          <cell r="P2111"/>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cell r="M2112">
            <v>0.99609999999999999</v>
          </cell>
          <cell r="N2112">
            <v>-3.8999999999999998E-3</v>
          </cell>
          <cell r="O2112">
            <v>0</v>
          </cell>
          <cell r="P2112"/>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cell r="M2113">
            <v>0.99609999999999999</v>
          </cell>
          <cell r="N2113">
            <v>-3.8999999999999998E-3</v>
          </cell>
          <cell r="O2113">
            <v>0</v>
          </cell>
          <cell r="P2113"/>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cell r="M2114">
            <v>0.99609999999999999</v>
          </cell>
          <cell r="N2114">
            <v>-3.8999999999999998E-3</v>
          </cell>
          <cell r="O2114">
            <v>0</v>
          </cell>
          <cell r="P2114"/>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cell r="M2115">
            <v>0.99609999999999999</v>
          </cell>
          <cell r="N2115">
            <v>-3.8999999999999998E-3</v>
          </cell>
          <cell r="O2115">
            <v>0</v>
          </cell>
          <cell r="P2115"/>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cell r="M2118">
            <v>0.99690000000000001</v>
          </cell>
          <cell r="N2118">
            <v>-3.0999999999999999E-3</v>
          </cell>
          <cell r="O2118">
            <v>0</v>
          </cell>
          <cell r="P2118"/>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cell r="M2119">
            <v>0.99970000000000003</v>
          </cell>
          <cell r="N2119">
            <v>-2.9999999999999997E-4</v>
          </cell>
          <cell r="O2119">
            <v>0</v>
          </cell>
          <cell r="P2119"/>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cell r="M2121">
            <v>0.99970000000000003</v>
          </cell>
          <cell r="N2121">
            <v>-2.9999999999999997E-4</v>
          </cell>
          <cell r="O2121">
            <v>0</v>
          </cell>
          <cell r="P2121"/>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cell r="M2122">
            <v>0.99619999999999997</v>
          </cell>
          <cell r="N2122">
            <v>-3.8E-3</v>
          </cell>
          <cell r="O2122">
            <v>0</v>
          </cell>
          <cell r="P2122"/>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cell r="M2123">
            <v>0.999</v>
          </cell>
          <cell r="N2123">
            <v>-1E-3</v>
          </cell>
          <cell r="O2123">
            <v>0</v>
          </cell>
          <cell r="P2123"/>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cell r="M2124">
            <v>0.99950000000000006</v>
          </cell>
          <cell r="N2124">
            <v>-5.0000000000000001E-4</v>
          </cell>
          <cell r="O2124">
            <v>0</v>
          </cell>
          <cell r="P2124"/>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cell r="M2126">
            <v>0.99180000000000001</v>
          </cell>
          <cell r="N2126">
            <v>-8.2000000000000007E-3</v>
          </cell>
          <cell r="O2126">
            <v>0</v>
          </cell>
          <cell r="P2126"/>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cell r="M2128">
            <v>0.99950000000000006</v>
          </cell>
          <cell r="N2128">
            <v>-5.0000000000000001E-4</v>
          </cell>
          <cell r="O2128">
            <v>0</v>
          </cell>
          <cell r="P2128"/>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cell r="M2129">
            <v>0.99919999999999998</v>
          </cell>
          <cell r="N2129">
            <v>-8.0000000000000004E-4</v>
          </cell>
          <cell r="O2129">
            <v>0</v>
          </cell>
          <cell r="P2129"/>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cell r="M2130">
            <v>0.998</v>
          </cell>
          <cell r="N2130">
            <v>-2E-3</v>
          </cell>
          <cell r="O2130">
            <v>0</v>
          </cell>
          <cell r="P2130"/>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cell r="M2131">
            <v>0.99629999999999996</v>
          </cell>
          <cell r="N2131">
            <v>-3.7000000000000002E-3</v>
          </cell>
          <cell r="O2131">
            <v>0</v>
          </cell>
          <cell r="P2131"/>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cell r="M2132">
            <v>0.99829999999999997</v>
          </cell>
          <cell r="N2132">
            <v>-1.6999999999999999E-3</v>
          </cell>
          <cell r="O2132">
            <v>0</v>
          </cell>
          <cell r="P2132"/>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cell r="M2133">
            <v>0.99980000000000002</v>
          </cell>
          <cell r="N2133">
            <v>-2.0000000000000001E-4</v>
          </cell>
          <cell r="O2133">
            <v>0</v>
          </cell>
          <cell r="P2133"/>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cell r="M2134">
            <v>0.99960000000000004</v>
          </cell>
          <cell r="N2134">
            <v>-4.0000000000000002E-4</v>
          </cell>
          <cell r="O2134">
            <v>0</v>
          </cell>
          <cell r="P2134"/>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cell r="M2135">
            <v>0.99709999999999999</v>
          </cell>
          <cell r="N2135">
            <v>-2.8999999999999998E-3</v>
          </cell>
          <cell r="O2135">
            <v>0</v>
          </cell>
          <cell r="P2135"/>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cell r="M2136">
            <v>0.99909999999999999</v>
          </cell>
          <cell r="N2136">
            <v>-8.9999999999999998E-4</v>
          </cell>
          <cell r="O2136">
            <v>0</v>
          </cell>
          <cell r="P2136"/>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cell r="M2137">
            <v>0.99860000000000004</v>
          </cell>
          <cell r="N2137">
            <v>-1.4E-3</v>
          </cell>
          <cell r="O2137">
            <v>0</v>
          </cell>
          <cell r="P2137"/>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cell r="M2138">
            <v>0.99909999999999999</v>
          </cell>
          <cell r="N2138">
            <v>-8.9999999999999998E-4</v>
          </cell>
          <cell r="O2138">
            <v>0</v>
          </cell>
          <cell r="P2138"/>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cell r="M2139">
            <v>0.99909999999999999</v>
          </cell>
          <cell r="N2139">
            <v>-8.9999999999999998E-4</v>
          </cell>
          <cell r="O2139">
            <v>0</v>
          </cell>
          <cell r="P2139"/>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cell r="M2140">
            <v>0.99839999999999995</v>
          </cell>
          <cell r="N2140">
            <v>-1.6000000000000001E-3</v>
          </cell>
          <cell r="O2140">
            <v>0</v>
          </cell>
          <cell r="P2140"/>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cell r="M2141">
            <v>0.99980000000000002</v>
          </cell>
          <cell r="N2141">
            <v>-2.0000000000000001E-4</v>
          </cell>
          <cell r="O2141">
            <v>0</v>
          </cell>
          <cell r="P2141"/>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cell r="M2142">
            <v>0.99339999999999995</v>
          </cell>
          <cell r="N2142">
            <v>-6.6E-3</v>
          </cell>
          <cell r="O2142">
            <v>0</v>
          </cell>
          <cell r="P2142"/>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cell r="M2143">
            <v>0.99580000000000002</v>
          </cell>
          <cell r="N2143">
            <v>-4.1999999999999997E-3</v>
          </cell>
          <cell r="O2143">
            <v>0</v>
          </cell>
          <cell r="P2143"/>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cell r="M2144">
            <v>0.99870000000000003</v>
          </cell>
          <cell r="N2144">
            <v>-1.2999999999999999E-3</v>
          </cell>
          <cell r="O2144">
            <v>0</v>
          </cell>
          <cell r="P2144"/>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cell r="M2145">
            <v>1</v>
          </cell>
          <cell r="N2145">
            <v>0</v>
          </cell>
          <cell r="O2145">
            <v>0</v>
          </cell>
          <cell r="P2145"/>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cell r="M2146">
            <v>0.99870000000000003</v>
          </cell>
          <cell r="N2146">
            <v>-1.2999999999999999E-3</v>
          </cell>
          <cell r="O2146">
            <v>0</v>
          </cell>
          <cell r="P2146"/>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cell r="M2147">
            <v>0.99880000000000002</v>
          </cell>
          <cell r="N2147">
            <v>-1.1999999999999999E-3</v>
          </cell>
          <cell r="O2147">
            <v>0</v>
          </cell>
          <cell r="P2147"/>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cell r="M2148">
            <v>0.99939999999999996</v>
          </cell>
          <cell r="N2148">
            <v>-5.9999999999999995E-4</v>
          </cell>
          <cell r="O2148">
            <v>0</v>
          </cell>
          <cell r="P2148"/>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cell r="M2149">
            <v>0.99870000000000003</v>
          </cell>
          <cell r="N2149">
            <v>-1.2999999999999999E-3</v>
          </cell>
          <cell r="O2149">
            <v>0</v>
          </cell>
          <cell r="P2149"/>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cell r="M2150">
            <v>0.99870000000000003</v>
          </cell>
          <cell r="N2150">
            <v>-1.2999999999999999E-3</v>
          </cell>
          <cell r="O2150">
            <v>0</v>
          </cell>
          <cell r="P2150"/>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cell r="M2151">
            <v>0.99870000000000003</v>
          </cell>
          <cell r="N2151">
            <v>-1.2999999999999999E-3</v>
          </cell>
          <cell r="O2151">
            <v>0</v>
          </cell>
          <cell r="P2151"/>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cell r="M2154">
            <v>0.99880000000000002</v>
          </cell>
          <cell r="N2154">
            <v>-1.1999999999999999E-3</v>
          </cell>
          <cell r="O2154">
            <v>0</v>
          </cell>
          <cell r="P2154"/>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cell r="M2155">
            <v>0.99880000000000002</v>
          </cell>
          <cell r="N2155">
            <v>-1.1999999999999999E-3</v>
          </cell>
          <cell r="O2155">
            <v>0</v>
          </cell>
          <cell r="P2155"/>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cell r="M2156">
            <v>0.99880000000000002</v>
          </cell>
          <cell r="N2156">
            <v>-1.1999999999999999E-3</v>
          </cell>
          <cell r="O2156">
            <v>0</v>
          </cell>
          <cell r="P2156"/>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cell r="M2158">
            <v>0.99939999999999996</v>
          </cell>
          <cell r="N2158">
            <v>-5.9999999999999995E-4</v>
          </cell>
          <cell r="O2158">
            <v>0</v>
          </cell>
          <cell r="P2158"/>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cell r="M2160">
            <v>0.99990000000000001</v>
          </cell>
          <cell r="N2160">
            <v>-1E-4</v>
          </cell>
          <cell r="O2160">
            <v>0</v>
          </cell>
          <cell r="P2160"/>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cell r="M2161">
            <v>0.99990000000000001</v>
          </cell>
          <cell r="N2161">
            <v>-1E-4</v>
          </cell>
          <cell r="O2161">
            <v>0</v>
          </cell>
          <cell r="P2161"/>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cell r="M2162">
            <v>0.99990000000000001</v>
          </cell>
          <cell r="N2162">
            <v>-1E-4</v>
          </cell>
          <cell r="O2162">
            <v>0</v>
          </cell>
          <cell r="P2162"/>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cell r="M2163">
            <v>0.99990000000000001</v>
          </cell>
          <cell r="N2163">
            <v>-1E-4</v>
          </cell>
          <cell r="O2163">
            <v>0</v>
          </cell>
          <cell r="P2163"/>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cell r="M2164">
            <v>0.99750000000000005</v>
          </cell>
          <cell r="N2164">
            <v>-2.5000000000000001E-3</v>
          </cell>
          <cell r="O2164">
            <v>0</v>
          </cell>
          <cell r="P2164"/>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cell r="M2165">
            <v>0.99839999999999995</v>
          </cell>
          <cell r="N2165">
            <v>-1.6000000000000001E-3</v>
          </cell>
          <cell r="O2165">
            <v>0</v>
          </cell>
          <cell r="P2165"/>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cell r="M2166">
            <v>0.99839999999999995</v>
          </cell>
          <cell r="N2166">
            <v>-1.6000000000000001E-3</v>
          </cell>
          <cell r="O2166">
            <v>0</v>
          </cell>
          <cell r="P2166"/>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cell r="M2167">
            <v>0.99839999999999995</v>
          </cell>
          <cell r="N2167">
            <v>-1.6000000000000001E-3</v>
          </cell>
          <cell r="O2167">
            <v>0</v>
          </cell>
          <cell r="P2167"/>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cell r="M2171">
            <v>0.99780000000000002</v>
          </cell>
          <cell r="N2171">
            <v>-2.2000000000000001E-3</v>
          </cell>
          <cell r="O2171">
            <v>0</v>
          </cell>
          <cell r="P2171"/>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cell r="M2172">
            <v>0.99780000000000002</v>
          </cell>
          <cell r="N2172">
            <v>-2.2000000000000001E-3</v>
          </cell>
          <cell r="O2172">
            <v>0</v>
          </cell>
          <cell r="P2172"/>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cell r="M2173">
            <v>0.99780000000000002</v>
          </cell>
          <cell r="N2173">
            <v>-2.2000000000000001E-3</v>
          </cell>
          <cell r="O2173">
            <v>0</v>
          </cell>
          <cell r="P2173"/>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cell r="M2174">
            <v>0.99850000000000005</v>
          </cell>
          <cell r="N2174">
            <v>-1.5E-3</v>
          </cell>
          <cell r="O2174">
            <v>0</v>
          </cell>
          <cell r="P2174"/>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cell r="M2183">
            <v>0.99850000000000005</v>
          </cell>
          <cell r="N2183">
            <v>-1.5E-3</v>
          </cell>
          <cell r="O2183">
            <v>0</v>
          </cell>
          <cell r="P2183"/>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cell r="M2184">
            <v>0.99850000000000005</v>
          </cell>
          <cell r="N2184">
            <v>-1.5E-3</v>
          </cell>
          <cell r="O2184">
            <v>0</v>
          </cell>
          <cell r="P2184"/>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cell r="M2185">
            <v>0.99850000000000005</v>
          </cell>
          <cell r="N2185">
            <v>-1.5E-3</v>
          </cell>
          <cell r="O2185">
            <v>0</v>
          </cell>
          <cell r="P2185"/>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cell r="M2186">
            <v>0.99980000000000002</v>
          </cell>
          <cell r="N2186">
            <v>-2.0000000000000001E-4</v>
          </cell>
          <cell r="O2186">
            <v>0</v>
          </cell>
          <cell r="P2186"/>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cell r="M2187">
            <v>0.99850000000000005</v>
          </cell>
          <cell r="N2187">
            <v>-1.5E-3</v>
          </cell>
          <cell r="O2187">
            <v>0</v>
          </cell>
          <cell r="P2187"/>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cell r="M2188">
            <v>0.99990000000000001</v>
          </cell>
          <cell r="N2188">
            <v>-1E-4</v>
          </cell>
          <cell r="O2188">
            <v>0</v>
          </cell>
          <cell r="P2188"/>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cell r="M2189">
            <v>0.99990000000000001</v>
          </cell>
          <cell r="N2189">
            <v>-1E-4</v>
          </cell>
          <cell r="O2189">
            <v>0</v>
          </cell>
          <cell r="P2189"/>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cell r="M2192">
            <v>0.99970000000000003</v>
          </cell>
          <cell r="N2192">
            <v>-2.9999999999999997E-4</v>
          </cell>
          <cell r="O2192">
            <v>0</v>
          </cell>
          <cell r="P2192"/>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cell r="M2193">
            <v>0.99919999999999998</v>
          </cell>
          <cell r="N2193">
            <v>-8.0000000000000004E-4</v>
          </cell>
          <cell r="O2193">
            <v>0</v>
          </cell>
          <cell r="P2193"/>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cell r="M2194">
            <v>0.99960000000000004</v>
          </cell>
          <cell r="N2194">
            <v>-4.0000000000000002E-4</v>
          </cell>
          <cell r="O2194">
            <v>0</v>
          </cell>
          <cell r="P2194"/>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cell r="M2196">
            <v>0.99990000000000001</v>
          </cell>
          <cell r="N2196">
            <v>-1E-4</v>
          </cell>
          <cell r="O2196">
            <v>0</v>
          </cell>
          <cell r="P2196"/>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cell r="M2197">
            <v>0.99950000000000006</v>
          </cell>
          <cell r="N2197">
            <v>-5.0000000000000001E-4</v>
          </cell>
          <cell r="O2197">
            <v>0</v>
          </cell>
          <cell r="P2197"/>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cell r="M2198">
            <v>0.99929999999999997</v>
          </cell>
          <cell r="N2198">
            <v>-6.9999999999999999E-4</v>
          </cell>
          <cell r="O2198">
            <v>0</v>
          </cell>
          <cell r="P2198"/>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cell r="M2199">
            <v>0.99919999999999998</v>
          </cell>
          <cell r="N2199">
            <v>-8.0000000000000004E-4</v>
          </cell>
          <cell r="O2199">
            <v>0</v>
          </cell>
          <cell r="P2199"/>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cell r="M2201">
            <v>0.99880000000000002</v>
          </cell>
          <cell r="N2201">
            <v>-1.1999999999999999E-3</v>
          </cell>
          <cell r="O2201">
            <v>0</v>
          </cell>
          <cell r="P2201"/>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cell r="M2203">
            <v>0.99129999999999996</v>
          </cell>
          <cell r="N2203">
            <v>-8.6999999999999994E-3</v>
          </cell>
          <cell r="O2203">
            <v>0</v>
          </cell>
          <cell r="P2203"/>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cell r="M2204">
            <v>0.99890000000000001</v>
          </cell>
          <cell r="N2204">
            <v>-1.1000000000000001E-3</v>
          </cell>
          <cell r="O2204">
            <v>0</v>
          </cell>
          <cell r="P2204"/>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cell r="M2207">
            <v>0.99950000000000006</v>
          </cell>
          <cell r="N2207">
            <v>-5.0000000000000001E-4</v>
          </cell>
          <cell r="O2207">
            <v>0</v>
          </cell>
          <cell r="P2207"/>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cell r="M2208">
            <v>0.99950000000000006</v>
          </cell>
          <cell r="N2208">
            <v>-5.0000000000000001E-4</v>
          </cell>
          <cell r="O2208">
            <v>0</v>
          </cell>
          <cell r="P2208"/>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cell r="M2209">
            <v>0.999</v>
          </cell>
          <cell r="N2209">
            <v>-1E-3</v>
          </cell>
          <cell r="O2209">
            <v>0</v>
          </cell>
          <cell r="P2209"/>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cell r="M2210">
            <v>0.999</v>
          </cell>
          <cell r="N2210">
            <v>-1E-3</v>
          </cell>
          <cell r="O2210">
            <v>0</v>
          </cell>
          <cell r="P2210"/>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cell r="M2211">
            <v>0.99790000000000001</v>
          </cell>
          <cell r="N2211">
            <v>-2.0999999999999999E-3</v>
          </cell>
          <cell r="O2211">
            <v>0</v>
          </cell>
          <cell r="P2211"/>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cell r="M2212">
            <v>0.99790000000000001</v>
          </cell>
          <cell r="N2212">
            <v>-2.0999999999999999E-3</v>
          </cell>
          <cell r="O2212">
            <v>0</v>
          </cell>
          <cell r="P2212"/>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cell r="M2213">
            <v>1</v>
          </cell>
          <cell r="N2213">
            <v>0</v>
          </cell>
          <cell r="O2213">
            <v>0</v>
          </cell>
          <cell r="P2213"/>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cell r="M2215">
            <v>1</v>
          </cell>
          <cell r="N2215">
            <v>0</v>
          </cell>
          <cell r="O2215">
            <v>0</v>
          </cell>
          <cell r="P2215"/>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cell r="M2216">
            <v>0.99719999999999998</v>
          </cell>
          <cell r="N2216">
            <v>-2.8E-3</v>
          </cell>
          <cell r="O2216">
            <v>0</v>
          </cell>
          <cell r="P2216"/>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cell r="M2217">
            <v>0.99839999999999995</v>
          </cell>
          <cell r="N2217">
            <v>-1.6000000000000001E-3</v>
          </cell>
          <cell r="O2217">
            <v>0</v>
          </cell>
          <cell r="P2217"/>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cell r="M2218">
            <v>0.99839999999999995</v>
          </cell>
          <cell r="N2218">
            <v>-1.6000000000000001E-3</v>
          </cell>
          <cell r="O2218">
            <v>0</v>
          </cell>
          <cell r="P2218"/>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cell r="M2220">
            <v>0.99929999999999997</v>
          </cell>
          <cell r="N2220">
            <v>-6.9999999999999999E-4</v>
          </cell>
          <cell r="O2220">
            <v>0</v>
          </cell>
          <cell r="P2220"/>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cell r="M2221">
            <v>0.99460000000000004</v>
          </cell>
          <cell r="N2221">
            <v>-5.4000000000000003E-3</v>
          </cell>
          <cell r="O2221">
            <v>0</v>
          </cell>
          <cell r="P2221"/>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cell r="M2227">
            <v>0.99199999999999999</v>
          </cell>
          <cell r="N2227">
            <v>-8.0000000000000002E-3</v>
          </cell>
          <cell r="O2227">
            <v>0</v>
          </cell>
          <cell r="P2227"/>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cell r="M2228">
            <v>0.99199999999999999</v>
          </cell>
          <cell r="N2228">
            <v>-8.0000000000000002E-3</v>
          </cell>
          <cell r="O2228">
            <v>0</v>
          </cell>
          <cell r="P2228"/>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cell r="M2229">
            <v>0.99199999999999999</v>
          </cell>
          <cell r="N2229">
            <v>-8.0000000000000002E-3</v>
          </cell>
          <cell r="O2229">
            <v>0</v>
          </cell>
          <cell r="P2229"/>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cell r="M2232">
            <v>0.99919999999999998</v>
          </cell>
          <cell r="N2232">
            <v>-8.0000000000000004E-4</v>
          </cell>
          <cell r="O2232">
            <v>0</v>
          </cell>
          <cell r="P2232"/>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cell r="M2233">
            <v>0.99980000000000002</v>
          </cell>
          <cell r="N2233">
            <v>-2.0000000000000001E-4</v>
          </cell>
          <cell r="O2233">
            <v>0</v>
          </cell>
          <cell r="P2233"/>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cell r="M2236">
            <v>0.99939999999999996</v>
          </cell>
          <cell r="N2236">
            <v>-5.9999999999999995E-4</v>
          </cell>
          <cell r="O2236">
            <v>0</v>
          </cell>
          <cell r="P2236"/>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cell r="M2238">
            <v>0.99939999999999996</v>
          </cell>
          <cell r="N2238">
            <v>-5.9999999999999995E-4</v>
          </cell>
          <cell r="O2238">
            <v>0</v>
          </cell>
          <cell r="P2238"/>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cell r="M2239">
            <v>0.99980000000000002</v>
          </cell>
          <cell r="N2239">
            <v>-2.0000000000000001E-4</v>
          </cell>
          <cell r="O2239">
            <v>0</v>
          </cell>
          <cell r="P2239"/>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cell r="M2240">
            <v>0.999</v>
          </cell>
          <cell r="N2240">
            <v>-1E-3</v>
          </cell>
          <cell r="O2240">
            <v>0</v>
          </cell>
          <cell r="P2240"/>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cell r="M2242">
            <v>0.99719999999999998</v>
          </cell>
          <cell r="N2242">
            <v>-2.8E-3</v>
          </cell>
          <cell r="O2242">
            <v>0</v>
          </cell>
          <cell r="P2242"/>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cell r="M2244">
            <v>0.99919999999999998</v>
          </cell>
          <cell r="N2244">
            <v>-8.0000000000000004E-4</v>
          </cell>
          <cell r="O2244">
            <v>0</v>
          </cell>
          <cell r="P2244"/>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cell r="M2245">
            <v>0.99980000000000002</v>
          </cell>
          <cell r="N2245">
            <v>-2.0000000000000001E-4</v>
          </cell>
          <cell r="O2245">
            <v>0</v>
          </cell>
          <cell r="P2245"/>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cell r="M2246">
            <v>0.99639999999999995</v>
          </cell>
          <cell r="N2246">
            <v>-3.5999999999999999E-3</v>
          </cell>
          <cell r="O2246">
            <v>0</v>
          </cell>
          <cell r="P2246"/>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cell r="M2252">
            <v>0.99970000000000003</v>
          </cell>
          <cell r="N2252">
            <v>-2.9999999999999997E-4</v>
          </cell>
          <cell r="O2252">
            <v>0</v>
          </cell>
          <cell r="P2252"/>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cell r="M2253">
            <v>0.99860000000000004</v>
          </cell>
          <cell r="N2253">
            <v>-1.4E-3</v>
          </cell>
          <cell r="O2253">
            <v>0</v>
          </cell>
          <cell r="P2253"/>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cell r="M2254">
            <v>0.99550000000000005</v>
          </cell>
          <cell r="N2254">
            <v>-4.4999999999999997E-3</v>
          </cell>
          <cell r="O2254">
            <v>0</v>
          </cell>
          <cell r="P2254"/>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cell r="M2255">
            <v>0.99550000000000005</v>
          </cell>
          <cell r="N2255">
            <v>-4.4999999999999997E-3</v>
          </cell>
          <cell r="O2255">
            <v>0</v>
          </cell>
          <cell r="P2255"/>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cell r="M2256">
            <v>0.99550000000000005</v>
          </cell>
          <cell r="N2256">
            <v>-4.4999999999999997E-3</v>
          </cell>
          <cell r="O2256">
            <v>0</v>
          </cell>
          <cell r="P2256"/>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cell r="M2257">
            <v>0.99550000000000005</v>
          </cell>
          <cell r="N2257">
            <v>-4.4999999999999997E-3</v>
          </cell>
          <cell r="O2257">
            <v>0</v>
          </cell>
          <cell r="P2257"/>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cell r="M2258">
            <v>0.99550000000000005</v>
          </cell>
          <cell r="N2258">
            <v>-4.4999999999999997E-3</v>
          </cell>
          <cell r="O2258">
            <v>0</v>
          </cell>
          <cell r="P2258"/>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cell r="M2259">
            <v>0.99950000000000006</v>
          </cell>
          <cell r="N2259">
            <v>-5.0000000000000001E-4</v>
          </cell>
          <cell r="O2259">
            <v>0</v>
          </cell>
          <cell r="P2259"/>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cell r="M2260">
            <v>0.99950000000000006</v>
          </cell>
          <cell r="N2260">
            <v>-5.0000000000000001E-4</v>
          </cell>
          <cell r="O2260">
            <v>0</v>
          </cell>
          <cell r="P2260"/>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cell r="M2261">
            <v>0.99950000000000006</v>
          </cell>
          <cell r="N2261">
            <v>-5.0000000000000001E-4</v>
          </cell>
          <cell r="O2261">
            <v>0</v>
          </cell>
          <cell r="P2261"/>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cell r="M2262">
            <v>0.99950000000000006</v>
          </cell>
          <cell r="N2262">
            <v>-5.0000000000000001E-4</v>
          </cell>
          <cell r="O2262">
            <v>0</v>
          </cell>
          <cell r="P2262"/>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cell r="M2263">
            <v>0.99939999999999996</v>
          </cell>
          <cell r="N2263">
            <v>-5.9999999999999995E-4</v>
          </cell>
          <cell r="O2263">
            <v>0</v>
          </cell>
          <cell r="P2263"/>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cell r="M2264">
            <v>0.99939999999999996</v>
          </cell>
          <cell r="N2264">
            <v>-5.9999999999999995E-4</v>
          </cell>
          <cell r="O2264">
            <v>0</v>
          </cell>
          <cell r="P2264"/>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cell r="M2265">
            <v>0.99939999999999996</v>
          </cell>
          <cell r="N2265">
            <v>-5.9999999999999995E-4</v>
          </cell>
          <cell r="O2265">
            <v>0</v>
          </cell>
          <cell r="P2265"/>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cell r="M2266">
            <v>0.99939999999999996</v>
          </cell>
          <cell r="N2266">
            <v>-5.9999999999999995E-4</v>
          </cell>
          <cell r="O2266">
            <v>0</v>
          </cell>
          <cell r="P2266"/>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cell r="M2267">
            <v>0.99939999999999996</v>
          </cell>
          <cell r="N2267">
            <v>-5.9999999999999995E-4</v>
          </cell>
          <cell r="O2267">
            <v>0</v>
          </cell>
          <cell r="P2267"/>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cell r="M2268">
            <v>0.99950000000000006</v>
          </cell>
          <cell r="N2268">
            <v>-5.0000000000000001E-4</v>
          </cell>
          <cell r="O2268">
            <v>0</v>
          </cell>
          <cell r="P2268"/>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cell r="M2269">
            <v>0.99990000000000001</v>
          </cell>
          <cell r="N2269">
            <v>-1E-4</v>
          </cell>
          <cell r="O2269">
            <v>0</v>
          </cell>
          <cell r="P2269"/>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cell r="M2270">
            <v>0.99960000000000004</v>
          </cell>
          <cell r="N2270">
            <v>-4.0000000000000002E-4</v>
          </cell>
          <cell r="O2270">
            <v>0</v>
          </cell>
          <cell r="P2270"/>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cell r="M2275">
            <v>0.99980000000000002</v>
          </cell>
          <cell r="N2275">
            <v>-2.0000000000000001E-4</v>
          </cell>
          <cell r="O2275">
            <v>0</v>
          </cell>
          <cell r="P2275"/>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cell r="M2276">
            <v>0.99980000000000002</v>
          </cell>
          <cell r="N2276">
            <v>-2.0000000000000001E-4</v>
          </cell>
          <cell r="O2276">
            <v>0</v>
          </cell>
          <cell r="P2276"/>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cell r="M2277">
            <v>0.99980000000000002</v>
          </cell>
          <cell r="N2277">
            <v>-2.0000000000000001E-4</v>
          </cell>
          <cell r="O2277">
            <v>0</v>
          </cell>
          <cell r="P2277"/>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cell r="M2278">
            <v>0.99980000000000002</v>
          </cell>
          <cell r="N2278">
            <v>-2.0000000000000001E-4</v>
          </cell>
          <cell r="O2278">
            <v>0</v>
          </cell>
          <cell r="P2278"/>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cell r="M2279">
            <v>0.99980000000000002</v>
          </cell>
          <cell r="N2279">
            <v>-2.0000000000000001E-4</v>
          </cell>
          <cell r="O2279">
            <v>0</v>
          </cell>
          <cell r="P2279"/>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cell r="M2280">
            <v>0.99980000000000002</v>
          </cell>
          <cell r="N2280">
            <v>-2.0000000000000001E-4</v>
          </cell>
          <cell r="O2280">
            <v>0</v>
          </cell>
          <cell r="P2280"/>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cell r="M2281">
            <v>0.99980000000000002</v>
          </cell>
          <cell r="N2281">
            <v>-2.0000000000000001E-4</v>
          </cell>
          <cell r="O2281">
            <v>0</v>
          </cell>
          <cell r="P2281"/>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cell r="M2282">
            <v>0.99939999999999996</v>
          </cell>
          <cell r="N2282">
            <v>-5.9999999999999995E-4</v>
          </cell>
          <cell r="O2282">
            <v>0</v>
          </cell>
          <cell r="P2282"/>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cell r="M2283">
            <v>0.99919999999999998</v>
          </cell>
          <cell r="N2283">
            <v>-8.0000000000000004E-4</v>
          </cell>
          <cell r="O2283">
            <v>0</v>
          </cell>
          <cell r="P2283"/>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cell r="M2284">
            <v>0.99970000000000003</v>
          </cell>
          <cell r="N2284">
            <v>-2.9999999999999997E-4</v>
          </cell>
          <cell r="O2284">
            <v>0</v>
          </cell>
          <cell r="P2284"/>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cell r="M2285">
            <v>0.99970000000000003</v>
          </cell>
          <cell r="N2285">
            <v>-2.9999999999999997E-4</v>
          </cell>
          <cell r="O2285">
            <v>0</v>
          </cell>
          <cell r="P2285"/>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cell r="M2286">
            <v>0.99939999999999996</v>
          </cell>
          <cell r="N2286">
            <v>-5.9999999999999995E-4</v>
          </cell>
          <cell r="O2286">
            <v>0</v>
          </cell>
          <cell r="P2286"/>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cell r="M2287">
            <v>1</v>
          </cell>
          <cell r="N2287">
            <v>0</v>
          </cell>
          <cell r="O2287">
            <v>0</v>
          </cell>
          <cell r="P2287"/>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cell r="M2290">
            <v>0.99980000000000002</v>
          </cell>
          <cell r="N2290">
            <v>-2.0000000000000001E-4</v>
          </cell>
          <cell r="O2290">
            <v>0</v>
          </cell>
          <cell r="P2290"/>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cell r="M2291">
            <v>0.99980000000000002</v>
          </cell>
          <cell r="N2291">
            <v>-2.0000000000000001E-4</v>
          </cell>
          <cell r="O2291">
            <v>0</v>
          </cell>
          <cell r="P2291"/>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cell r="M2296">
            <v>0.99929999999999997</v>
          </cell>
          <cell r="N2296">
            <v>-6.9999999999999999E-4</v>
          </cell>
          <cell r="O2296">
            <v>0</v>
          </cell>
          <cell r="P2296"/>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cell r="M2298">
            <v>0.99960000000000004</v>
          </cell>
          <cell r="N2298">
            <v>-4.0000000000000002E-4</v>
          </cell>
          <cell r="O2298">
            <v>0</v>
          </cell>
          <cell r="P2298"/>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cell r="M2299">
            <v>0.99960000000000004</v>
          </cell>
          <cell r="N2299">
            <v>-4.0000000000000002E-4</v>
          </cell>
          <cell r="O2299">
            <v>0</v>
          </cell>
          <cell r="P2299"/>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cell r="M2300">
            <v>0.99960000000000004</v>
          </cell>
          <cell r="N2300">
            <v>-4.0000000000000002E-4</v>
          </cell>
          <cell r="O2300">
            <v>0</v>
          </cell>
          <cell r="P2300"/>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cell r="M2301">
            <v>0.99960000000000004</v>
          </cell>
          <cell r="N2301">
            <v>-4.0000000000000002E-4</v>
          </cell>
          <cell r="O2301">
            <v>0</v>
          </cell>
          <cell r="P2301"/>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cell r="M2302">
            <v>0.99870000000000003</v>
          </cell>
          <cell r="N2302">
            <v>-1.2999999999999999E-3</v>
          </cell>
          <cell r="O2302">
            <v>0</v>
          </cell>
          <cell r="P2302"/>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cell r="M2304">
            <v>0.99739999999999995</v>
          </cell>
          <cell r="N2304">
            <v>-2.5999999999999999E-3</v>
          </cell>
          <cell r="O2304">
            <v>0</v>
          </cell>
          <cell r="P2304"/>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cell r="M2305">
            <v>0.99929999999999997</v>
          </cell>
          <cell r="N2305">
            <v>-6.9999999999999999E-4</v>
          </cell>
          <cell r="O2305">
            <v>0</v>
          </cell>
          <cell r="P2305"/>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cell r="M2306">
            <v>0.99229999999999996</v>
          </cell>
          <cell r="N2306">
            <v>-7.7000000000000002E-3</v>
          </cell>
          <cell r="O2306">
            <v>0</v>
          </cell>
          <cell r="P2306"/>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cell r="M2310">
            <v>0.99929999999999997</v>
          </cell>
          <cell r="N2310">
            <v>-6.9999999999999999E-4</v>
          </cell>
          <cell r="O2310">
            <v>0</v>
          </cell>
          <cell r="P2310"/>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cell r="M2320">
            <v>0.99750000000000005</v>
          </cell>
          <cell r="N2320">
            <v>-2.5000000000000001E-3</v>
          </cell>
          <cell r="O2320">
            <v>0</v>
          </cell>
          <cell r="P2320"/>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cell r="M2323">
            <v>0.99980000000000002</v>
          </cell>
          <cell r="N2323">
            <v>-2.0000000000000001E-4</v>
          </cell>
          <cell r="O2323">
            <v>0</v>
          </cell>
          <cell r="P2323"/>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cell r="M2324">
            <v>0.998</v>
          </cell>
          <cell r="N2324">
            <v>-2E-3</v>
          </cell>
          <cell r="O2324">
            <v>0</v>
          </cell>
          <cell r="P2324"/>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cell r="M2325">
            <v>0.99719999999999998</v>
          </cell>
          <cell r="N2325">
            <v>-2.8E-3</v>
          </cell>
          <cell r="O2325">
            <v>0</v>
          </cell>
          <cell r="P2325"/>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cell r="M2326">
            <v>0.99670000000000003</v>
          </cell>
          <cell r="N2326">
            <v>-3.3E-3</v>
          </cell>
          <cell r="O2326">
            <v>0</v>
          </cell>
          <cell r="P2326"/>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cell r="M2327">
            <v>0.99990000000000001</v>
          </cell>
          <cell r="N2327">
            <v>-1E-4</v>
          </cell>
          <cell r="O2327">
            <v>0</v>
          </cell>
          <cell r="P2327"/>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cell r="M2329">
            <v>0.99919999999999998</v>
          </cell>
          <cell r="N2329">
            <v>-8.0000000000000004E-4</v>
          </cell>
          <cell r="O2329">
            <v>0</v>
          </cell>
          <cell r="P2329"/>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cell r="M2330">
            <v>0.99950000000000006</v>
          </cell>
          <cell r="N2330">
            <v>-5.0000000000000001E-4</v>
          </cell>
          <cell r="O2330">
            <v>0</v>
          </cell>
          <cell r="P2330"/>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cell r="M2331">
            <v>0.997</v>
          </cell>
          <cell r="N2331">
            <v>-3.0000000000000001E-3</v>
          </cell>
          <cell r="O2331">
            <v>0</v>
          </cell>
          <cell r="P2331"/>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cell r="M2332">
            <v>0.99750000000000005</v>
          </cell>
          <cell r="N2332">
            <v>-2.5000000000000001E-3</v>
          </cell>
          <cell r="O2332">
            <v>0</v>
          </cell>
          <cell r="P2332"/>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cell r="M2333">
            <v>0.99919999999999998</v>
          </cell>
          <cell r="N2333">
            <v>-8.0000000000000004E-4</v>
          </cell>
          <cell r="O2333">
            <v>0</v>
          </cell>
          <cell r="P2333"/>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cell r="M2334">
            <v>0.99950000000000006</v>
          </cell>
          <cell r="N2334">
            <v>-5.0000000000000001E-4</v>
          </cell>
          <cell r="O2334">
            <v>0</v>
          </cell>
          <cell r="P2334"/>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cell r="M2337">
            <v>1</v>
          </cell>
          <cell r="N2337">
            <v>0</v>
          </cell>
          <cell r="O2337">
            <v>0</v>
          </cell>
          <cell r="P2337"/>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cell r="M2338">
            <v>1</v>
          </cell>
          <cell r="N2338">
            <v>0</v>
          </cell>
          <cell r="O2338">
            <v>0</v>
          </cell>
          <cell r="P2338"/>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cell r="M2339">
            <v>0.99639999999999995</v>
          </cell>
          <cell r="N2339">
            <v>-3.5999999999999999E-3</v>
          </cell>
          <cell r="O2339">
            <v>0</v>
          </cell>
          <cell r="P2339"/>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cell r="M2340">
            <v>0.99890000000000001</v>
          </cell>
          <cell r="N2340">
            <v>-1.1000000000000001E-3</v>
          </cell>
          <cell r="O2340">
            <v>0</v>
          </cell>
          <cell r="P2340"/>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cell r="M2341">
            <v>0.99719999999999998</v>
          </cell>
          <cell r="N2341">
            <v>-2.8E-3</v>
          </cell>
          <cell r="O2341">
            <v>0</v>
          </cell>
          <cell r="P2341"/>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cell r="M2342">
            <v>1</v>
          </cell>
          <cell r="N2342">
            <v>0</v>
          </cell>
          <cell r="O2342">
            <v>0</v>
          </cell>
          <cell r="P2342"/>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cell r="M2343">
            <v>0.99990000000000001</v>
          </cell>
          <cell r="N2343">
            <v>-1E-4</v>
          </cell>
          <cell r="O2343">
            <v>0</v>
          </cell>
          <cell r="P2343"/>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cell r="M2344">
            <v>0.99880000000000002</v>
          </cell>
          <cell r="N2344">
            <v>-1.1999999999999999E-3</v>
          </cell>
          <cell r="O2344">
            <v>0</v>
          </cell>
          <cell r="P2344"/>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cell r="M2345">
            <v>0.99880000000000002</v>
          </cell>
          <cell r="N2345">
            <v>-1.1999999999999999E-3</v>
          </cell>
          <cell r="O2345">
            <v>0</v>
          </cell>
          <cell r="P2345"/>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cell r="M2346">
            <v>0.99880000000000002</v>
          </cell>
          <cell r="N2346">
            <v>-1.1999999999999999E-3</v>
          </cell>
          <cell r="O2346">
            <v>0</v>
          </cell>
          <cell r="P2346"/>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cell r="M2347">
            <v>0.99880000000000002</v>
          </cell>
          <cell r="N2347">
            <v>-1.1999999999999999E-3</v>
          </cell>
          <cell r="O2347">
            <v>0</v>
          </cell>
          <cell r="P2347"/>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cell r="M2348">
            <v>1</v>
          </cell>
          <cell r="N2348">
            <v>0</v>
          </cell>
          <cell r="O2348">
            <v>0</v>
          </cell>
          <cell r="P2348"/>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cell r="M2349">
            <v>1</v>
          </cell>
          <cell r="N2349">
            <v>0</v>
          </cell>
          <cell r="O2349">
            <v>0</v>
          </cell>
          <cell r="P2349"/>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cell r="M2350">
            <v>1</v>
          </cell>
          <cell r="N2350">
            <v>0</v>
          </cell>
          <cell r="O2350">
            <v>0</v>
          </cell>
          <cell r="P2350"/>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cell r="M2351">
            <v>1</v>
          </cell>
          <cell r="N2351">
            <v>0</v>
          </cell>
          <cell r="O2351">
            <v>0</v>
          </cell>
          <cell r="P2351"/>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cell r="M2352">
            <v>0.99919999999999998</v>
          </cell>
          <cell r="N2352">
            <v>-8.0000000000000004E-4</v>
          </cell>
          <cell r="O2352">
            <v>0</v>
          </cell>
          <cell r="P2352"/>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cell r="M2353">
            <v>0.99919999999999998</v>
          </cell>
          <cell r="N2353">
            <v>-8.0000000000000004E-4</v>
          </cell>
          <cell r="O2353">
            <v>0</v>
          </cell>
          <cell r="P2353"/>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cell r="M2354">
            <v>0.99919999999999998</v>
          </cell>
          <cell r="N2354">
            <v>-8.0000000000000004E-4</v>
          </cell>
          <cell r="O2354">
            <v>0</v>
          </cell>
          <cell r="P2354"/>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cell r="M2355">
            <v>0.99919999999999998</v>
          </cell>
          <cell r="N2355">
            <v>-8.0000000000000004E-4</v>
          </cell>
          <cell r="O2355">
            <v>0</v>
          </cell>
          <cell r="P2355"/>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cell r="M2356">
            <v>0.99950000000000006</v>
          </cell>
          <cell r="N2356">
            <v>-5.0000000000000001E-4</v>
          </cell>
          <cell r="O2356">
            <v>0</v>
          </cell>
          <cell r="P2356"/>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cell r="M2358">
            <v>0.99739999999999995</v>
          </cell>
          <cell r="N2358">
            <v>-2.5999999999999999E-3</v>
          </cell>
          <cell r="O2358">
            <v>0</v>
          </cell>
          <cell r="P2358"/>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cell r="M2359">
            <v>0.99750000000000005</v>
          </cell>
          <cell r="N2359">
            <v>-2.5000000000000001E-3</v>
          </cell>
          <cell r="O2359">
            <v>0</v>
          </cell>
          <cell r="P2359"/>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cell r="M2360">
            <v>0.99750000000000005</v>
          </cell>
          <cell r="N2360">
            <v>-2.5000000000000001E-3</v>
          </cell>
          <cell r="O2360">
            <v>0</v>
          </cell>
          <cell r="P2360"/>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cell r="M2361">
            <v>0.99750000000000005</v>
          </cell>
          <cell r="N2361">
            <v>-2.5000000000000001E-3</v>
          </cell>
          <cell r="O2361">
            <v>0</v>
          </cell>
          <cell r="P2361"/>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cell r="M2363">
            <v>0.99970000000000003</v>
          </cell>
          <cell r="N2363">
            <v>-2.9999999999999997E-4</v>
          </cell>
          <cell r="O2363">
            <v>0</v>
          </cell>
          <cell r="P2363"/>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cell r="M2370">
            <v>0.99870000000000003</v>
          </cell>
          <cell r="N2370">
            <v>-1.2999999999999999E-3</v>
          </cell>
          <cell r="O2370">
            <v>0</v>
          </cell>
          <cell r="P2370"/>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cell r="M2374">
            <v>0.99919999999999998</v>
          </cell>
          <cell r="N2374">
            <v>-8.0000000000000004E-4</v>
          </cell>
          <cell r="O2374">
            <v>0</v>
          </cell>
          <cell r="P2374"/>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cell r="M2376">
            <v>0.99919999999999998</v>
          </cell>
          <cell r="N2376">
            <v>-8.0000000000000004E-4</v>
          </cell>
          <cell r="O2376">
            <v>0</v>
          </cell>
          <cell r="P2376"/>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cell r="M2377">
            <v>0.99919999999999998</v>
          </cell>
          <cell r="N2377">
            <v>-8.0000000000000004E-4</v>
          </cell>
          <cell r="O2377">
            <v>0</v>
          </cell>
          <cell r="P2377"/>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cell r="M2378">
            <v>0.999</v>
          </cell>
          <cell r="N2378">
            <v>-1E-3</v>
          </cell>
          <cell r="O2378">
            <v>0</v>
          </cell>
          <cell r="P2378"/>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cell r="M2379">
            <v>0.99970000000000003</v>
          </cell>
          <cell r="N2379">
            <v>-2.9999999999999997E-4</v>
          </cell>
          <cell r="O2379">
            <v>0</v>
          </cell>
          <cell r="P2379"/>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cell r="M2380">
            <v>0.99970000000000003</v>
          </cell>
          <cell r="N2380">
            <v>-2.9999999999999997E-4</v>
          </cell>
          <cell r="O2380">
            <v>0</v>
          </cell>
          <cell r="P2380"/>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cell r="M2381">
            <v>0.99990000000000001</v>
          </cell>
          <cell r="N2381">
            <v>-1E-4</v>
          </cell>
          <cell r="O2381">
            <v>0</v>
          </cell>
          <cell r="P2381"/>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cell r="M2384">
            <v>0.99760000000000004</v>
          </cell>
          <cell r="N2384">
            <v>-2.3999999999999998E-3</v>
          </cell>
          <cell r="O2384">
            <v>0</v>
          </cell>
          <cell r="P2384"/>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cell r="M2385">
            <v>0.99760000000000004</v>
          </cell>
          <cell r="N2385">
            <v>-2.3999999999999998E-3</v>
          </cell>
          <cell r="O2385">
            <v>0</v>
          </cell>
          <cell r="P2385"/>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cell r="M2386">
            <v>0.99980000000000002</v>
          </cell>
          <cell r="N2386">
            <v>-2.0000000000000001E-4</v>
          </cell>
          <cell r="O2386">
            <v>0</v>
          </cell>
          <cell r="P2386"/>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cell r="M2387">
            <v>1</v>
          </cell>
          <cell r="N2387">
            <v>0</v>
          </cell>
          <cell r="O2387">
            <v>0</v>
          </cell>
          <cell r="P2387"/>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cell r="M2388">
            <v>0.99990000000000001</v>
          </cell>
          <cell r="N2388">
            <v>-1E-4</v>
          </cell>
          <cell r="O2388">
            <v>0</v>
          </cell>
          <cell r="P2388"/>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cell r="M2390">
            <v>0.99770000000000003</v>
          </cell>
          <cell r="N2390">
            <v>-2.3E-3</v>
          </cell>
          <cell r="O2390">
            <v>0</v>
          </cell>
          <cell r="P2390"/>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cell r="M2395">
            <v>0.99870000000000003</v>
          </cell>
          <cell r="N2395">
            <v>-1.2999999999999999E-3</v>
          </cell>
          <cell r="O2395">
            <v>0</v>
          </cell>
          <cell r="P2395"/>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cell r="M2396">
            <v>0.999</v>
          </cell>
          <cell r="N2396">
            <v>-1E-3</v>
          </cell>
          <cell r="O2396">
            <v>0</v>
          </cell>
          <cell r="P2396"/>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cell r="M2397">
            <v>0.99970000000000003</v>
          </cell>
          <cell r="N2397">
            <v>-2.9999999999999997E-4</v>
          </cell>
          <cell r="O2397">
            <v>0</v>
          </cell>
          <cell r="P2397"/>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cell r="M2398">
            <v>0.99850000000000005</v>
          </cell>
          <cell r="N2398">
            <v>-1.5E-3</v>
          </cell>
          <cell r="O2398">
            <v>0</v>
          </cell>
          <cell r="P2398"/>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cell r="M2400">
            <v>0.99780000000000002</v>
          </cell>
          <cell r="N2400">
            <v>-2.2000000000000001E-3</v>
          </cell>
          <cell r="O2400">
            <v>0</v>
          </cell>
          <cell r="P2400"/>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cell r="M2401">
            <v>0.99809999999999999</v>
          </cell>
          <cell r="N2401">
            <v>-1.9E-3</v>
          </cell>
          <cell r="O2401">
            <v>0</v>
          </cell>
          <cell r="P2401"/>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cell r="M2402">
            <v>0.99790000000000001</v>
          </cell>
          <cell r="N2402">
            <v>-2.0999999999999999E-3</v>
          </cell>
          <cell r="O2402">
            <v>0</v>
          </cell>
          <cell r="P2402"/>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cell r="M2403">
            <v>0.99790000000000001</v>
          </cell>
          <cell r="N2403">
            <v>-2.0999999999999999E-3</v>
          </cell>
          <cell r="O2403">
            <v>0</v>
          </cell>
          <cell r="P2403"/>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cell r="M2404">
            <v>0.998</v>
          </cell>
          <cell r="N2404">
            <v>-2E-3</v>
          </cell>
          <cell r="O2404">
            <v>0</v>
          </cell>
          <cell r="P2404"/>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cell r="M2405">
            <v>0.99829999999999997</v>
          </cell>
          <cell r="N2405">
            <v>-1.6999999999999999E-3</v>
          </cell>
          <cell r="O2405">
            <v>0</v>
          </cell>
          <cell r="P2405"/>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cell r="M2406">
            <v>0.99829999999999997</v>
          </cell>
          <cell r="N2406">
            <v>-1.6999999999999999E-3</v>
          </cell>
          <cell r="O2406">
            <v>0</v>
          </cell>
          <cell r="P2406"/>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cell r="M2407">
            <v>0.99890000000000001</v>
          </cell>
          <cell r="N2407">
            <v>-1.1000000000000001E-3</v>
          </cell>
          <cell r="O2407">
            <v>0</v>
          </cell>
          <cell r="P2407"/>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cell r="M2408">
            <v>0.99760000000000004</v>
          </cell>
          <cell r="N2408">
            <v>-2.3999999999999998E-3</v>
          </cell>
          <cell r="O2408">
            <v>0</v>
          </cell>
          <cell r="P2408"/>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cell r="M2409">
            <v>0.99890000000000001</v>
          </cell>
          <cell r="N2409">
            <v>-1.1000000000000001E-3</v>
          </cell>
          <cell r="O2409">
            <v>0</v>
          </cell>
          <cell r="P2409"/>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cell r="M2410">
            <v>0.99890000000000001</v>
          </cell>
          <cell r="N2410">
            <v>-1.1000000000000001E-3</v>
          </cell>
          <cell r="O2410">
            <v>0</v>
          </cell>
          <cell r="P2410"/>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cell r="M2412">
            <v>0.99970000000000003</v>
          </cell>
          <cell r="N2412">
            <v>-2.9999999999999997E-4</v>
          </cell>
          <cell r="O2412">
            <v>0</v>
          </cell>
          <cell r="P2412"/>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cell r="M2413">
            <v>0.99970000000000003</v>
          </cell>
          <cell r="N2413">
            <v>-2.9999999999999997E-4</v>
          </cell>
          <cell r="O2413">
            <v>0</v>
          </cell>
          <cell r="P2413"/>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cell r="M2416">
            <v>0.99929999999999997</v>
          </cell>
          <cell r="N2416">
            <v>-6.9999999999999999E-4</v>
          </cell>
          <cell r="O2416">
            <v>0</v>
          </cell>
          <cell r="P2416"/>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cell r="M2417">
            <v>0.99909999999999999</v>
          </cell>
          <cell r="N2417">
            <v>-8.9999999999999998E-4</v>
          </cell>
          <cell r="O2417">
            <v>0</v>
          </cell>
          <cell r="P2417"/>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cell r="M2418">
            <v>0.99939999999999996</v>
          </cell>
          <cell r="N2418">
            <v>-5.9999999999999995E-4</v>
          </cell>
          <cell r="O2418">
            <v>0</v>
          </cell>
          <cell r="P2418"/>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cell r="M2419">
            <v>0.99980000000000002</v>
          </cell>
          <cell r="N2419">
            <v>-2.0000000000000001E-4</v>
          </cell>
          <cell r="O2419">
            <v>0</v>
          </cell>
          <cell r="P2419"/>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cell r="M2420">
            <v>0.99960000000000004</v>
          </cell>
          <cell r="N2420">
            <v>-4.0000000000000002E-4</v>
          </cell>
          <cell r="O2420">
            <v>0</v>
          </cell>
          <cell r="P2420"/>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cell r="M2421">
            <v>0.99960000000000004</v>
          </cell>
          <cell r="N2421">
            <v>-4.0000000000000002E-4</v>
          </cell>
          <cell r="O2421">
            <v>0</v>
          </cell>
          <cell r="P2421"/>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cell r="M2422">
            <v>0.99980000000000002</v>
          </cell>
          <cell r="N2422">
            <v>-2.0000000000000001E-4</v>
          </cell>
          <cell r="O2422">
            <v>0</v>
          </cell>
          <cell r="P2422"/>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cell r="M2423">
            <v>0.99819999999999998</v>
          </cell>
          <cell r="N2423">
            <v>-1.8E-3</v>
          </cell>
          <cell r="O2423">
            <v>0</v>
          </cell>
          <cell r="P2423"/>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cell r="M2424">
            <v>0.99819999999999998</v>
          </cell>
          <cell r="N2424">
            <v>-1.8E-3</v>
          </cell>
          <cell r="O2424">
            <v>0</v>
          </cell>
          <cell r="P2424"/>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cell r="M2425">
            <v>0.99780000000000002</v>
          </cell>
          <cell r="N2425">
            <v>-2.2000000000000001E-3</v>
          </cell>
          <cell r="O2425">
            <v>0</v>
          </cell>
          <cell r="P2425"/>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cell r="M2426">
            <v>1</v>
          </cell>
          <cell r="N2426">
            <v>0</v>
          </cell>
          <cell r="O2426">
            <v>0</v>
          </cell>
          <cell r="P2426"/>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cell r="M2428">
            <v>0.99760000000000004</v>
          </cell>
          <cell r="N2428">
            <v>-2.3999999999999998E-3</v>
          </cell>
          <cell r="O2428">
            <v>0</v>
          </cell>
          <cell r="P2428"/>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cell r="M2429">
            <v>0.99350000000000005</v>
          </cell>
          <cell r="N2429">
            <v>-6.4999999999999997E-3</v>
          </cell>
          <cell r="O2429">
            <v>0</v>
          </cell>
          <cell r="P2429"/>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cell r="M2432">
            <v>0.99809999999999999</v>
          </cell>
          <cell r="N2432">
            <v>-1.9E-3</v>
          </cell>
          <cell r="O2432">
            <v>0</v>
          </cell>
          <cell r="P2432"/>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cell r="M2433">
            <v>0.99760000000000004</v>
          </cell>
          <cell r="N2433">
            <v>-2.3999999999999998E-3</v>
          </cell>
          <cell r="O2433">
            <v>0</v>
          </cell>
          <cell r="P2433"/>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cell r="M2434">
            <v>0.99950000000000006</v>
          </cell>
          <cell r="N2434">
            <v>-5.0000000000000001E-4</v>
          </cell>
          <cell r="O2434">
            <v>0</v>
          </cell>
          <cell r="P2434"/>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cell r="M2435">
            <v>0.99950000000000006</v>
          </cell>
          <cell r="N2435">
            <v>-5.0000000000000001E-4</v>
          </cell>
          <cell r="O2435">
            <v>0</v>
          </cell>
          <cell r="P2435"/>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cell r="M2438">
            <v>1</v>
          </cell>
          <cell r="N2438">
            <v>0</v>
          </cell>
          <cell r="O2438">
            <v>0</v>
          </cell>
          <cell r="P2438"/>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cell r="M2439">
            <v>0.99639999999999995</v>
          </cell>
          <cell r="N2439">
            <v>-3.5999999999999999E-3</v>
          </cell>
          <cell r="O2439">
            <v>0</v>
          </cell>
          <cell r="P2439"/>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cell r="M2440">
            <v>0.99639999999999995</v>
          </cell>
          <cell r="N2440">
            <v>-3.5999999999999999E-3</v>
          </cell>
          <cell r="O2440">
            <v>0</v>
          </cell>
          <cell r="P2440"/>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cell r="M2441">
            <v>0.99639999999999995</v>
          </cell>
          <cell r="N2441">
            <v>-3.5999999999999999E-3</v>
          </cell>
          <cell r="O2441">
            <v>0</v>
          </cell>
          <cell r="P2441"/>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cell r="M2442">
            <v>0.99890000000000001</v>
          </cell>
          <cell r="N2442">
            <v>-1.1000000000000001E-3</v>
          </cell>
          <cell r="O2442">
            <v>0</v>
          </cell>
          <cell r="P2442"/>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cell r="M2443">
            <v>0.99890000000000001</v>
          </cell>
          <cell r="N2443">
            <v>-1.1000000000000001E-3</v>
          </cell>
          <cell r="O2443">
            <v>0</v>
          </cell>
          <cell r="P2443"/>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cell r="M2444">
            <v>0.99890000000000001</v>
          </cell>
          <cell r="N2444">
            <v>-1.1000000000000001E-3</v>
          </cell>
          <cell r="O2444">
            <v>0</v>
          </cell>
          <cell r="P2444"/>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cell r="M2445">
            <v>0.99929999999999997</v>
          </cell>
          <cell r="N2445">
            <v>-6.9999999999999999E-4</v>
          </cell>
          <cell r="O2445">
            <v>0</v>
          </cell>
          <cell r="P2445"/>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cell r="M2446">
            <v>0.99950000000000006</v>
          </cell>
          <cell r="N2446">
            <v>-5.0000000000000001E-4</v>
          </cell>
          <cell r="O2446">
            <v>0</v>
          </cell>
          <cell r="P2446"/>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cell r="M2447">
            <v>1</v>
          </cell>
          <cell r="N2447">
            <v>0</v>
          </cell>
          <cell r="O2447">
            <v>0</v>
          </cell>
          <cell r="P2447"/>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cell r="M2448">
            <v>1</v>
          </cell>
          <cell r="N2448">
            <v>0</v>
          </cell>
          <cell r="O2448">
            <v>0</v>
          </cell>
          <cell r="P2448"/>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cell r="M2449">
            <v>1</v>
          </cell>
          <cell r="N2449">
            <v>0</v>
          </cell>
          <cell r="O2449">
            <v>0</v>
          </cell>
          <cell r="P2449"/>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cell r="M2450">
            <v>1</v>
          </cell>
          <cell r="N2450">
            <v>0</v>
          </cell>
          <cell r="O2450">
            <v>0</v>
          </cell>
          <cell r="P2450"/>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cell r="M2451">
            <v>1</v>
          </cell>
          <cell r="N2451">
            <v>0</v>
          </cell>
          <cell r="O2451">
            <v>0</v>
          </cell>
          <cell r="P2451"/>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cell r="M2452">
            <v>1</v>
          </cell>
          <cell r="N2452">
            <v>0</v>
          </cell>
          <cell r="O2452">
            <v>0</v>
          </cell>
          <cell r="P2452"/>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cell r="M2453">
            <v>1</v>
          </cell>
          <cell r="N2453">
            <v>0</v>
          </cell>
          <cell r="O2453">
            <v>0</v>
          </cell>
          <cell r="P2453"/>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cell r="M2454">
            <v>1</v>
          </cell>
          <cell r="N2454">
            <v>0</v>
          </cell>
          <cell r="O2454">
            <v>0</v>
          </cell>
          <cell r="P2454"/>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cell r="M2462">
            <v>0.99539999999999995</v>
          </cell>
          <cell r="N2462">
            <v>-4.5999999999999999E-3</v>
          </cell>
          <cell r="O2462">
            <v>0</v>
          </cell>
          <cell r="P2462"/>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cell r="M2463">
            <v>0.99539999999999995</v>
          </cell>
          <cell r="N2463">
            <v>-4.5999999999999999E-3</v>
          </cell>
          <cell r="O2463">
            <v>0</v>
          </cell>
          <cell r="P2463"/>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cell r="M2464">
            <v>0.99539999999999995</v>
          </cell>
          <cell r="N2464">
            <v>-4.5999999999999999E-3</v>
          </cell>
          <cell r="O2464">
            <v>0</v>
          </cell>
          <cell r="P2464"/>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cell r="M2465">
            <v>0.99539999999999995</v>
          </cell>
          <cell r="N2465">
            <v>-4.5999999999999999E-3</v>
          </cell>
          <cell r="O2465">
            <v>0</v>
          </cell>
          <cell r="P2465"/>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cell r="M2466">
            <v>0.99539999999999995</v>
          </cell>
          <cell r="N2466">
            <v>-4.5999999999999999E-3</v>
          </cell>
          <cell r="O2466">
            <v>0</v>
          </cell>
          <cell r="P2466"/>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cell r="M2467">
            <v>0.99539999999999995</v>
          </cell>
          <cell r="N2467">
            <v>-4.5999999999999999E-3</v>
          </cell>
          <cell r="O2467">
            <v>0</v>
          </cell>
          <cell r="P2467"/>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cell r="M2468">
            <v>0.99539999999999995</v>
          </cell>
          <cell r="N2468">
            <v>-4.5999999999999999E-3</v>
          </cell>
          <cell r="O2468">
            <v>0</v>
          </cell>
          <cell r="P2468"/>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cell r="M2469">
            <v>0.999</v>
          </cell>
          <cell r="N2469">
            <v>-1E-3</v>
          </cell>
          <cell r="O2469">
            <v>0</v>
          </cell>
          <cell r="P2469"/>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cell r="M2478">
            <v>0.99739999999999995</v>
          </cell>
          <cell r="N2478">
            <v>-2.5999999999999999E-3</v>
          </cell>
          <cell r="O2478">
            <v>0</v>
          </cell>
          <cell r="P2478"/>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cell r="M2479">
            <v>1</v>
          </cell>
          <cell r="N2479">
            <v>0</v>
          </cell>
          <cell r="O2479">
            <v>0</v>
          </cell>
          <cell r="P2479"/>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cell r="M2480">
            <v>1</v>
          </cell>
          <cell r="N2480">
            <v>0</v>
          </cell>
          <cell r="O2480">
            <v>0</v>
          </cell>
          <cell r="P2480"/>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cell r="M2481">
            <v>1</v>
          </cell>
          <cell r="N2481">
            <v>0</v>
          </cell>
          <cell r="O2481">
            <v>0</v>
          </cell>
          <cell r="P2481"/>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cell r="M2482">
            <v>1</v>
          </cell>
          <cell r="N2482">
            <v>0</v>
          </cell>
          <cell r="O2482">
            <v>0</v>
          </cell>
          <cell r="P2482"/>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cell r="M2483">
            <v>1</v>
          </cell>
          <cell r="N2483">
            <v>0</v>
          </cell>
          <cell r="O2483">
            <v>0</v>
          </cell>
          <cell r="P2483"/>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cell r="M2484">
            <v>1</v>
          </cell>
          <cell r="N2484">
            <v>0</v>
          </cell>
          <cell r="O2484">
            <v>0</v>
          </cell>
          <cell r="P2484"/>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cell r="M2485">
            <v>0.99409999999999998</v>
          </cell>
          <cell r="N2485">
            <v>-5.8999999999999999E-3</v>
          </cell>
          <cell r="O2485">
            <v>0</v>
          </cell>
          <cell r="P2485"/>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cell r="M2486">
            <v>0.99409999999999998</v>
          </cell>
          <cell r="N2486">
            <v>-5.8999999999999999E-3</v>
          </cell>
          <cell r="O2486">
            <v>0</v>
          </cell>
          <cell r="P2486"/>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cell r="M2487">
            <v>0.99409999999999998</v>
          </cell>
          <cell r="N2487">
            <v>-5.8999999999999999E-3</v>
          </cell>
          <cell r="O2487">
            <v>0</v>
          </cell>
          <cell r="P2487"/>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cell r="M2488">
            <v>0.99970000000000003</v>
          </cell>
          <cell r="N2488">
            <v>-2.9999999999999997E-4</v>
          </cell>
          <cell r="O2488">
            <v>0</v>
          </cell>
          <cell r="P2488"/>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cell r="M2489">
            <v>0.99860000000000004</v>
          </cell>
          <cell r="N2489">
            <v>-1.4E-3</v>
          </cell>
          <cell r="O2489">
            <v>0</v>
          </cell>
          <cell r="P2489"/>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cell r="M2490">
            <v>0.99980000000000002</v>
          </cell>
          <cell r="N2490">
            <v>-2.0000000000000001E-4</v>
          </cell>
          <cell r="O2490">
            <v>0</v>
          </cell>
          <cell r="P2490"/>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cell r="M2491">
            <v>0.1217</v>
          </cell>
          <cell r="N2491">
            <v>-0.87829999999999997</v>
          </cell>
          <cell r="O2491">
            <v>0</v>
          </cell>
          <cell r="P2491"/>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cell r="M2492">
            <v>0.1298</v>
          </cell>
          <cell r="N2492">
            <v>-0.87019999999999997</v>
          </cell>
          <cell r="O2492">
            <v>0</v>
          </cell>
          <cell r="P2492"/>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cell r="M2493">
            <v>0.13969999999999999</v>
          </cell>
          <cell r="N2493">
            <v>-0.86029999999999995</v>
          </cell>
          <cell r="O2493">
            <v>0</v>
          </cell>
          <cell r="P2493"/>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cell r="M2494">
            <v>5.4699999999999999E-2</v>
          </cell>
          <cell r="N2494">
            <v>-0.94530000000000003</v>
          </cell>
          <cell r="O2494">
            <v>0</v>
          </cell>
          <cell r="P2494"/>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cell r="M2495">
            <v>0.1249</v>
          </cell>
          <cell r="N2495">
            <v>-0.87509999999999999</v>
          </cell>
          <cell r="O2495">
            <v>0</v>
          </cell>
          <cell r="P2495"/>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cell r="M2496">
            <v>0.1249</v>
          </cell>
          <cell r="N2496">
            <v>-0.87509999999999999</v>
          </cell>
          <cell r="O2496">
            <v>0</v>
          </cell>
          <cell r="P2496"/>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cell r="M2497">
            <v>0.1249</v>
          </cell>
          <cell r="N2497">
            <v>-0.87509999999999999</v>
          </cell>
          <cell r="O2497">
            <v>0</v>
          </cell>
          <cell r="P2497"/>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cell r="M2498">
            <v>0.17549999999999999</v>
          </cell>
          <cell r="N2498">
            <v>-0.82450000000000001</v>
          </cell>
          <cell r="O2498">
            <v>0</v>
          </cell>
          <cell r="P2498"/>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cell r="M2499">
            <v>0.1532</v>
          </cell>
          <cell r="N2499">
            <v>-0.8468</v>
          </cell>
          <cell r="O2499">
            <v>0</v>
          </cell>
          <cell r="P2499"/>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cell r="M2500">
            <v>0.1052</v>
          </cell>
          <cell r="N2500">
            <v>-0.89480000000000004</v>
          </cell>
          <cell r="O2500">
            <v>0</v>
          </cell>
          <cell r="P2500"/>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cell r="M2501">
            <v>0.22259999999999999</v>
          </cell>
          <cell r="N2501">
            <v>-0.77739999999999998</v>
          </cell>
          <cell r="O2501">
            <v>0</v>
          </cell>
          <cell r="P2501"/>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cell r="M2502">
            <v>0.20880000000000001</v>
          </cell>
          <cell r="N2502">
            <v>-0.79120000000000001</v>
          </cell>
          <cell r="O2502">
            <v>0</v>
          </cell>
          <cell r="P2502"/>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cell r="M2503">
            <v>0.1827</v>
          </cell>
          <cell r="N2503">
            <v>-0.81730000000000003</v>
          </cell>
          <cell r="O2503">
            <v>0</v>
          </cell>
          <cell r="P2503"/>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cell r="M2505">
            <v>0.99850000000000005</v>
          </cell>
          <cell r="N2505">
            <v>-1.5E-3</v>
          </cell>
          <cell r="O2505">
            <v>0</v>
          </cell>
          <cell r="P2505"/>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cell r="M2508">
            <v>0.99909999999999999</v>
          </cell>
          <cell r="N2508">
            <v>-8.9999999999999998E-4</v>
          </cell>
          <cell r="O2508">
            <v>0</v>
          </cell>
          <cell r="P2508"/>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cell r="M2511">
            <v>0.99709999999999999</v>
          </cell>
          <cell r="N2511">
            <v>-2.8999999999999998E-3</v>
          </cell>
          <cell r="O2511">
            <v>0</v>
          </cell>
          <cell r="P2511"/>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cell r="M2514">
            <v>0.99760000000000004</v>
          </cell>
          <cell r="N2514">
            <v>-2.3999999999999998E-3</v>
          </cell>
          <cell r="O2514">
            <v>0</v>
          </cell>
          <cell r="P2514"/>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cell r="M2515">
            <v>0.99960000000000004</v>
          </cell>
          <cell r="N2515">
            <v>-4.0000000000000002E-4</v>
          </cell>
          <cell r="O2515">
            <v>0</v>
          </cell>
          <cell r="P2515"/>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cell r="M2516">
            <v>0.99990000000000001</v>
          </cell>
          <cell r="N2516">
            <v>-1E-4</v>
          </cell>
          <cell r="O2516">
            <v>0</v>
          </cell>
          <cell r="P2516"/>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cell r="M2521">
            <v>0.99960000000000004</v>
          </cell>
          <cell r="N2521">
            <v>-4.0000000000000002E-4</v>
          </cell>
          <cell r="O2521">
            <v>0</v>
          </cell>
          <cell r="P2521"/>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cell r="M2522">
            <v>0.99960000000000004</v>
          </cell>
          <cell r="N2522">
            <v>-4.0000000000000002E-4</v>
          </cell>
          <cell r="O2522">
            <v>0</v>
          </cell>
          <cell r="P2522"/>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cell r="M2523">
            <v>0.99950000000000006</v>
          </cell>
          <cell r="N2523">
            <v>-5.0000000000000001E-4</v>
          </cell>
          <cell r="O2523">
            <v>0</v>
          </cell>
          <cell r="P2523"/>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cell r="M2524">
            <v>0.99829999999999997</v>
          </cell>
          <cell r="N2524">
            <v>-1.6999999999999999E-3</v>
          </cell>
          <cell r="O2524">
            <v>0</v>
          </cell>
          <cell r="P2524"/>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cell r="M2525">
            <v>0.99829999999999997</v>
          </cell>
          <cell r="N2525">
            <v>-1.6999999999999999E-3</v>
          </cell>
          <cell r="O2525">
            <v>0</v>
          </cell>
          <cell r="P2525"/>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cell r="M2526">
            <v>0.99829999999999997</v>
          </cell>
          <cell r="N2526">
            <v>-1.6999999999999999E-3</v>
          </cell>
          <cell r="O2526">
            <v>0</v>
          </cell>
          <cell r="P2526"/>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cell r="M2527">
            <v>0.99829999999999997</v>
          </cell>
          <cell r="N2527">
            <v>-1.6999999999999999E-3</v>
          </cell>
          <cell r="O2527">
            <v>0</v>
          </cell>
          <cell r="P2527"/>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cell r="M2529">
            <v>1</v>
          </cell>
          <cell r="N2529">
            <v>0</v>
          </cell>
          <cell r="O2529">
            <v>0</v>
          </cell>
          <cell r="P2529"/>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cell r="M2530">
            <v>1</v>
          </cell>
          <cell r="N2530">
            <v>0</v>
          </cell>
          <cell r="O2530">
            <v>0</v>
          </cell>
          <cell r="P2530"/>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cell r="M2531">
            <v>1</v>
          </cell>
          <cell r="N2531">
            <v>0</v>
          </cell>
          <cell r="O2531">
            <v>0</v>
          </cell>
          <cell r="P2531"/>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cell r="M2532">
            <v>1</v>
          </cell>
          <cell r="N2532">
            <v>0</v>
          </cell>
          <cell r="O2532">
            <v>0</v>
          </cell>
          <cell r="P2532"/>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cell r="M2533">
            <v>1</v>
          </cell>
          <cell r="N2533">
            <v>0</v>
          </cell>
          <cell r="O2533">
            <v>0</v>
          </cell>
          <cell r="P2533"/>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cell r="M2534">
            <v>1</v>
          </cell>
          <cell r="N2534">
            <v>0</v>
          </cell>
          <cell r="O2534">
            <v>0</v>
          </cell>
          <cell r="P2534"/>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cell r="M2535">
            <v>1</v>
          </cell>
          <cell r="N2535">
            <v>0</v>
          </cell>
          <cell r="O2535">
            <v>0</v>
          </cell>
          <cell r="P2535"/>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cell r="M2536">
            <v>1</v>
          </cell>
          <cell r="N2536">
            <v>0</v>
          </cell>
          <cell r="O2536">
            <v>0</v>
          </cell>
          <cell r="P2536"/>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cell r="M2537">
            <v>1</v>
          </cell>
          <cell r="N2537">
            <v>0</v>
          </cell>
          <cell r="O2537">
            <v>0</v>
          </cell>
          <cell r="P2537"/>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cell r="M2538">
            <v>1</v>
          </cell>
          <cell r="N2538">
            <v>0</v>
          </cell>
          <cell r="O2538">
            <v>0</v>
          </cell>
          <cell r="P2538"/>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cell r="M2539">
            <v>1</v>
          </cell>
          <cell r="N2539">
            <v>0</v>
          </cell>
          <cell r="O2539">
            <v>0</v>
          </cell>
          <cell r="P2539"/>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cell r="M2540">
            <v>1</v>
          </cell>
          <cell r="N2540">
            <v>0</v>
          </cell>
          <cell r="O2540">
            <v>0</v>
          </cell>
          <cell r="P2540"/>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cell r="M2541">
            <v>1</v>
          </cell>
          <cell r="N2541">
            <v>0</v>
          </cell>
          <cell r="O2541">
            <v>0</v>
          </cell>
          <cell r="P2541"/>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cell r="M2542">
            <v>1</v>
          </cell>
          <cell r="N2542">
            <v>0</v>
          </cell>
          <cell r="O2542">
            <v>0</v>
          </cell>
          <cell r="P2542"/>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cell r="M2543">
            <v>1</v>
          </cell>
          <cell r="N2543">
            <v>0</v>
          </cell>
          <cell r="O2543">
            <v>0</v>
          </cell>
          <cell r="P2543"/>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cell r="M2544">
            <v>1</v>
          </cell>
          <cell r="N2544">
            <v>0</v>
          </cell>
          <cell r="O2544">
            <v>0</v>
          </cell>
          <cell r="P2544"/>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cell r="M2545">
            <v>1</v>
          </cell>
          <cell r="N2545">
            <v>0</v>
          </cell>
          <cell r="O2545">
            <v>0</v>
          </cell>
          <cell r="P2545"/>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cell r="M2546">
            <v>1</v>
          </cell>
          <cell r="N2546">
            <v>0</v>
          </cell>
          <cell r="O2546">
            <v>0</v>
          </cell>
          <cell r="P2546"/>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cell r="M2547">
            <v>1</v>
          </cell>
          <cell r="N2547">
            <v>0</v>
          </cell>
          <cell r="O2547">
            <v>0</v>
          </cell>
          <cell r="P2547"/>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cell r="M2548">
            <v>1</v>
          </cell>
          <cell r="N2548">
            <v>0</v>
          </cell>
          <cell r="O2548">
            <v>0</v>
          </cell>
          <cell r="P2548"/>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cell r="M2549">
            <v>1</v>
          </cell>
          <cell r="N2549">
            <v>0</v>
          </cell>
          <cell r="O2549">
            <v>0</v>
          </cell>
          <cell r="P2549"/>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cell r="M2550">
            <v>1</v>
          </cell>
          <cell r="N2550">
            <v>0</v>
          </cell>
          <cell r="O2550">
            <v>0</v>
          </cell>
          <cell r="P2550"/>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cell r="M2551">
            <v>1</v>
          </cell>
          <cell r="N2551">
            <v>0</v>
          </cell>
          <cell r="O2551">
            <v>0</v>
          </cell>
          <cell r="P2551"/>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cell r="M2552">
            <v>1</v>
          </cell>
          <cell r="N2552">
            <v>0</v>
          </cell>
          <cell r="O2552">
            <v>0</v>
          </cell>
          <cell r="P2552"/>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cell r="M2553">
            <v>1</v>
          </cell>
          <cell r="N2553">
            <v>0</v>
          </cell>
          <cell r="O2553">
            <v>0</v>
          </cell>
          <cell r="P2553"/>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cell r="M2554">
            <v>1</v>
          </cell>
          <cell r="N2554">
            <v>0</v>
          </cell>
          <cell r="O2554">
            <v>0</v>
          </cell>
          <cell r="P2554"/>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cell r="M2555">
            <v>1</v>
          </cell>
          <cell r="N2555">
            <v>0</v>
          </cell>
          <cell r="O2555">
            <v>0</v>
          </cell>
          <cell r="P2555"/>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cell r="M2556">
            <v>1</v>
          </cell>
          <cell r="N2556">
            <v>0</v>
          </cell>
          <cell r="O2556">
            <v>0</v>
          </cell>
          <cell r="P2556"/>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cell r="M2557">
            <v>1</v>
          </cell>
          <cell r="N2557">
            <v>0</v>
          </cell>
          <cell r="O2557">
            <v>0</v>
          </cell>
          <cell r="P2557"/>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cell r="M2558">
            <v>1</v>
          </cell>
          <cell r="N2558">
            <v>0</v>
          </cell>
          <cell r="O2558">
            <v>0</v>
          </cell>
          <cell r="P2558"/>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cell r="M2559">
            <v>1</v>
          </cell>
          <cell r="N2559">
            <v>0</v>
          </cell>
          <cell r="O2559">
            <v>0</v>
          </cell>
          <cell r="P2559"/>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cell r="M2560">
            <v>1</v>
          </cell>
          <cell r="N2560">
            <v>0</v>
          </cell>
          <cell r="O2560">
            <v>0</v>
          </cell>
          <cell r="P2560"/>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cell r="M2561">
            <v>1</v>
          </cell>
          <cell r="N2561">
            <v>0</v>
          </cell>
          <cell r="O2561">
            <v>0</v>
          </cell>
          <cell r="P2561"/>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cell r="M2562">
            <v>1</v>
          </cell>
          <cell r="N2562">
            <v>0</v>
          </cell>
          <cell r="O2562">
            <v>0</v>
          </cell>
          <cell r="P2562"/>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cell r="M2563">
            <v>1</v>
          </cell>
          <cell r="N2563">
            <v>0</v>
          </cell>
          <cell r="O2563">
            <v>0</v>
          </cell>
          <cell r="P2563"/>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cell r="M2564">
            <v>1</v>
          </cell>
          <cell r="N2564">
            <v>0</v>
          </cell>
          <cell r="O2564">
            <v>0</v>
          </cell>
          <cell r="P2564"/>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cell r="M2565">
            <v>1</v>
          </cell>
          <cell r="N2565">
            <v>0</v>
          </cell>
          <cell r="O2565">
            <v>0</v>
          </cell>
          <cell r="P2565"/>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cell r="M2566">
            <v>1</v>
          </cell>
          <cell r="N2566">
            <v>0</v>
          </cell>
          <cell r="O2566">
            <v>0</v>
          </cell>
          <cell r="P2566"/>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cell r="M2567">
            <v>1</v>
          </cell>
          <cell r="N2567">
            <v>0</v>
          </cell>
          <cell r="O2567">
            <v>0</v>
          </cell>
          <cell r="P2567"/>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cell r="M2568">
            <v>1</v>
          </cell>
          <cell r="N2568">
            <v>0</v>
          </cell>
          <cell r="O2568">
            <v>0</v>
          </cell>
          <cell r="P2568"/>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cell r="M2569">
            <v>1</v>
          </cell>
          <cell r="N2569">
            <v>0</v>
          </cell>
          <cell r="O2569">
            <v>0</v>
          </cell>
          <cell r="P2569"/>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cell r="M2570">
            <v>1</v>
          </cell>
          <cell r="N2570">
            <v>0</v>
          </cell>
          <cell r="O2570">
            <v>0</v>
          </cell>
          <cell r="P2570"/>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cell r="M2571">
            <v>1</v>
          </cell>
          <cell r="N2571">
            <v>0</v>
          </cell>
          <cell r="O2571">
            <v>0</v>
          </cell>
          <cell r="P2571"/>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cell r="M2572">
            <v>1</v>
          </cell>
          <cell r="N2572">
            <v>0</v>
          </cell>
          <cell r="O2572">
            <v>0</v>
          </cell>
          <cell r="P2572"/>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cell r="M2573">
            <v>1</v>
          </cell>
          <cell r="N2573">
            <v>0</v>
          </cell>
          <cell r="O2573">
            <v>0</v>
          </cell>
          <cell r="P2573"/>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cell r="M2574">
            <v>1</v>
          </cell>
          <cell r="N2574">
            <v>0</v>
          </cell>
          <cell r="O2574">
            <v>0</v>
          </cell>
          <cell r="P2574"/>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cell r="M2575">
            <v>1</v>
          </cell>
          <cell r="N2575">
            <v>0</v>
          </cell>
          <cell r="O2575">
            <v>0</v>
          </cell>
          <cell r="P2575"/>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cell r="M2576">
            <v>1</v>
          </cell>
          <cell r="N2576">
            <v>0</v>
          </cell>
          <cell r="O2576">
            <v>0</v>
          </cell>
          <cell r="P2576"/>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cell r="M2577">
            <v>1</v>
          </cell>
          <cell r="N2577">
            <v>0</v>
          </cell>
          <cell r="O2577">
            <v>0</v>
          </cell>
          <cell r="P2577"/>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cell r="M2578">
            <v>1</v>
          </cell>
          <cell r="N2578">
            <v>0</v>
          </cell>
          <cell r="O2578">
            <v>0</v>
          </cell>
          <cell r="P2578"/>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cell r="M2579">
            <v>1</v>
          </cell>
          <cell r="N2579">
            <v>0</v>
          </cell>
          <cell r="O2579">
            <v>0</v>
          </cell>
          <cell r="P2579"/>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cell r="M2580">
            <v>1</v>
          </cell>
          <cell r="N2580">
            <v>0</v>
          </cell>
          <cell r="O2580">
            <v>0</v>
          </cell>
          <cell r="P2580"/>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cell r="M2581">
            <v>0.99819999999999998</v>
          </cell>
          <cell r="N2581">
            <v>-1.8E-3</v>
          </cell>
          <cell r="O2581">
            <v>0</v>
          </cell>
          <cell r="P2581"/>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cell r="M2582">
            <v>1</v>
          </cell>
          <cell r="N2582">
            <v>0</v>
          </cell>
          <cell r="O2582">
            <v>0</v>
          </cell>
          <cell r="P2582"/>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cell r="M2583">
            <v>1</v>
          </cell>
          <cell r="N2583">
            <v>0</v>
          </cell>
          <cell r="O2583">
            <v>0</v>
          </cell>
          <cell r="P2583"/>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cell r="M2584">
            <v>1</v>
          </cell>
          <cell r="N2584">
            <v>0</v>
          </cell>
          <cell r="O2584">
            <v>0</v>
          </cell>
          <cell r="P2584"/>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cell r="M2585">
            <v>1</v>
          </cell>
          <cell r="N2585">
            <v>0</v>
          </cell>
          <cell r="O2585">
            <v>0</v>
          </cell>
          <cell r="P2585"/>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cell r="M2586">
            <v>1</v>
          </cell>
          <cell r="N2586">
            <v>0</v>
          </cell>
          <cell r="O2586">
            <v>0</v>
          </cell>
          <cell r="P2586"/>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cell r="M2587">
            <v>1</v>
          </cell>
          <cell r="N2587">
            <v>0</v>
          </cell>
          <cell r="O2587">
            <v>0</v>
          </cell>
          <cell r="P2587"/>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cell r="M2588">
            <v>1</v>
          </cell>
          <cell r="N2588">
            <v>0</v>
          </cell>
          <cell r="O2588">
            <v>0</v>
          </cell>
          <cell r="P2588"/>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cell r="M2595">
            <v>0.99729999999999996</v>
          </cell>
          <cell r="N2595">
            <v>-2.7000000000000001E-3</v>
          </cell>
          <cell r="O2595">
            <v>0</v>
          </cell>
          <cell r="P2595"/>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cell r="M2596">
            <v>0.99729999999999996</v>
          </cell>
          <cell r="N2596">
            <v>-2.7000000000000001E-3</v>
          </cell>
          <cell r="O2596">
            <v>0</v>
          </cell>
          <cell r="P2596"/>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cell r="M2597">
            <v>0.99729999999999996</v>
          </cell>
          <cell r="N2597">
            <v>-2.7000000000000001E-3</v>
          </cell>
          <cell r="O2597">
            <v>0</v>
          </cell>
          <cell r="P2597"/>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cell r="M2598">
            <v>0.99729999999999996</v>
          </cell>
          <cell r="N2598">
            <v>-2.7000000000000001E-3</v>
          </cell>
          <cell r="O2598">
            <v>0</v>
          </cell>
          <cell r="P2598"/>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cell r="M2599">
            <v>0.99729999999999996</v>
          </cell>
          <cell r="N2599">
            <v>-2.7000000000000001E-3</v>
          </cell>
          <cell r="O2599">
            <v>0</v>
          </cell>
          <cell r="P2599"/>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cell r="M2602">
            <v>0.99880000000000002</v>
          </cell>
          <cell r="N2602">
            <v>-1.1999999999999999E-3</v>
          </cell>
          <cell r="O2602">
            <v>0</v>
          </cell>
          <cell r="P2602"/>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cell r="M2603">
            <v>0.99880000000000002</v>
          </cell>
          <cell r="N2603">
            <v>-1.1999999999999999E-3</v>
          </cell>
          <cell r="O2603">
            <v>0</v>
          </cell>
          <cell r="P2603"/>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cell r="M2604">
            <v>0.99880000000000002</v>
          </cell>
          <cell r="N2604">
            <v>-1.1999999999999999E-3</v>
          </cell>
          <cell r="O2604">
            <v>0</v>
          </cell>
          <cell r="P2604"/>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cell r="M2605">
            <v>1</v>
          </cell>
          <cell r="N2605">
            <v>0</v>
          </cell>
          <cell r="O2605">
            <v>0</v>
          </cell>
          <cell r="P2605"/>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cell r="M2606">
            <v>1</v>
          </cell>
          <cell r="N2606">
            <v>0</v>
          </cell>
          <cell r="O2606">
            <v>0</v>
          </cell>
          <cell r="P2606"/>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cell r="M2607">
            <v>1</v>
          </cell>
          <cell r="N2607">
            <v>0</v>
          </cell>
          <cell r="O2607">
            <v>0</v>
          </cell>
          <cell r="P2607"/>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cell r="M2608">
            <v>1</v>
          </cell>
          <cell r="N2608">
            <v>0</v>
          </cell>
          <cell r="O2608">
            <v>0</v>
          </cell>
          <cell r="P2608"/>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cell r="M2609">
            <v>1</v>
          </cell>
          <cell r="N2609">
            <v>0</v>
          </cell>
          <cell r="O2609">
            <v>0</v>
          </cell>
          <cell r="P2609"/>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cell r="M2610">
            <v>1</v>
          </cell>
          <cell r="N2610">
            <v>0</v>
          </cell>
          <cell r="O2610">
            <v>0</v>
          </cell>
          <cell r="P2610"/>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cell r="M2611">
            <v>1</v>
          </cell>
          <cell r="N2611">
            <v>0</v>
          </cell>
          <cell r="O2611">
            <v>0</v>
          </cell>
          <cell r="P2611"/>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cell r="M2612">
            <v>1</v>
          </cell>
          <cell r="N2612">
            <v>0</v>
          </cell>
          <cell r="O2612">
            <v>0</v>
          </cell>
          <cell r="P2612"/>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cell r="M2613">
            <v>1</v>
          </cell>
          <cell r="N2613">
            <v>0</v>
          </cell>
          <cell r="O2613">
            <v>0</v>
          </cell>
          <cell r="P2613"/>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cell r="M2614">
            <v>1</v>
          </cell>
          <cell r="N2614">
            <v>0</v>
          </cell>
          <cell r="O2614">
            <v>0</v>
          </cell>
          <cell r="P2614"/>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cell r="M2615">
            <v>1</v>
          </cell>
          <cell r="N2615">
            <v>0</v>
          </cell>
          <cell r="O2615">
            <v>0</v>
          </cell>
          <cell r="P2615"/>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cell r="M2616">
            <v>1</v>
          </cell>
          <cell r="N2616">
            <v>0</v>
          </cell>
          <cell r="O2616">
            <v>0</v>
          </cell>
          <cell r="P2616"/>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cell r="M2617">
            <v>1</v>
          </cell>
          <cell r="N2617">
            <v>0</v>
          </cell>
          <cell r="O2617">
            <v>0</v>
          </cell>
          <cell r="P2617"/>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cell r="M2618">
            <v>1</v>
          </cell>
          <cell r="N2618">
            <v>0</v>
          </cell>
          <cell r="O2618">
            <v>0</v>
          </cell>
          <cell r="P2618"/>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cell r="M2619">
            <v>1</v>
          </cell>
          <cell r="N2619">
            <v>0</v>
          </cell>
          <cell r="O2619">
            <v>0</v>
          </cell>
          <cell r="P2619"/>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cell r="M2620">
            <v>1</v>
          </cell>
          <cell r="N2620">
            <v>0</v>
          </cell>
          <cell r="O2620">
            <v>0</v>
          </cell>
          <cell r="P2620"/>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cell r="M2621">
            <v>1</v>
          </cell>
          <cell r="N2621">
            <v>0</v>
          </cell>
          <cell r="O2621">
            <v>0</v>
          </cell>
          <cell r="P2621"/>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cell r="M2622">
            <v>1</v>
          </cell>
          <cell r="N2622">
            <v>0</v>
          </cell>
          <cell r="O2622">
            <v>0</v>
          </cell>
          <cell r="P2622"/>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cell r="M2623">
            <v>1</v>
          </cell>
          <cell r="N2623">
            <v>0</v>
          </cell>
          <cell r="O2623">
            <v>0</v>
          </cell>
          <cell r="P2623"/>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cell r="M2624">
            <v>1</v>
          </cell>
          <cell r="N2624">
            <v>0</v>
          </cell>
          <cell r="O2624">
            <v>0</v>
          </cell>
          <cell r="P2624"/>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cell r="M2625">
            <v>1</v>
          </cell>
          <cell r="N2625">
            <v>0</v>
          </cell>
          <cell r="O2625">
            <v>0</v>
          </cell>
          <cell r="P2625"/>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cell r="M2626">
            <v>1</v>
          </cell>
          <cell r="N2626">
            <v>0</v>
          </cell>
          <cell r="O2626">
            <v>0</v>
          </cell>
          <cell r="P2626"/>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cell r="M2627">
            <v>1</v>
          </cell>
          <cell r="N2627">
            <v>0</v>
          </cell>
          <cell r="O2627">
            <v>0</v>
          </cell>
          <cell r="P2627"/>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cell r="M2628">
            <v>1</v>
          </cell>
          <cell r="N2628">
            <v>0</v>
          </cell>
          <cell r="O2628">
            <v>0</v>
          </cell>
          <cell r="P2628"/>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cell r="M2629">
            <v>0.99970000000000003</v>
          </cell>
          <cell r="N2629">
            <v>-2.9999999999999997E-4</v>
          </cell>
          <cell r="O2629">
            <v>0</v>
          </cell>
          <cell r="P2629"/>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cell r="M2630">
            <v>0.99970000000000003</v>
          </cell>
          <cell r="N2630">
            <v>-2.9999999999999997E-4</v>
          </cell>
          <cell r="O2630">
            <v>0</v>
          </cell>
          <cell r="P2630"/>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cell r="M2631">
            <v>0.99970000000000003</v>
          </cell>
          <cell r="N2631">
            <v>-2.9999999999999997E-4</v>
          </cell>
          <cell r="O2631">
            <v>0</v>
          </cell>
          <cell r="P2631"/>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cell r="M2632">
            <v>0.99970000000000003</v>
          </cell>
          <cell r="N2632">
            <v>-2.9999999999999997E-4</v>
          </cell>
          <cell r="O2632">
            <v>0</v>
          </cell>
          <cell r="P2632"/>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cell r="M2633">
            <v>0.99970000000000003</v>
          </cell>
          <cell r="N2633">
            <v>-2.9999999999999997E-4</v>
          </cell>
          <cell r="O2633">
            <v>0</v>
          </cell>
          <cell r="P2633"/>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cell r="M2634">
            <v>0.99970000000000003</v>
          </cell>
          <cell r="N2634">
            <v>-2.9999999999999997E-4</v>
          </cell>
          <cell r="O2634">
            <v>0</v>
          </cell>
          <cell r="P2634"/>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cell r="M2635">
            <v>0.99970000000000003</v>
          </cell>
          <cell r="N2635">
            <v>-2.9999999999999997E-4</v>
          </cell>
          <cell r="O2635">
            <v>0</v>
          </cell>
          <cell r="P2635"/>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cell r="M2636">
            <v>0.99970000000000003</v>
          </cell>
          <cell r="N2636">
            <v>-2.9999999999999997E-4</v>
          </cell>
          <cell r="O2636">
            <v>0</v>
          </cell>
          <cell r="P2636"/>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cell r="M2637">
            <v>0.99970000000000003</v>
          </cell>
          <cell r="N2637">
            <v>-2.9999999999999997E-4</v>
          </cell>
          <cell r="O2637">
            <v>0</v>
          </cell>
          <cell r="P2637"/>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cell r="M2638">
            <v>0.99970000000000003</v>
          </cell>
          <cell r="N2638">
            <v>-2.9999999999999997E-4</v>
          </cell>
          <cell r="O2638">
            <v>0</v>
          </cell>
          <cell r="P2638"/>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cell r="M2639">
            <v>0.99970000000000003</v>
          </cell>
          <cell r="N2639">
            <v>-2.9999999999999997E-4</v>
          </cell>
          <cell r="O2639">
            <v>0</v>
          </cell>
          <cell r="P2639"/>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cell r="M2640">
            <v>0.99970000000000003</v>
          </cell>
          <cell r="N2640">
            <v>-2.9999999999999997E-4</v>
          </cell>
          <cell r="O2640">
            <v>0</v>
          </cell>
          <cell r="P2640"/>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cell r="M2641">
            <v>0.99970000000000003</v>
          </cell>
          <cell r="N2641">
            <v>-2.9999999999999997E-4</v>
          </cell>
          <cell r="O2641">
            <v>0</v>
          </cell>
          <cell r="P2641"/>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cell r="M2645">
            <v>1</v>
          </cell>
          <cell r="N2645">
            <v>0</v>
          </cell>
          <cell r="O2645">
            <v>0</v>
          </cell>
          <cell r="P2645"/>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cell r="M2646">
            <v>1</v>
          </cell>
          <cell r="N2646">
            <v>0</v>
          </cell>
          <cell r="O2646">
            <v>0</v>
          </cell>
          <cell r="P2646"/>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cell r="M2647">
            <v>1</v>
          </cell>
          <cell r="N2647">
            <v>0</v>
          </cell>
          <cell r="O2647">
            <v>0</v>
          </cell>
          <cell r="P2647"/>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cell r="M2648">
            <v>1</v>
          </cell>
          <cell r="N2648">
            <v>0</v>
          </cell>
          <cell r="O2648">
            <v>0</v>
          </cell>
          <cell r="P2648"/>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cell r="M2649">
            <v>1</v>
          </cell>
          <cell r="N2649">
            <v>0</v>
          </cell>
          <cell r="O2649">
            <v>0</v>
          </cell>
          <cell r="P2649"/>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cell r="M2650">
            <v>1</v>
          </cell>
          <cell r="N2650">
            <v>0</v>
          </cell>
          <cell r="O2650">
            <v>0</v>
          </cell>
          <cell r="P2650"/>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cell r="M2651">
            <v>1</v>
          </cell>
          <cell r="N2651">
            <v>0</v>
          </cell>
          <cell r="O2651">
            <v>0</v>
          </cell>
          <cell r="P2651"/>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cell r="M2652">
            <v>1</v>
          </cell>
          <cell r="N2652">
            <v>0</v>
          </cell>
          <cell r="O2652">
            <v>0</v>
          </cell>
          <cell r="P2652"/>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cell r="M2653">
            <v>1</v>
          </cell>
          <cell r="N2653">
            <v>0</v>
          </cell>
          <cell r="O2653">
            <v>0</v>
          </cell>
          <cell r="P2653"/>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cell r="M2654">
            <v>1</v>
          </cell>
          <cell r="N2654">
            <v>0</v>
          </cell>
          <cell r="O2654">
            <v>0</v>
          </cell>
          <cell r="P2654"/>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cell r="M2655">
            <v>1</v>
          </cell>
          <cell r="N2655">
            <v>0</v>
          </cell>
          <cell r="O2655">
            <v>0</v>
          </cell>
          <cell r="P2655"/>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cell r="M2656">
            <v>1</v>
          </cell>
          <cell r="N2656">
            <v>0</v>
          </cell>
          <cell r="O2656">
            <v>0</v>
          </cell>
          <cell r="P2656"/>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cell r="M2657">
            <v>1</v>
          </cell>
          <cell r="N2657">
            <v>0</v>
          </cell>
          <cell r="O2657">
            <v>0</v>
          </cell>
          <cell r="P2657"/>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cell r="M2658">
            <v>1</v>
          </cell>
          <cell r="N2658">
            <v>0</v>
          </cell>
          <cell r="O2658">
            <v>0</v>
          </cell>
          <cell r="P2658"/>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cell r="M2659">
            <v>1</v>
          </cell>
          <cell r="N2659">
            <v>0</v>
          </cell>
          <cell r="O2659">
            <v>0</v>
          </cell>
          <cell r="P2659"/>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cell r="M2660">
            <v>1</v>
          </cell>
          <cell r="N2660">
            <v>0</v>
          </cell>
          <cell r="O2660">
            <v>0</v>
          </cell>
          <cell r="P2660"/>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cell r="M2661">
            <v>1</v>
          </cell>
          <cell r="N2661">
            <v>0</v>
          </cell>
          <cell r="O2661">
            <v>0</v>
          </cell>
          <cell r="P2661"/>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cell r="M2662">
            <v>1</v>
          </cell>
          <cell r="N2662">
            <v>0</v>
          </cell>
          <cell r="O2662">
            <v>0</v>
          </cell>
          <cell r="P2662"/>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cell r="M2663">
            <v>1</v>
          </cell>
          <cell r="N2663">
            <v>0</v>
          </cell>
          <cell r="O2663">
            <v>0</v>
          </cell>
          <cell r="P2663"/>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cell r="M2664">
            <v>1</v>
          </cell>
          <cell r="N2664">
            <v>0</v>
          </cell>
          <cell r="O2664">
            <v>0</v>
          </cell>
          <cell r="P2664"/>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cell r="M2665">
            <v>1</v>
          </cell>
          <cell r="N2665">
            <v>0</v>
          </cell>
          <cell r="O2665">
            <v>0</v>
          </cell>
          <cell r="P2665"/>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cell r="M2708">
            <v>0.99960000000000004</v>
          </cell>
          <cell r="N2708">
            <v>-4.0000000000000002E-4</v>
          </cell>
          <cell r="O2708">
            <v>0</v>
          </cell>
          <cell r="P2708"/>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cell r="M2709">
            <v>0.99960000000000004</v>
          </cell>
          <cell r="N2709">
            <v>-4.0000000000000002E-4</v>
          </cell>
          <cell r="O2709">
            <v>0</v>
          </cell>
          <cell r="P2709"/>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cell r="M2710">
            <v>0.99960000000000004</v>
          </cell>
          <cell r="N2710">
            <v>-4.0000000000000002E-4</v>
          </cell>
          <cell r="O2710">
            <v>0</v>
          </cell>
          <cell r="P2710"/>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cell r="M2711">
            <v>0.99960000000000004</v>
          </cell>
          <cell r="N2711">
            <v>-4.0000000000000002E-4</v>
          </cell>
          <cell r="O2711">
            <v>0</v>
          </cell>
          <cell r="P2711"/>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cell r="M2712">
            <v>0.99960000000000004</v>
          </cell>
          <cell r="N2712">
            <v>-4.0000000000000002E-4</v>
          </cell>
          <cell r="O2712">
            <v>0</v>
          </cell>
          <cell r="P2712"/>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cell r="M2713">
            <v>0.99960000000000004</v>
          </cell>
          <cell r="N2713">
            <v>-4.0000000000000002E-4</v>
          </cell>
          <cell r="O2713">
            <v>0</v>
          </cell>
          <cell r="P2713"/>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cell r="M2714">
            <v>0.99960000000000004</v>
          </cell>
          <cell r="N2714">
            <v>-4.0000000000000002E-4</v>
          </cell>
          <cell r="O2714">
            <v>0</v>
          </cell>
          <cell r="P2714"/>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cell r="M2715">
            <v>0.99960000000000004</v>
          </cell>
          <cell r="N2715">
            <v>-4.0000000000000002E-4</v>
          </cell>
          <cell r="O2715">
            <v>0</v>
          </cell>
          <cell r="P2715"/>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cell r="M2716">
            <v>0.99960000000000004</v>
          </cell>
          <cell r="N2716">
            <v>-4.0000000000000002E-4</v>
          </cell>
          <cell r="O2716">
            <v>0</v>
          </cell>
          <cell r="P2716"/>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cell r="M2717">
            <v>0.99960000000000004</v>
          </cell>
          <cell r="N2717">
            <v>-4.0000000000000002E-4</v>
          </cell>
          <cell r="O2717">
            <v>0</v>
          </cell>
          <cell r="P2717"/>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cell r="M2718">
            <v>0.99960000000000004</v>
          </cell>
          <cell r="N2718">
            <v>-4.0000000000000002E-4</v>
          </cell>
          <cell r="O2718">
            <v>0</v>
          </cell>
          <cell r="P2718"/>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cell r="M2719">
            <v>0.99960000000000004</v>
          </cell>
          <cell r="N2719">
            <v>-4.0000000000000002E-4</v>
          </cell>
          <cell r="O2719">
            <v>0</v>
          </cell>
          <cell r="P2719"/>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cell r="M2720">
            <v>0.99960000000000004</v>
          </cell>
          <cell r="N2720">
            <v>-4.0000000000000002E-4</v>
          </cell>
          <cell r="O2720">
            <v>0</v>
          </cell>
          <cell r="P2720"/>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cell r="M2721">
            <v>0.99960000000000004</v>
          </cell>
          <cell r="N2721">
            <v>-4.0000000000000002E-4</v>
          </cell>
          <cell r="O2721">
            <v>0</v>
          </cell>
          <cell r="P2721"/>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cell r="M2722">
            <v>0.99960000000000004</v>
          </cell>
          <cell r="N2722">
            <v>-4.0000000000000002E-4</v>
          </cell>
          <cell r="O2722">
            <v>0</v>
          </cell>
          <cell r="P2722"/>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cell r="M2723">
            <v>0.99960000000000004</v>
          </cell>
          <cell r="N2723">
            <v>-4.0000000000000002E-4</v>
          </cell>
          <cell r="O2723">
            <v>0</v>
          </cell>
          <cell r="P2723"/>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cell r="M2724">
            <v>0.99929999999999997</v>
          </cell>
          <cell r="N2724">
            <v>-6.9999999999999999E-4</v>
          </cell>
          <cell r="O2724">
            <v>0</v>
          </cell>
          <cell r="P2724"/>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cell r="M2725">
            <v>0.99929999999999997</v>
          </cell>
          <cell r="N2725">
            <v>-6.9999999999999999E-4</v>
          </cell>
          <cell r="O2725">
            <v>0</v>
          </cell>
          <cell r="P2725"/>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cell r="M2726">
            <v>0.99929999999999997</v>
          </cell>
          <cell r="N2726">
            <v>-6.9999999999999999E-4</v>
          </cell>
          <cell r="O2726">
            <v>0</v>
          </cell>
          <cell r="P2726"/>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cell r="M2727">
            <v>0.99929999999999997</v>
          </cell>
          <cell r="N2727">
            <v>-6.9999999999999999E-4</v>
          </cell>
          <cell r="O2727">
            <v>0</v>
          </cell>
          <cell r="P2727"/>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cell r="M2728">
            <v>0.99929999999999997</v>
          </cell>
          <cell r="N2728">
            <v>-6.9999999999999999E-4</v>
          </cell>
          <cell r="O2728">
            <v>0</v>
          </cell>
          <cell r="P2728"/>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cell r="M2729">
            <v>0.99929999999999997</v>
          </cell>
          <cell r="N2729">
            <v>-6.9999999999999999E-4</v>
          </cell>
          <cell r="O2729">
            <v>0</v>
          </cell>
          <cell r="P2729"/>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cell r="M2730">
            <v>0.99929999999999997</v>
          </cell>
          <cell r="N2730">
            <v>-6.9999999999999999E-4</v>
          </cell>
          <cell r="O2730">
            <v>0</v>
          </cell>
          <cell r="P2730"/>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cell r="M2731">
            <v>0.99929999999999997</v>
          </cell>
          <cell r="N2731">
            <v>-6.9999999999999999E-4</v>
          </cell>
          <cell r="O2731">
            <v>0</v>
          </cell>
          <cell r="P2731"/>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cell r="M2732">
            <v>0.99990000000000001</v>
          </cell>
          <cell r="N2732">
            <v>-1E-4</v>
          </cell>
          <cell r="O2732">
            <v>0</v>
          </cell>
          <cell r="P2732"/>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cell r="M2733">
            <v>0.99990000000000001</v>
          </cell>
          <cell r="N2733">
            <v>-1E-4</v>
          </cell>
          <cell r="O2733">
            <v>0</v>
          </cell>
          <cell r="P2733"/>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cell r="M2734">
            <v>0.99990000000000001</v>
          </cell>
          <cell r="N2734">
            <v>-1E-4</v>
          </cell>
          <cell r="O2734">
            <v>0</v>
          </cell>
          <cell r="P2734"/>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cell r="M2735">
            <v>0.99990000000000001</v>
          </cell>
          <cell r="N2735">
            <v>-1E-4</v>
          </cell>
          <cell r="O2735">
            <v>0</v>
          </cell>
          <cell r="P2735"/>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cell r="M2736">
            <v>0.99990000000000001</v>
          </cell>
          <cell r="N2736">
            <v>-1E-4</v>
          </cell>
          <cell r="O2736">
            <v>0</v>
          </cell>
          <cell r="P2736"/>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cell r="M2737">
            <v>0.99990000000000001</v>
          </cell>
          <cell r="N2737">
            <v>-1E-4</v>
          </cell>
          <cell r="O2737">
            <v>0</v>
          </cell>
          <cell r="P2737"/>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cell r="M2738">
            <v>0.99990000000000001</v>
          </cell>
          <cell r="N2738">
            <v>-1E-4</v>
          </cell>
          <cell r="O2738">
            <v>0</v>
          </cell>
          <cell r="P2738"/>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cell r="M2739">
            <v>0.99990000000000001</v>
          </cell>
          <cell r="N2739">
            <v>-1E-4</v>
          </cell>
          <cell r="O2739">
            <v>0</v>
          </cell>
          <cell r="P2739"/>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cell r="M2740">
            <v>0.99990000000000001</v>
          </cell>
          <cell r="N2740">
            <v>-1E-4</v>
          </cell>
          <cell r="O2740">
            <v>0</v>
          </cell>
          <cell r="P2740"/>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cell r="M2741">
            <v>0.99990000000000001</v>
          </cell>
          <cell r="N2741">
            <v>-1E-4</v>
          </cell>
          <cell r="O2741">
            <v>0</v>
          </cell>
          <cell r="P2741"/>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cell r="M2742">
            <v>0.99990000000000001</v>
          </cell>
          <cell r="N2742">
            <v>-1E-4</v>
          </cell>
          <cell r="O2742">
            <v>0</v>
          </cell>
          <cell r="P2742"/>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cell r="M2743">
            <v>0.99990000000000001</v>
          </cell>
          <cell r="N2743">
            <v>-1E-4</v>
          </cell>
          <cell r="O2743">
            <v>0</v>
          </cell>
          <cell r="P2743"/>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cell r="M2744">
            <v>0.99990000000000001</v>
          </cell>
          <cell r="N2744">
            <v>-1E-4</v>
          </cell>
          <cell r="O2744">
            <v>0</v>
          </cell>
          <cell r="P2744"/>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cell r="M2745">
            <v>0.99990000000000001</v>
          </cell>
          <cell r="N2745">
            <v>-1E-4</v>
          </cell>
          <cell r="O2745">
            <v>0</v>
          </cell>
          <cell r="P2745"/>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cell r="M2746">
            <v>0.99990000000000001</v>
          </cell>
          <cell r="N2746">
            <v>-1E-4</v>
          </cell>
          <cell r="O2746">
            <v>0</v>
          </cell>
          <cell r="P2746"/>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cell r="M2747">
            <v>0.99990000000000001</v>
          </cell>
          <cell r="N2747">
            <v>-1E-4</v>
          </cell>
          <cell r="O2747">
            <v>0</v>
          </cell>
          <cell r="P2747"/>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cell r="M2748">
            <v>0.99960000000000004</v>
          </cell>
          <cell r="N2748">
            <v>-4.0000000000000002E-4</v>
          </cell>
          <cell r="O2748">
            <v>0</v>
          </cell>
          <cell r="P2748"/>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cell r="M2749">
            <v>0.99960000000000004</v>
          </cell>
          <cell r="N2749">
            <v>-4.0000000000000002E-4</v>
          </cell>
          <cell r="O2749">
            <v>0</v>
          </cell>
          <cell r="P2749"/>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cell r="M2750">
            <v>0.99960000000000004</v>
          </cell>
          <cell r="N2750">
            <v>-4.0000000000000002E-4</v>
          </cell>
          <cell r="O2750">
            <v>0</v>
          </cell>
          <cell r="P2750"/>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cell r="M2751">
            <v>0.99960000000000004</v>
          </cell>
          <cell r="N2751">
            <v>-4.0000000000000002E-4</v>
          </cell>
          <cell r="O2751">
            <v>0</v>
          </cell>
          <cell r="P2751"/>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cell r="M2752">
            <v>0.99960000000000004</v>
          </cell>
          <cell r="N2752">
            <v>-4.0000000000000002E-4</v>
          </cell>
          <cell r="O2752">
            <v>0</v>
          </cell>
          <cell r="P2752"/>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cell r="M2753">
            <v>0.99960000000000004</v>
          </cell>
          <cell r="N2753">
            <v>-4.0000000000000002E-4</v>
          </cell>
          <cell r="O2753">
            <v>0</v>
          </cell>
          <cell r="P2753"/>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cell r="M2754">
            <v>0.99960000000000004</v>
          </cell>
          <cell r="N2754">
            <v>-4.0000000000000002E-4</v>
          </cell>
          <cell r="O2754">
            <v>0</v>
          </cell>
          <cell r="P2754"/>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cell r="M2755">
            <v>0.99960000000000004</v>
          </cell>
          <cell r="N2755">
            <v>-4.0000000000000002E-4</v>
          </cell>
          <cell r="O2755">
            <v>0</v>
          </cell>
          <cell r="P2755"/>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cell r="M2756">
            <v>0.99839999999999995</v>
          </cell>
          <cell r="N2756">
            <v>-1.6000000000000001E-3</v>
          </cell>
          <cell r="O2756">
            <v>0</v>
          </cell>
          <cell r="P2756"/>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cell r="M2757">
            <v>1</v>
          </cell>
          <cell r="N2757">
            <v>0</v>
          </cell>
          <cell r="O2757">
            <v>0</v>
          </cell>
          <cell r="P2757"/>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cell r="M2758">
            <v>1</v>
          </cell>
          <cell r="N2758">
            <v>0</v>
          </cell>
          <cell r="O2758">
            <v>0</v>
          </cell>
          <cell r="P2758"/>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cell r="M2759">
            <v>1</v>
          </cell>
          <cell r="N2759">
            <v>0</v>
          </cell>
          <cell r="O2759">
            <v>0</v>
          </cell>
          <cell r="P2759"/>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cell r="M2760">
            <v>1</v>
          </cell>
          <cell r="N2760">
            <v>0</v>
          </cell>
          <cell r="O2760">
            <v>0</v>
          </cell>
          <cell r="P2760"/>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cell r="M2761">
            <v>1</v>
          </cell>
          <cell r="N2761">
            <v>0</v>
          </cell>
          <cell r="O2761">
            <v>0</v>
          </cell>
          <cell r="P2761"/>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cell r="M2762">
            <v>1</v>
          </cell>
          <cell r="N2762">
            <v>0</v>
          </cell>
          <cell r="O2762">
            <v>0</v>
          </cell>
          <cell r="P2762"/>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cell r="M2763">
            <v>1</v>
          </cell>
          <cell r="N2763">
            <v>0</v>
          </cell>
          <cell r="O2763">
            <v>0</v>
          </cell>
          <cell r="P2763"/>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cell r="M2764">
            <v>1</v>
          </cell>
          <cell r="N2764">
            <v>0</v>
          </cell>
          <cell r="O2764">
            <v>0</v>
          </cell>
          <cell r="P2764"/>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cell r="M2765">
            <v>1</v>
          </cell>
          <cell r="N2765">
            <v>0</v>
          </cell>
          <cell r="O2765">
            <v>0</v>
          </cell>
          <cell r="P2765"/>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cell r="M2766">
            <v>1</v>
          </cell>
          <cell r="N2766">
            <v>0</v>
          </cell>
          <cell r="O2766">
            <v>0</v>
          </cell>
          <cell r="P2766"/>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cell r="M2767">
            <v>1</v>
          </cell>
          <cell r="N2767">
            <v>0</v>
          </cell>
          <cell r="O2767">
            <v>0</v>
          </cell>
          <cell r="P2767"/>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cell r="M2768">
            <v>1</v>
          </cell>
          <cell r="N2768">
            <v>0</v>
          </cell>
          <cell r="O2768">
            <v>0</v>
          </cell>
          <cell r="P2768"/>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cell r="M2769">
            <v>1</v>
          </cell>
          <cell r="N2769">
            <v>0</v>
          </cell>
          <cell r="O2769">
            <v>0</v>
          </cell>
          <cell r="P2769"/>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cell r="M2770">
            <v>1</v>
          </cell>
          <cell r="N2770">
            <v>0</v>
          </cell>
          <cell r="O2770">
            <v>0</v>
          </cell>
          <cell r="P2770"/>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cell r="M2771">
            <v>1</v>
          </cell>
          <cell r="N2771">
            <v>0</v>
          </cell>
          <cell r="O2771">
            <v>0</v>
          </cell>
          <cell r="P2771"/>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cell r="M2772">
            <v>1</v>
          </cell>
          <cell r="N2772">
            <v>0</v>
          </cell>
          <cell r="O2772">
            <v>0</v>
          </cell>
          <cell r="P2772"/>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cell r="M2773">
            <v>1</v>
          </cell>
          <cell r="N2773">
            <v>0</v>
          </cell>
          <cell r="O2773">
            <v>0</v>
          </cell>
          <cell r="P2773"/>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cell r="M2774">
            <v>1</v>
          </cell>
          <cell r="N2774">
            <v>0</v>
          </cell>
          <cell r="O2774">
            <v>0</v>
          </cell>
          <cell r="P2774"/>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cell r="M2775">
            <v>1</v>
          </cell>
          <cell r="N2775">
            <v>0</v>
          </cell>
          <cell r="O2775">
            <v>0</v>
          </cell>
          <cell r="P2775"/>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cell r="M2776">
            <v>1</v>
          </cell>
          <cell r="N2776">
            <v>0</v>
          </cell>
          <cell r="O2776">
            <v>0</v>
          </cell>
          <cell r="P2776"/>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cell r="M2777">
            <v>1</v>
          </cell>
          <cell r="N2777">
            <v>0</v>
          </cell>
          <cell r="O2777">
            <v>0</v>
          </cell>
          <cell r="P2777"/>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cell r="M2778">
            <v>1</v>
          </cell>
          <cell r="N2778">
            <v>0</v>
          </cell>
          <cell r="O2778">
            <v>0</v>
          </cell>
          <cell r="P2778"/>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cell r="M2779">
            <v>1</v>
          </cell>
          <cell r="N2779">
            <v>0</v>
          </cell>
          <cell r="O2779">
            <v>0</v>
          </cell>
          <cell r="P2779"/>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cell r="M2780">
            <v>1</v>
          </cell>
          <cell r="N2780">
            <v>0</v>
          </cell>
          <cell r="O2780">
            <v>0</v>
          </cell>
          <cell r="P2780"/>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cell r="M2781">
            <v>1</v>
          </cell>
          <cell r="N2781">
            <v>0</v>
          </cell>
          <cell r="O2781">
            <v>0</v>
          </cell>
          <cell r="P2781"/>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cell r="M2782">
            <v>1</v>
          </cell>
          <cell r="N2782">
            <v>0</v>
          </cell>
          <cell r="O2782">
            <v>0</v>
          </cell>
          <cell r="P2782"/>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cell r="M2783">
            <v>1</v>
          </cell>
          <cell r="N2783">
            <v>0</v>
          </cell>
          <cell r="O2783">
            <v>0</v>
          </cell>
          <cell r="P2783"/>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cell r="M2784">
            <v>1</v>
          </cell>
          <cell r="N2784">
            <v>0</v>
          </cell>
          <cell r="O2784">
            <v>0</v>
          </cell>
          <cell r="P2784"/>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cell r="M2785">
            <v>1</v>
          </cell>
          <cell r="N2785">
            <v>0</v>
          </cell>
          <cell r="O2785">
            <v>0</v>
          </cell>
          <cell r="P2785"/>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cell r="M2786">
            <v>1</v>
          </cell>
          <cell r="N2786">
            <v>0</v>
          </cell>
          <cell r="O2786">
            <v>0</v>
          </cell>
          <cell r="P2786"/>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cell r="M2787">
            <v>1</v>
          </cell>
          <cell r="N2787">
            <v>0</v>
          </cell>
          <cell r="O2787">
            <v>0</v>
          </cell>
          <cell r="P2787"/>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cell r="M2788">
            <v>1</v>
          </cell>
          <cell r="N2788">
            <v>0</v>
          </cell>
          <cell r="O2788">
            <v>0</v>
          </cell>
          <cell r="P2788"/>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cell r="M2789">
            <v>1</v>
          </cell>
          <cell r="N2789">
            <v>0</v>
          </cell>
          <cell r="O2789">
            <v>0</v>
          </cell>
          <cell r="P2789"/>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cell r="M2790">
            <v>1</v>
          </cell>
          <cell r="N2790">
            <v>0</v>
          </cell>
          <cell r="O2790">
            <v>0</v>
          </cell>
          <cell r="P2790"/>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cell r="M2791">
            <v>1</v>
          </cell>
          <cell r="N2791">
            <v>0</v>
          </cell>
          <cell r="O2791">
            <v>0</v>
          </cell>
          <cell r="P2791"/>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cell r="M2792">
            <v>1</v>
          </cell>
          <cell r="N2792">
            <v>0</v>
          </cell>
          <cell r="O2792">
            <v>0</v>
          </cell>
          <cell r="P2792"/>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cell r="M2793">
            <v>1</v>
          </cell>
          <cell r="N2793">
            <v>0</v>
          </cell>
          <cell r="O2793">
            <v>0</v>
          </cell>
          <cell r="P2793"/>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cell r="M2794">
            <v>1</v>
          </cell>
          <cell r="N2794">
            <v>0</v>
          </cell>
          <cell r="O2794">
            <v>0</v>
          </cell>
          <cell r="P2794"/>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cell r="M2795">
            <v>1</v>
          </cell>
          <cell r="N2795">
            <v>0</v>
          </cell>
          <cell r="O2795">
            <v>0</v>
          </cell>
          <cell r="P2795"/>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cell r="M2796">
            <v>1</v>
          </cell>
          <cell r="N2796">
            <v>0</v>
          </cell>
          <cell r="O2796">
            <v>0</v>
          </cell>
          <cell r="P2796"/>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cell r="M2797">
            <v>1</v>
          </cell>
          <cell r="N2797">
            <v>0</v>
          </cell>
          <cell r="O2797">
            <v>0</v>
          </cell>
          <cell r="P2797"/>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cell r="M2798">
            <v>1</v>
          </cell>
          <cell r="N2798">
            <v>0</v>
          </cell>
          <cell r="O2798">
            <v>0</v>
          </cell>
          <cell r="P2798"/>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cell r="M2799">
            <v>1</v>
          </cell>
          <cell r="N2799">
            <v>0</v>
          </cell>
          <cell r="O2799">
            <v>0</v>
          </cell>
          <cell r="P2799"/>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cell r="M2800">
            <v>1</v>
          </cell>
          <cell r="N2800">
            <v>0</v>
          </cell>
          <cell r="O2800">
            <v>0</v>
          </cell>
          <cell r="P2800"/>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cell r="M2801">
            <v>1</v>
          </cell>
          <cell r="N2801">
            <v>0</v>
          </cell>
          <cell r="O2801">
            <v>0</v>
          </cell>
          <cell r="P2801"/>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cell r="M2802">
            <v>1</v>
          </cell>
          <cell r="N2802">
            <v>0</v>
          </cell>
          <cell r="O2802">
            <v>0</v>
          </cell>
          <cell r="P2802"/>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cell r="M2803">
            <v>1</v>
          </cell>
          <cell r="N2803">
            <v>0</v>
          </cell>
          <cell r="O2803">
            <v>0</v>
          </cell>
          <cell r="P2803"/>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cell r="M2804">
            <v>1</v>
          </cell>
          <cell r="N2804">
            <v>0</v>
          </cell>
          <cell r="O2804">
            <v>0</v>
          </cell>
          <cell r="P2804"/>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cell r="M2805">
            <v>1</v>
          </cell>
          <cell r="N2805">
            <v>0</v>
          </cell>
          <cell r="O2805">
            <v>0</v>
          </cell>
          <cell r="P2805"/>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cell r="M2806">
            <v>1</v>
          </cell>
          <cell r="N2806">
            <v>0</v>
          </cell>
          <cell r="O2806">
            <v>0</v>
          </cell>
          <cell r="P2806"/>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cell r="M2807">
            <v>1</v>
          </cell>
          <cell r="N2807">
            <v>0</v>
          </cell>
          <cell r="O2807">
            <v>0</v>
          </cell>
          <cell r="P2807"/>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cell r="M2808">
            <v>1</v>
          </cell>
          <cell r="N2808">
            <v>0</v>
          </cell>
          <cell r="O2808">
            <v>0</v>
          </cell>
          <cell r="P2808"/>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cell r="M2809">
            <v>1</v>
          </cell>
          <cell r="N2809">
            <v>0</v>
          </cell>
          <cell r="O2809">
            <v>0</v>
          </cell>
          <cell r="P2809"/>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cell r="M2810">
            <v>1</v>
          </cell>
          <cell r="N2810">
            <v>0</v>
          </cell>
          <cell r="O2810">
            <v>0</v>
          </cell>
          <cell r="P2810"/>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cell r="M2811">
            <v>1</v>
          </cell>
          <cell r="N2811">
            <v>0</v>
          </cell>
          <cell r="O2811">
            <v>0</v>
          </cell>
          <cell r="P2811"/>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cell r="M2812">
            <v>1</v>
          </cell>
          <cell r="N2812">
            <v>0</v>
          </cell>
          <cell r="O2812">
            <v>0</v>
          </cell>
          <cell r="P2812"/>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cell r="M2813">
            <v>1</v>
          </cell>
          <cell r="N2813">
            <v>0</v>
          </cell>
          <cell r="O2813">
            <v>0</v>
          </cell>
          <cell r="P2813"/>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cell r="M2814">
            <v>1</v>
          </cell>
          <cell r="N2814">
            <v>0</v>
          </cell>
          <cell r="O2814">
            <v>0</v>
          </cell>
          <cell r="P2814"/>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cell r="M2815">
            <v>1</v>
          </cell>
          <cell r="N2815">
            <v>0</v>
          </cell>
          <cell r="O2815">
            <v>0</v>
          </cell>
          <cell r="P2815"/>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cell r="M2816">
            <v>1</v>
          </cell>
          <cell r="N2816">
            <v>0</v>
          </cell>
          <cell r="O2816">
            <v>0</v>
          </cell>
          <cell r="P2816"/>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cell r="M2817">
            <v>1</v>
          </cell>
          <cell r="N2817">
            <v>0</v>
          </cell>
          <cell r="O2817">
            <v>0</v>
          </cell>
          <cell r="P2817"/>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cell r="M2818">
            <v>1</v>
          </cell>
          <cell r="N2818">
            <v>0</v>
          </cell>
          <cell r="O2818">
            <v>0</v>
          </cell>
          <cell r="P2818"/>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cell r="M2823">
            <v>0.99960000000000004</v>
          </cell>
          <cell r="N2823">
            <v>-4.0000000000000002E-4</v>
          </cell>
          <cell r="O2823">
            <v>0</v>
          </cell>
          <cell r="P2823"/>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cell r="M2824">
            <v>0.99960000000000004</v>
          </cell>
          <cell r="N2824">
            <v>-4.0000000000000002E-4</v>
          </cell>
          <cell r="O2824">
            <v>0</v>
          </cell>
          <cell r="P2824"/>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cell r="M2825">
            <v>0.99960000000000004</v>
          </cell>
          <cell r="N2825">
            <v>-4.0000000000000002E-4</v>
          </cell>
          <cell r="O2825">
            <v>0</v>
          </cell>
          <cell r="P2825"/>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cell r="M2827">
            <v>1</v>
          </cell>
          <cell r="N2827">
            <v>0</v>
          </cell>
          <cell r="O2827">
            <v>0</v>
          </cell>
          <cell r="P2827"/>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cell r="M2828">
            <v>1</v>
          </cell>
          <cell r="N2828">
            <v>0</v>
          </cell>
          <cell r="O2828">
            <v>0</v>
          </cell>
          <cell r="P2828"/>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cell r="M2829">
            <v>1</v>
          </cell>
          <cell r="N2829">
            <v>0</v>
          </cell>
          <cell r="O2829">
            <v>0</v>
          </cell>
          <cell r="P2829"/>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cell r="M2830">
            <v>1</v>
          </cell>
          <cell r="N2830">
            <v>0</v>
          </cell>
          <cell r="O2830">
            <v>0</v>
          </cell>
          <cell r="P2830"/>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cell r="M2831">
            <v>1</v>
          </cell>
          <cell r="N2831">
            <v>0</v>
          </cell>
          <cell r="O2831">
            <v>0</v>
          </cell>
          <cell r="P2831"/>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cell r="M2832">
            <v>1</v>
          </cell>
          <cell r="N2832">
            <v>0</v>
          </cell>
          <cell r="O2832">
            <v>0</v>
          </cell>
          <cell r="P2832"/>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cell r="M2833">
            <v>1</v>
          </cell>
          <cell r="N2833">
            <v>0</v>
          </cell>
          <cell r="O2833">
            <v>0</v>
          </cell>
          <cell r="P2833"/>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cell r="M2834">
            <v>1</v>
          </cell>
          <cell r="N2834">
            <v>0</v>
          </cell>
          <cell r="O2834">
            <v>0</v>
          </cell>
          <cell r="P2834"/>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cell r="M2835">
            <v>1</v>
          </cell>
          <cell r="N2835">
            <v>0</v>
          </cell>
          <cell r="O2835">
            <v>0</v>
          </cell>
          <cell r="P2835"/>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cell r="M2836">
            <v>1</v>
          </cell>
          <cell r="N2836">
            <v>0</v>
          </cell>
          <cell r="O2836">
            <v>0</v>
          </cell>
          <cell r="P2836"/>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cell r="M2837">
            <v>1</v>
          </cell>
          <cell r="N2837">
            <v>0</v>
          </cell>
          <cell r="O2837">
            <v>0</v>
          </cell>
          <cell r="P2837"/>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cell r="M2838">
            <v>1</v>
          </cell>
          <cell r="N2838">
            <v>0</v>
          </cell>
          <cell r="O2838">
            <v>0</v>
          </cell>
          <cell r="P2838"/>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cell r="M2839">
            <v>1</v>
          </cell>
          <cell r="N2839">
            <v>0</v>
          </cell>
          <cell r="O2839">
            <v>0</v>
          </cell>
          <cell r="P2839"/>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cell r="M2840">
            <v>1</v>
          </cell>
          <cell r="N2840">
            <v>0</v>
          </cell>
          <cell r="O2840">
            <v>0</v>
          </cell>
          <cell r="P2840"/>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cell r="M2841">
            <v>1</v>
          </cell>
          <cell r="N2841">
            <v>0</v>
          </cell>
          <cell r="O2841">
            <v>0</v>
          </cell>
          <cell r="P2841"/>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cell r="M2842">
            <v>1</v>
          </cell>
          <cell r="N2842">
            <v>0</v>
          </cell>
          <cell r="O2842">
            <v>0</v>
          </cell>
          <cell r="P2842"/>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cell r="M2843">
            <v>1</v>
          </cell>
          <cell r="N2843">
            <v>0</v>
          </cell>
          <cell r="O2843">
            <v>0</v>
          </cell>
          <cell r="P2843"/>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cell r="M2844">
            <v>1</v>
          </cell>
          <cell r="N2844">
            <v>0</v>
          </cell>
          <cell r="O2844">
            <v>0</v>
          </cell>
          <cell r="P2844"/>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cell r="M2845">
            <v>1</v>
          </cell>
          <cell r="N2845">
            <v>0</v>
          </cell>
          <cell r="O2845">
            <v>0</v>
          </cell>
          <cell r="P2845"/>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cell r="M2846">
            <v>1</v>
          </cell>
          <cell r="N2846">
            <v>0</v>
          </cell>
          <cell r="O2846">
            <v>0</v>
          </cell>
          <cell r="P2846"/>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cell r="M2847">
            <v>1</v>
          </cell>
          <cell r="N2847">
            <v>0</v>
          </cell>
          <cell r="O2847">
            <v>0</v>
          </cell>
          <cell r="P2847"/>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cell r="M2848">
            <v>1</v>
          </cell>
          <cell r="N2848">
            <v>0</v>
          </cell>
          <cell r="O2848">
            <v>0</v>
          </cell>
          <cell r="P2848"/>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cell r="M2849">
            <v>1</v>
          </cell>
          <cell r="N2849">
            <v>0</v>
          </cell>
          <cell r="O2849">
            <v>0</v>
          </cell>
          <cell r="P2849"/>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cell r="M2850">
            <v>1</v>
          </cell>
          <cell r="N2850">
            <v>0</v>
          </cell>
          <cell r="O2850">
            <v>0</v>
          </cell>
          <cell r="P2850"/>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cell r="M2851">
            <v>1</v>
          </cell>
          <cell r="N2851">
            <v>0</v>
          </cell>
          <cell r="O2851">
            <v>0</v>
          </cell>
          <cell r="P2851"/>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cell r="M2852">
            <v>1</v>
          </cell>
          <cell r="N2852">
            <v>0</v>
          </cell>
          <cell r="O2852">
            <v>0</v>
          </cell>
          <cell r="P2852"/>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cell r="M2853">
            <v>1</v>
          </cell>
          <cell r="N2853">
            <v>0</v>
          </cell>
          <cell r="O2853">
            <v>0</v>
          </cell>
          <cell r="P2853"/>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cell r="M2854">
            <v>1</v>
          </cell>
          <cell r="N2854">
            <v>0</v>
          </cell>
          <cell r="O2854">
            <v>0</v>
          </cell>
          <cell r="P2854"/>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cell r="M2855">
            <v>1</v>
          </cell>
          <cell r="N2855">
            <v>0</v>
          </cell>
          <cell r="O2855">
            <v>0</v>
          </cell>
          <cell r="P2855"/>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cell r="M2856">
            <v>1</v>
          </cell>
          <cell r="N2856">
            <v>0</v>
          </cell>
          <cell r="O2856">
            <v>0</v>
          </cell>
          <cell r="P2856"/>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cell r="M2857">
            <v>1</v>
          </cell>
          <cell r="N2857">
            <v>0</v>
          </cell>
          <cell r="O2857">
            <v>0</v>
          </cell>
          <cell r="P2857"/>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cell r="M2858">
            <v>1</v>
          </cell>
          <cell r="N2858">
            <v>0</v>
          </cell>
          <cell r="O2858">
            <v>0</v>
          </cell>
          <cell r="P2858"/>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cell r="M2859">
            <v>1</v>
          </cell>
          <cell r="N2859">
            <v>0</v>
          </cell>
          <cell r="O2859">
            <v>0</v>
          </cell>
          <cell r="P2859"/>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cell r="M2860">
            <v>1</v>
          </cell>
          <cell r="N2860">
            <v>0</v>
          </cell>
          <cell r="O2860">
            <v>0</v>
          </cell>
          <cell r="P2860"/>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cell r="M2861">
            <v>1</v>
          </cell>
          <cell r="N2861">
            <v>0</v>
          </cell>
          <cell r="O2861">
            <v>0</v>
          </cell>
          <cell r="P2861"/>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cell r="M2862">
            <v>1</v>
          </cell>
          <cell r="N2862">
            <v>0</v>
          </cell>
          <cell r="O2862">
            <v>0</v>
          </cell>
          <cell r="P2862"/>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cell r="M2863">
            <v>1</v>
          </cell>
          <cell r="N2863">
            <v>0</v>
          </cell>
          <cell r="O2863">
            <v>0</v>
          </cell>
          <cell r="P2863"/>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cell r="M2864">
            <v>1</v>
          </cell>
          <cell r="N2864">
            <v>0</v>
          </cell>
          <cell r="O2864">
            <v>0</v>
          </cell>
          <cell r="P2864"/>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cell r="M2865">
            <v>1</v>
          </cell>
          <cell r="N2865">
            <v>0</v>
          </cell>
          <cell r="O2865">
            <v>0</v>
          </cell>
          <cell r="P2865"/>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cell r="M2866">
            <v>1</v>
          </cell>
          <cell r="N2866">
            <v>0</v>
          </cell>
          <cell r="O2866">
            <v>0</v>
          </cell>
          <cell r="P2866"/>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cell r="M2867">
            <v>1</v>
          </cell>
          <cell r="N2867">
            <v>0</v>
          </cell>
          <cell r="O2867">
            <v>0</v>
          </cell>
          <cell r="P2867"/>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cell r="M2868">
            <v>1</v>
          </cell>
          <cell r="N2868">
            <v>0</v>
          </cell>
          <cell r="O2868">
            <v>0</v>
          </cell>
          <cell r="P2868"/>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cell r="M2869">
            <v>1</v>
          </cell>
          <cell r="N2869">
            <v>0</v>
          </cell>
          <cell r="O2869">
            <v>0</v>
          </cell>
          <cell r="P2869"/>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cell r="M2870">
            <v>1</v>
          </cell>
          <cell r="N2870">
            <v>0</v>
          </cell>
          <cell r="O2870">
            <v>0</v>
          </cell>
          <cell r="P2870"/>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cell r="M2871">
            <v>1</v>
          </cell>
          <cell r="N2871">
            <v>0</v>
          </cell>
          <cell r="O2871">
            <v>0</v>
          </cell>
          <cell r="P2871"/>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cell r="M2872">
            <v>1</v>
          </cell>
          <cell r="N2872">
            <v>0</v>
          </cell>
          <cell r="O2872">
            <v>0</v>
          </cell>
          <cell r="P2872"/>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cell r="M2873">
            <v>1</v>
          </cell>
          <cell r="N2873">
            <v>0</v>
          </cell>
          <cell r="O2873">
            <v>0</v>
          </cell>
          <cell r="P2873"/>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cell r="M2874">
            <v>1</v>
          </cell>
          <cell r="N2874">
            <v>0</v>
          </cell>
          <cell r="O2874">
            <v>0</v>
          </cell>
          <cell r="P2874"/>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cell r="M2875">
            <v>1</v>
          </cell>
          <cell r="N2875">
            <v>0</v>
          </cell>
          <cell r="O2875">
            <v>0</v>
          </cell>
          <cell r="P2875"/>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cell r="M2876">
            <v>1</v>
          </cell>
          <cell r="N2876">
            <v>0</v>
          </cell>
          <cell r="O2876">
            <v>0</v>
          </cell>
          <cell r="P2876"/>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cell r="M2877">
            <v>1</v>
          </cell>
          <cell r="N2877">
            <v>0</v>
          </cell>
          <cell r="O2877">
            <v>0</v>
          </cell>
          <cell r="P2877"/>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cell r="M2878">
            <v>1</v>
          </cell>
          <cell r="N2878">
            <v>0</v>
          </cell>
          <cell r="O2878">
            <v>0</v>
          </cell>
          <cell r="P2878"/>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cell r="M2879">
            <v>1</v>
          </cell>
          <cell r="N2879">
            <v>0</v>
          </cell>
          <cell r="O2879">
            <v>0</v>
          </cell>
          <cell r="P2879"/>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cell r="M2880">
            <v>1</v>
          </cell>
          <cell r="N2880">
            <v>0</v>
          </cell>
          <cell r="O2880">
            <v>0</v>
          </cell>
          <cell r="P2880"/>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cell r="M2881">
            <v>1</v>
          </cell>
          <cell r="N2881">
            <v>0</v>
          </cell>
          <cell r="O2881">
            <v>0</v>
          </cell>
          <cell r="P2881"/>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cell r="M2882">
            <v>1</v>
          </cell>
          <cell r="N2882">
            <v>0</v>
          </cell>
          <cell r="O2882">
            <v>0</v>
          </cell>
          <cell r="P2882"/>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cell r="M2883">
            <v>1</v>
          </cell>
          <cell r="N2883">
            <v>0</v>
          </cell>
          <cell r="O2883">
            <v>0</v>
          </cell>
          <cell r="P2883"/>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cell r="M2884">
            <v>1</v>
          </cell>
          <cell r="N2884">
            <v>0</v>
          </cell>
          <cell r="O2884">
            <v>0</v>
          </cell>
          <cell r="P2884"/>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cell r="M2885">
            <v>1</v>
          </cell>
          <cell r="N2885">
            <v>0</v>
          </cell>
          <cell r="O2885">
            <v>0</v>
          </cell>
          <cell r="P2885"/>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cell r="M2886">
            <v>1</v>
          </cell>
          <cell r="N2886">
            <v>0</v>
          </cell>
          <cell r="O2886">
            <v>0</v>
          </cell>
          <cell r="P2886"/>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cell r="M2887">
            <v>1</v>
          </cell>
          <cell r="N2887">
            <v>0</v>
          </cell>
          <cell r="O2887">
            <v>0</v>
          </cell>
          <cell r="P2887"/>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cell r="M2888">
            <v>1</v>
          </cell>
          <cell r="N2888">
            <v>0</v>
          </cell>
          <cell r="O2888">
            <v>0</v>
          </cell>
          <cell r="P2888"/>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cell r="M2889">
            <v>1</v>
          </cell>
          <cell r="N2889">
            <v>0</v>
          </cell>
          <cell r="O2889">
            <v>0</v>
          </cell>
          <cell r="P2889"/>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cell r="M2890">
            <v>1</v>
          </cell>
          <cell r="N2890">
            <v>0</v>
          </cell>
          <cell r="O2890">
            <v>0</v>
          </cell>
          <cell r="P2890"/>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cell r="M2891">
            <v>1</v>
          </cell>
          <cell r="N2891">
            <v>0</v>
          </cell>
          <cell r="O2891">
            <v>0</v>
          </cell>
          <cell r="P2891"/>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cell r="M2892">
            <v>1</v>
          </cell>
          <cell r="N2892">
            <v>0</v>
          </cell>
          <cell r="O2892">
            <v>0</v>
          </cell>
          <cell r="P2892"/>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cell r="M2893">
            <v>1</v>
          </cell>
          <cell r="N2893">
            <v>0</v>
          </cell>
          <cell r="O2893">
            <v>0</v>
          </cell>
          <cell r="P2893"/>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cell r="M2894">
            <v>1</v>
          </cell>
          <cell r="N2894">
            <v>0</v>
          </cell>
          <cell r="O2894">
            <v>0</v>
          </cell>
          <cell r="P2894"/>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cell r="M2895">
            <v>1</v>
          </cell>
          <cell r="N2895">
            <v>0</v>
          </cell>
          <cell r="O2895">
            <v>0</v>
          </cell>
          <cell r="P2895"/>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cell r="M2896">
            <v>1</v>
          </cell>
          <cell r="N2896">
            <v>0</v>
          </cell>
          <cell r="O2896">
            <v>0</v>
          </cell>
          <cell r="P2896"/>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cell r="M2897">
            <v>1</v>
          </cell>
          <cell r="N2897">
            <v>0</v>
          </cell>
          <cell r="O2897">
            <v>0</v>
          </cell>
          <cell r="P2897"/>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cell r="M2898">
            <v>1</v>
          </cell>
          <cell r="N2898">
            <v>0</v>
          </cell>
          <cell r="O2898">
            <v>0</v>
          </cell>
          <cell r="P2898"/>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cell r="M2899">
            <v>1</v>
          </cell>
          <cell r="N2899">
            <v>0</v>
          </cell>
          <cell r="O2899">
            <v>0</v>
          </cell>
          <cell r="P2899"/>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cell r="M2900">
            <v>1</v>
          </cell>
          <cell r="N2900">
            <v>0</v>
          </cell>
          <cell r="O2900">
            <v>0</v>
          </cell>
          <cell r="P2900"/>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cell r="M2901">
            <v>0.99939999999999996</v>
          </cell>
          <cell r="N2901">
            <v>-5.9999999999999995E-4</v>
          </cell>
          <cell r="O2901">
            <v>0</v>
          </cell>
          <cell r="P2901"/>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cell r="M2902">
            <v>0.99939999999999996</v>
          </cell>
          <cell r="N2902">
            <v>-5.9999999999999995E-4</v>
          </cell>
          <cell r="O2902">
            <v>0</v>
          </cell>
          <cell r="P2902"/>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cell r="M2903">
            <v>0.99939999999999996</v>
          </cell>
          <cell r="N2903">
            <v>-5.9999999999999995E-4</v>
          </cell>
          <cell r="O2903">
            <v>0</v>
          </cell>
          <cell r="P2903"/>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cell r="M2904">
            <v>1</v>
          </cell>
          <cell r="N2904">
            <v>0</v>
          </cell>
          <cell r="O2904">
            <v>0</v>
          </cell>
          <cell r="P2904"/>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cell r="M2905">
            <v>1</v>
          </cell>
          <cell r="N2905">
            <v>0</v>
          </cell>
          <cell r="O2905">
            <v>0</v>
          </cell>
          <cell r="P2905"/>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cell r="M2906">
            <v>1</v>
          </cell>
          <cell r="N2906">
            <v>0</v>
          </cell>
          <cell r="O2906">
            <v>0</v>
          </cell>
          <cell r="P2906"/>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cell r="M2907">
            <v>1</v>
          </cell>
          <cell r="N2907">
            <v>0</v>
          </cell>
          <cell r="O2907">
            <v>0</v>
          </cell>
          <cell r="P2907"/>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cell r="M2908">
            <v>1</v>
          </cell>
          <cell r="N2908">
            <v>0</v>
          </cell>
          <cell r="O2908">
            <v>0</v>
          </cell>
          <cell r="P2908"/>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cell r="M2909">
            <v>1</v>
          </cell>
          <cell r="N2909">
            <v>0</v>
          </cell>
          <cell r="O2909">
            <v>0</v>
          </cell>
          <cell r="P2909"/>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cell r="M2910">
            <v>1</v>
          </cell>
          <cell r="N2910">
            <v>0</v>
          </cell>
          <cell r="O2910">
            <v>0</v>
          </cell>
          <cell r="P2910"/>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cell r="M2911">
            <v>1</v>
          </cell>
          <cell r="N2911">
            <v>0</v>
          </cell>
          <cell r="O2911">
            <v>0</v>
          </cell>
          <cell r="P2911"/>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cell r="M2912">
            <v>1</v>
          </cell>
          <cell r="N2912">
            <v>0</v>
          </cell>
          <cell r="O2912">
            <v>0</v>
          </cell>
          <cell r="P2912"/>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cell r="M2913">
            <v>1</v>
          </cell>
          <cell r="N2913">
            <v>0</v>
          </cell>
          <cell r="O2913">
            <v>0</v>
          </cell>
          <cell r="P2913"/>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cell r="M2914">
            <v>1</v>
          </cell>
          <cell r="N2914">
            <v>0</v>
          </cell>
          <cell r="O2914">
            <v>0</v>
          </cell>
          <cell r="P2914"/>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cell r="M2915">
            <v>1</v>
          </cell>
          <cell r="N2915">
            <v>0</v>
          </cell>
          <cell r="O2915">
            <v>0</v>
          </cell>
          <cell r="P2915"/>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cell r="M2916">
            <v>1</v>
          </cell>
          <cell r="N2916">
            <v>0</v>
          </cell>
          <cell r="O2916">
            <v>0</v>
          </cell>
          <cell r="P2916"/>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cell r="M2917">
            <v>1</v>
          </cell>
          <cell r="N2917">
            <v>0</v>
          </cell>
          <cell r="O2917">
            <v>0</v>
          </cell>
          <cell r="P2917"/>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cell r="M2918">
            <v>1</v>
          </cell>
          <cell r="N2918">
            <v>0</v>
          </cell>
          <cell r="O2918">
            <v>0</v>
          </cell>
          <cell r="P2918"/>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cell r="M2919">
            <v>1</v>
          </cell>
          <cell r="N2919">
            <v>0</v>
          </cell>
          <cell r="O2919">
            <v>0</v>
          </cell>
          <cell r="P2919"/>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cell r="M2920">
            <v>1</v>
          </cell>
          <cell r="N2920">
            <v>0</v>
          </cell>
          <cell r="O2920">
            <v>0</v>
          </cell>
          <cell r="P2920"/>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cell r="M2921">
            <v>1</v>
          </cell>
          <cell r="N2921">
            <v>0</v>
          </cell>
          <cell r="O2921">
            <v>0</v>
          </cell>
          <cell r="P2921"/>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cell r="M2922">
            <v>1</v>
          </cell>
          <cell r="N2922">
            <v>0</v>
          </cell>
          <cell r="O2922">
            <v>0</v>
          </cell>
          <cell r="P2922"/>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cell r="M2923">
            <v>1</v>
          </cell>
          <cell r="N2923">
            <v>0</v>
          </cell>
          <cell r="O2923">
            <v>0</v>
          </cell>
          <cell r="P2923"/>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cell r="M2924">
            <v>1</v>
          </cell>
          <cell r="N2924">
            <v>0</v>
          </cell>
          <cell r="O2924">
            <v>0</v>
          </cell>
          <cell r="P2924"/>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cell r="M2925">
            <v>1</v>
          </cell>
          <cell r="N2925">
            <v>0</v>
          </cell>
          <cell r="O2925">
            <v>0</v>
          </cell>
          <cell r="P2925"/>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cell r="M2926">
            <v>1</v>
          </cell>
          <cell r="N2926">
            <v>0</v>
          </cell>
          <cell r="O2926">
            <v>0</v>
          </cell>
          <cell r="P2926"/>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cell r="M2927">
            <v>1</v>
          </cell>
          <cell r="N2927">
            <v>0</v>
          </cell>
          <cell r="O2927">
            <v>0</v>
          </cell>
          <cell r="P2927"/>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cell r="M2928">
            <v>1</v>
          </cell>
          <cell r="N2928">
            <v>0</v>
          </cell>
          <cell r="O2928">
            <v>0</v>
          </cell>
          <cell r="P2928"/>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cell r="M2929">
            <v>1</v>
          </cell>
          <cell r="N2929">
            <v>0</v>
          </cell>
          <cell r="O2929">
            <v>0</v>
          </cell>
          <cell r="P2929"/>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cell r="M2930">
            <v>1</v>
          </cell>
          <cell r="N2930">
            <v>0</v>
          </cell>
          <cell r="O2930">
            <v>0</v>
          </cell>
          <cell r="P2930"/>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cell r="M2931">
            <v>1</v>
          </cell>
          <cell r="N2931">
            <v>0</v>
          </cell>
          <cell r="O2931">
            <v>0</v>
          </cell>
          <cell r="P2931"/>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cell r="M2932">
            <v>1</v>
          </cell>
          <cell r="N2932">
            <v>0</v>
          </cell>
          <cell r="O2932">
            <v>0</v>
          </cell>
          <cell r="P2932"/>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cell r="M2933">
            <v>0.99790000000000001</v>
          </cell>
          <cell r="N2933">
            <v>-2.0999999999999999E-3</v>
          </cell>
          <cell r="O2933">
            <v>0</v>
          </cell>
          <cell r="P2933"/>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cell r="M2934">
            <v>0.99529999999999996</v>
          </cell>
          <cell r="N2934">
            <v>-4.7000000000000002E-3</v>
          </cell>
          <cell r="O2934">
            <v>0</v>
          </cell>
          <cell r="P2934"/>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cell r="M2935">
            <v>0.99529999999999996</v>
          </cell>
          <cell r="N2935">
            <v>-4.7000000000000002E-3</v>
          </cell>
          <cell r="O2935">
            <v>0</v>
          </cell>
          <cell r="P2935"/>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cell r="M2936">
            <v>0.99529999999999996</v>
          </cell>
          <cell r="N2936">
            <v>-4.7000000000000002E-3</v>
          </cell>
          <cell r="O2936">
            <v>0</v>
          </cell>
          <cell r="P2936"/>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cell r="M2937">
            <v>0.99529999999999996</v>
          </cell>
          <cell r="N2937">
            <v>-4.7000000000000002E-3</v>
          </cell>
          <cell r="O2937">
            <v>0</v>
          </cell>
          <cell r="P2937"/>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cell r="M2938">
            <v>0.99529999999999996</v>
          </cell>
          <cell r="N2938">
            <v>-4.7000000000000002E-3</v>
          </cell>
          <cell r="O2938">
            <v>0</v>
          </cell>
          <cell r="P2938"/>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cell r="M2939">
            <v>0.99529999999999996</v>
          </cell>
          <cell r="N2939">
            <v>-4.7000000000000002E-3</v>
          </cell>
          <cell r="O2939">
            <v>0</v>
          </cell>
          <cell r="P2939"/>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cell r="M2940">
            <v>0.99529999999999996</v>
          </cell>
          <cell r="N2940">
            <v>-4.7000000000000002E-3</v>
          </cell>
          <cell r="O2940">
            <v>0</v>
          </cell>
          <cell r="P2940"/>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cell r="M2941">
            <v>0.99529999999999996</v>
          </cell>
          <cell r="N2941">
            <v>-4.7000000000000002E-3</v>
          </cell>
          <cell r="O2941">
            <v>0</v>
          </cell>
          <cell r="P2941"/>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cell r="M2942">
            <v>0.99529999999999996</v>
          </cell>
          <cell r="N2942">
            <v>-4.7000000000000002E-3</v>
          </cell>
          <cell r="O2942">
            <v>0</v>
          </cell>
          <cell r="P2942"/>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cell r="M2943">
            <v>0.99529999999999996</v>
          </cell>
          <cell r="N2943">
            <v>-4.7000000000000002E-3</v>
          </cell>
          <cell r="O2943">
            <v>0</v>
          </cell>
          <cell r="P2943"/>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cell r="M2944">
            <v>0.99529999999999996</v>
          </cell>
          <cell r="N2944">
            <v>-4.7000000000000002E-3</v>
          </cell>
          <cell r="O2944">
            <v>0</v>
          </cell>
          <cell r="P2944"/>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cell r="M2945">
            <v>0.99529999999999996</v>
          </cell>
          <cell r="N2945">
            <v>-4.7000000000000002E-3</v>
          </cell>
          <cell r="O2945">
            <v>0</v>
          </cell>
          <cell r="P2945"/>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cell r="M2946">
            <v>0.99529999999999996</v>
          </cell>
          <cell r="N2946">
            <v>-4.7000000000000002E-3</v>
          </cell>
          <cell r="O2946">
            <v>0</v>
          </cell>
          <cell r="P2946"/>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cell r="M2947">
            <v>0.99529999999999996</v>
          </cell>
          <cell r="N2947">
            <v>-4.7000000000000002E-3</v>
          </cell>
          <cell r="O2947">
            <v>0</v>
          </cell>
          <cell r="P2947"/>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cell r="M2948">
            <v>0.99529999999999996</v>
          </cell>
          <cell r="N2948">
            <v>-4.7000000000000002E-3</v>
          </cell>
          <cell r="O2948">
            <v>0</v>
          </cell>
          <cell r="P2948"/>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cell r="M2949">
            <v>0.99529999999999996</v>
          </cell>
          <cell r="N2949">
            <v>-4.7000000000000002E-3</v>
          </cell>
          <cell r="O2949">
            <v>0</v>
          </cell>
          <cell r="P2949"/>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cell r="M2950">
            <v>0.99529999999999996</v>
          </cell>
          <cell r="N2950">
            <v>-4.7000000000000002E-3</v>
          </cell>
          <cell r="O2950">
            <v>0</v>
          </cell>
          <cell r="P2950"/>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cell r="M2951">
            <v>0.99529999999999996</v>
          </cell>
          <cell r="N2951">
            <v>-4.7000000000000002E-3</v>
          </cell>
          <cell r="O2951">
            <v>0</v>
          </cell>
          <cell r="P2951"/>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cell r="M2952">
            <v>0.99529999999999996</v>
          </cell>
          <cell r="N2952">
            <v>-4.7000000000000002E-3</v>
          </cell>
          <cell r="O2952">
            <v>0</v>
          </cell>
          <cell r="P2952"/>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cell r="M2953">
            <v>0.99529999999999996</v>
          </cell>
          <cell r="N2953">
            <v>-4.7000000000000002E-3</v>
          </cell>
          <cell r="O2953">
            <v>0</v>
          </cell>
          <cell r="P2953"/>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cell r="M2954">
            <v>0.99929999999999997</v>
          </cell>
          <cell r="N2954">
            <v>-6.9999999999999999E-4</v>
          </cell>
          <cell r="O2954">
            <v>0</v>
          </cell>
          <cell r="P2954"/>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cell r="M2955">
            <v>0.99929999999999997</v>
          </cell>
          <cell r="N2955">
            <v>-6.9999999999999999E-4</v>
          </cell>
          <cell r="O2955">
            <v>0</v>
          </cell>
          <cell r="P2955"/>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cell r="M2956">
            <v>0.99929999999999997</v>
          </cell>
          <cell r="N2956">
            <v>-6.9999999999999999E-4</v>
          </cell>
          <cell r="O2956">
            <v>0</v>
          </cell>
          <cell r="P2956"/>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cell r="M2957">
            <v>0.99929999999999997</v>
          </cell>
          <cell r="N2957">
            <v>-6.9999999999999999E-4</v>
          </cell>
          <cell r="O2957">
            <v>0</v>
          </cell>
          <cell r="P2957"/>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cell r="M2958">
            <v>0.99929999999999997</v>
          </cell>
          <cell r="N2958">
            <v>-6.9999999999999999E-4</v>
          </cell>
          <cell r="O2958">
            <v>0</v>
          </cell>
          <cell r="P2958"/>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cell r="M2959">
            <v>0.99929999999999997</v>
          </cell>
          <cell r="N2959">
            <v>-6.9999999999999999E-4</v>
          </cell>
          <cell r="O2959">
            <v>0</v>
          </cell>
          <cell r="P2959"/>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cell r="M2960">
            <v>0.99929999999999997</v>
          </cell>
          <cell r="N2960">
            <v>-6.9999999999999999E-4</v>
          </cell>
          <cell r="O2960">
            <v>0</v>
          </cell>
          <cell r="P2960"/>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cell r="M2961">
            <v>0.99929999999999997</v>
          </cell>
          <cell r="N2961">
            <v>-6.9999999999999999E-4</v>
          </cell>
          <cell r="O2961">
            <v>0</v>
          </cell>
          <cell r="P2961"/>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cell r="M2962">
            <v>0.99929999999999997</v>
          </cell>
          <cell r="N2962">
            <v>-6.9999999999999999E-4</v>
          </cell>
          <cell r="O2962">
            <v>0</v>
          </cell>
          <cell r="P2962"/>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cell r="M2963">
            <v>0.99929999999999997</v>
          </cell>
          <cell r="N2963">
            <v>-6.9999999999999999E-4</v>
          </cell>
          <cell r="O2963">
            <v>0</v>
          </cell>
          <cell r="P2963"/>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cell r="M2964">
            <v>0.99929999999999997</v>
          </cell>
          <cell r="N2964">
            <v>-6.9999999999999999E-4</v>
          </cell>
          <cell r="O2964">
            <v>0</v>
          </cell>
          <cell r="P2964"/>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cell r="M2965">
            <v>0.99929999999999997</v>
          </cell>
          <cell r="N2965">
            <v>-6.9999999999999999E-4</v>
          </cell>
          <cell r="O2965">
            <v>0</v>
          </cell>
          <cell r="P2965"/>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cell r="M2966">
            <v>0.99929999999999997</v>
          </cell>
          <cell r="N2966">
            <v>-6.9999999999999999E-4</v>
          </cell>
          <cell r="O2966">
            <v>0</v>
          </cell>
          <cell r="P2966"/>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cell r="M2967">
            <v>0.99929999999999997</v>
          </cell>
          <cell r="N2967">
            <v>-6.9999999999999999E-4</v>
          </cell>
          <cell r="O2967">
            <v>0</v>
          </cell>
          <cell r="P2967"/>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cell r="M2968">
            <v>0.99929999999999997</v>
          </cell>
          <cell r="N2968">
            <v>-6.9999999999999999E-4</v>
          </cell>
          <cell r="O2968">
            <v>0</v>
          </cell>
          <cell r="P2968"/>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cell r="M2969">
            <v>0.99929999999999997</v>
          </cell>
          <cell r="N2969">
            <v>-6.9999999999999999E-4</v>
          </cell>
          <cell r="O2969">
            <v>0</v>
          </cell>
          <cell r="P2969"/>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cell r="M2970">
            <v>0.99929999999999997</v>
          </cell>
          <cell r="N2970">
            <v>-6.9999999999999999E-4</v>
          </cell>
          <cell r="O2970">
            <v>0</v>
          </cell>
          <cell r="P2970"/>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cell r="M2971">
            <v>0.99929999999999997</v>
          </cell>
          <cell r="N2971">
            <v>-6.9999999999999999E-4</v>
          </cell>
          <cell r="O2971">
            <v>0</v>
          </cell>
          <cell r="P2971"/>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cell r="M2972">
            <v>0.99929999999999997</v>
          </cell>
          <cell r="N2972">
            <v>-6.9999999999999999E-4</v>
          </cell>
          <cell r="O2972">
            <v>0</v>
          </cell>
          <cell r="P2972"/>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cell r="M2973">
            <v>0.99929999999999997</v>
          </cell>
          <cell r="N2973">
            <v>-6.9999999999999999E-4</v>
          </cell>
          <cell r="O2973">
            <v>0</v>
          </cell>
          <cell r="P2973"/>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cell r="M2995">
            <v>0.98799999999999999</v>
          </cell>
          <cell r="N2995">
            <v>-1.2E-2</v>
          </cell>
          <cell r="O2995">
            <v>0</v>
          </cell>
          <cell r="P2995"/>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cell r="M2996">
            <v>0.98799999999999999</v>
          </cell>
          <cell r="N2996">
            <v>-1.2E-2</v>
          </cell>
          <cell r="O2996">
            <v>0</v>
          </cell>
          <cell r="P2996"/>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cell r="M2997">
            <v>0.98799999999999999</v>
          </cell>
          <cell r="N2997">
            <v>-1.2E-2</v>
          </cell>
          <cell r="O2997">
            <v>0</v>
          </cell>
          <cell r="P2997"/>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cell r="M2998">
            <v>0.99739999999999995</v>
          </cell>
          <cell r="N2998">
            <v>-2.5999999999999999E-3</v>
          </cell>
          <cell r="O2998">
            <v>0</v>
          </cell>
          <cell r="P2998"/>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cell r="M2999">
            <v>0.99739999999999995</v>
          </cell>
          <cell r="N2999">
            <v>-2.5999999999999999E-3</v>
          </cell>
          <cell r="O2999">
            <v>0</v>
          </cell>
          <cell r="P2999"/>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cell r="M3001">
            <v>0.99950000000000006</v>
          </cell>
          <cell r="N3001">
            <v>-5.0000000000000001E-4</v>
          </cell>
          <cell r="O3001">
            <v>0</v>
          </cell>
          <cell r="P3001"/>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cell r="M3002">
            <v>0.99950000000000006</v>
          </cell>
          <cell r="N3002">
            <v>-5.0000000000000001E-4</v>
          </cell>
          <cell r="O3002">
            <v>0</v>
          </cell>
          <cell r="P3002"/>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cell r="M3003">
            <v>0.99950000000000006</v>
          </cell>
          <cell r="N3003">
            <v>-5.0000000000000001E-4</v>
          </cell>
          <cell r="O3003">
            <v>0</v>
          </cell>
          <cell r="P3003"/>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cell r="M3004">
            <v>0.99950000000000006</v>
          </cell>
          <cell r="N3004">
            <v>-5.0000000000000001E-4</v>
          </cell>
          <cell r="O3004">
            <v>0</v>
          </cell>
          <cell r="P3004"/>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cell r="M3005">
            <v>0.99950000000000006</v>
          </cell>
          <cell r="N3005">
            <v>-5.0000000000000001E-4</v>
          </cell>
          <cell r="O3005">
            <v>0</v>
          </cell>
          <cell r="P3005"/>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cell r="M3006">
            <v>0.99950000000000006</v>
          </cell>
          <cell r="N3006">
            <v>-5.0000000000000001E-4</v>
          </cell>
          <cell r="O3006">
            <v>0</v>
          </cell>
          <cell r="P3006"/>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cell r="M3007">
            <v>0.99950000000000006</v>
          </cell>
          <cell r="N3007">
            <v>-5.0000000000000001E-4</v>
          </cell>
          <cell r="O3007">
            <v>0</v>
          </cell>
          <cell r="P3007"/>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cell r="M3008">
            <v>0.99939999999999996</v>
          </cell>
          <cell r="N3008">
            <v>-5.9999999999999995E-4</v>
          </cell>
          <cell r="O3008">
            <v>0</v>
          </cell>
          <cell r="P3008"/>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cell r="M3009">
            <v>0.99939999999999996</v>
          </cell>
          <cell r="N3009">
            <v>-5.9999999999999995E-4</v>
          </cell>
          <cell r="O3009">
            <v>0</v>
          </cell>
          <cell r="P3009"/>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cell r="M3010">
            <v>0.99939999999999996</v>
          </cell>
          <cell r="N3010">
            <v>-5.9999999999999995E-4</v>
          </cell>
          <cell r="O3010">
            <v>0</v>
          </cell>
          <cell r="P3010"/>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cell r="M3011">
            <v>0.99939999999999996</v>
          </cell>
          <cell r="N3011">
            <v>-5.9999999999999995E-4</v>
          </cell>
          <cell r="O3011">
            <v>0</v>
          </cell>
          <cell r="P3011"/>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cell r="M3012">
            <v>0.99590000000000001</v>
          </cell>
          <cell r="N3012">
            <v>-4.1000000000000003E-3</v>
          </cell>
          <cell r="O3012">
            <v>0</v>
          </cell>
          <cell r="P3012"/>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cell r="M3013">
            <v>0.99590000000000001</v>
          </cell>
          <cell r="N3013">
            <v>-4.1000000000000003E-3</v>
          </cell>
          <cell r="O3013">
            <v>0</v>
          </cell>
          <cell r="P3013"/>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cell r="M3014">
            <v>0.99590000000000001</v>
          </cell>
          <cell r="N3014">
            <v>-4.1000000000000003E-3</v>
          </cell>
          <cell r="O3014">
            <v>0</v>
          </cell>
          <cell r="P3014"/>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cell r="M3015">
            <v>0.99590000000000001</v>
          </cell>
          <cell r="N3015">
            <v>-4.1000000000000003E-3</v>
          </cell>
          <cell r="O3015">
            <v>0</v>
          </cell>
          <cell r="P3015"/>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cell r="M3016">
            <v>0.99590000000000001</v>
          </cell>
          <cell r="N3016">
            <v>-4.1000000000000003E-3</v>
          </cell>
          <cell r="O3016">
            <v>0</v>
          </cell>
          <cell r="P3016"/>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cell r="M3017">
            <v>0.99590000000000001</v>
          </cell>
          <cell r="N3017">
            <v>-4.1000000000000003E-3</v>
          </cell>
          <cell r="O3017">
            <v>0</v>
          </cell>
          <cell r="P3017"/>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cell r="M3018">
            <v>0.99950000000000006</v>
          </cell>
          <cell r="N3018">
            <v>-5.0000000000000001E-4</v>
          </cell>
          <cell r="O3018">
            <v>0</v>
          </cell>
          <cell r="P3018"/>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cell r="M3019">
            <v>0.99950000000000006</v>
          </cell>
          <cell r="N3019">
            <v>-5.0000000000000001E-4</v>
          </cell>
          <cell r="O3019">
            <v>0</v>
          </cell>
          <cell r="P3019"/>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cell r="M3020">
            <v>0.99950000000000006</v>
          </cell>
          <cell r="N3020">
            <v>-5.0000000000000001E-4</v>
          </cell>
          <cell r="O3020">
            <v>0</v>
          </cell>
          <cell r="P3020"/>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cell r="M3021">
            <v>0.99950000000000006</v>
          </cell>
          <cell r="N3021">
            <v>-5.0000000000000001E-4</v>
          </cell>
          <cell r="O3021">
            <v>0</v>
          </cell>
          <cell r="P3021"/>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cell r="M3022">
            <v>0.99950000000000006</v>
          </cell>
          <cell r="N3022">
            <v>-5.0000000000000001E-4</v>
          </cell>
          <cell r="O3022">
            <v>0</v>
          </cell>
          <cell r="P3022"/>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cell r="M3023">
            <v>0.99950000000000006</v>
          </cell>
          <cell r="N3023">
            <v>-5.0000000000000001E-4</v>
          </cell>
          <cell r="O3023">
            <v>0</v>
          </cell>
          <cell r="P3023"/>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cell r="M3024">
            <v>0.99590000000000001</v>
          </cell>
          <cell r="N3024">
            <v>-4.1000000000000003E-3</v>
          </cell>
          <cell r="O3024">
            <v>0</v>
          </cell>
          <cell r="P3024"/>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cell r="M3025">
            <v>0.99950000000000006</v>
          </cell>
          <cell r="N3025">
            <v>-5.0000000000000001E-4</v>
          </cell>
          <cell r="O3025">
            <v>0</v>
          </cell>
          <cell r="P3025"/>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cell r="M3026">
            <v>0.99950000000000006</v>
          </cell>
          <cell r="N3026">
            <v>-5.0000000000000001E-4</v>
          </cell>
          <cell r="O3026">
            <v>0</v>
          </cell>
          <cell r="P3026"/>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cell r="M3027">
            <v>0.99950000000000006</v>
          </cell>
          <cell r="N3027">
            <v>-5.0000000000000001E-4</v>
          </cell>
          <cell r="O3027">
            <v>0</v>
          </cell>
          <cell r="P3027"/>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cell r="M3028">
            <v>0.99990000000000001</v>
          </cell>
          <cell r="N3028">
            <v>-1E-4</v>
          </cell>
          <cell r="O3028">
            <v>0</v>
          </cell>
          <cell r="P3028"/>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cell r="M3029">
            <v>0.99370000000000003</v>
          </cell>
          <cell r="N3029">
            <v>-6.3E-3</v>
          </cell>
          <cell r="O3029">
            <v>0</v>
          </cell>
          <cell r="P3029"/>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cell r="M3030">
            <v>0.99370000000000003</v>
          </cell>
          <cell r="N3030">
            <v>-6.3E-3</v>
          </cell>
          <cell r="O3030">
            <v>0</v>
          </cell>
          <cell r="P3030"/>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cell r="M3031">
            <v>0.99370000000000003</v>
          </cell>
          <cell r="N3031">
            <v>-6.3E-3</v>
          </cell>
          <cell r="O3031">
            <v>0</v>
          </cell>
          <cell r="P3031"/>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cell r="M3032">
            <v>0.99960000000000004</v>
          </cell>
          <cell r="N3032">
            <v>-4.0000000000000002E-4</v>
          </cell>
          <cell r="O3032">
            <v>0</v>
          </cell>
          <cell r="P3032"/>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cell r="M3033">
            <v>0.99960000000000004</v>
          </cell>
          <cell r="N3033">
            <v>-4.0000000000000002E-4</v>
          </cell>
          <cell r="O3033">
            <v>0</v>
          </cell>
          <cell r="P3033"/>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cell r="M3034">
            <v>0.99960000000000004</v>
          </cell>
          <cell r="N3034">
            <v>-4.0000000000000002E-4</v>
          </cell>
          <cell r="O3034">
            <v>0</v>
          </cell>
          <cell r="P3034"/>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cell r="M3036">
            <v>0.99429999999999996</v>
          </cell>
          <cell r="N3036">
            <v>-5.7000000000000002E-3</v>
          </cell>
          <cell r="O3036">
            <v>0</v>
          </cell>
          <cell r="P3036"/>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cell r="M3037">
            <v>0.99429999999999996</v>
          </cell>
          <cell r="N3037">
            <v>-5.7000000000000002E-3</v>
          </cell>
          <cell r="O3037">
            <v>0</v>
          </cell>
          <cell r="P3037"/>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cell r="M3038">
            <v>0.99429999999999996</v>
          </cell>
          <cell r="N3038">
            <v>-5.7000000000000002E-3</v>
          </cell>
          <cell r="O3038">
            <v>0</v>
          </cell>
          <cell r="P3038"/>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cell r="M3039">
            <v>0.99429999999999996</v>
          </cell>
          <cell r="N3039">
            <v>-5.7000000000000002E-3</v>
          </cell>
          <cell r="O3039">
            <v>0</v>
          </cell>
          <cell r="P3039"/>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cell r="M3040">
            <v>0.99429999999999996</v>
          </cell>
          <cell r="N3040">
            <v>-5.7000000000000002E-3</v>
          </cell>
          <cell r="O3040">
            <v>0</v>
          </cell>
          <cell r="P3040"/>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cell r="M3041">
            <v>0.99429999999999996</v>
          </cell>
          <cell r="N3041">
            <v>-5.7000000000000002E-3</v>
          </cell>
          <cell r="O3041">
            <v>0</v>
          </cell>
          <cell r="P3041"/>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cell r="M3042">
            <v>0.99429999999999996</v>
          </cell>
          <cell r="N3042">
            <v>-5.7000000000000002E-3</v>
          </cell>
          <cell r="O3042">
            <v>0</v>
          </cell>
          <cell r="P3042"/>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cell r="M3043">
            <v>0.99429999999999996</v>
          </cell>
          <cell r="N3043">
            <v>-5.7000000000000002E-3</v>
          </cell>
          <cell r="O3043">
            <v>0</v>
          </cell>
          <cell r="P3043"/>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cell r="M3044">
            <v>0.99429999999999996</v>
          </cell>
          <cell r="N3044">
            <v>-5.7000000000000002E-3</v>
          </cell>
          <cell r="O3044">
            <v>0</v>
          </cell>
          <cell r="P3044"/>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cell r="M3045">
            <v>0.99429999999999996</v>
          </cell>
          <cell r="N3045">
            <v>-5.7000000000000002E-3</v>
          </cell>
          <cell r="O3045">
            <v>0</v>
          </cell>
          <cell r="P3045"/>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cell r="M3046">
            <v>0.99429999999999996</v>
          </cell>
          <cell r="N3046">
            <v>-5.7000000000000002E-3</v>
          </cell>
          <cell r="O3046">
            <v>0</v>
          </cell>
          <cell r="P3046"/>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cell r="M3047">
            <v>0.99429999999999996</v>
          </cell>
          <cell r="N3047">
            <v>-5.7000000000000002E-3</v>
          </cell>
          <cell r="O3047">
            <v>0</v>
          </cell>
          <cell r="P3047"/>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cell r="M3048">
            <v>0.99429999999999996</v>
          </cell>
          <cell r="N3048">
            <v>-5.7000000000000002E-3</v>
          </cell>
          <cell r="O3048">
            <v>0</v>
          </cell>
          <cell r="P3048"/>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cell r="M3049">
            <v>0.99429999999999996</v>
          </cell>
          <cell r="N3049">
            <v>-5.7000000000000002E-3</v>
          </cell>
          <cell r="O3049">
            <v>0</v>
          </cell>
          <cell r="P3049"/>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cell r="M3050">
            <v>0.99429999999999996</v>
          </cell>
          <cell r="N3050">
            <v>-5.7000000000000002E-3</v>
          </cell>
          <cell r="O3050">
            <v>0</v>
          </cell>
          <cell r="P3050"/>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cell r="M3051">
            <v>0.99429999999999996</v>
          </cell>
          <cell r="N3051">
            <v>-5.7000000000000002E-3</v>
          </cell>
          <cell r="O3051">
            <v>0</v>
          </cell>
          <cell r="P3051"/>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cell r="M3052">
            <v>0.99429999999999996</v>
          </cell>
          <cell r="N3052">
            <v>-5.7000000000000002E-3</v>
          </cell>
          <cell r="O3052">
            <v>0</v>
          </cell>
          <cell r="P3052"/>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cell r="M3053">
            <v>0.99429999999999996</v>
          </cell>
          <cell r="N3053">
            <v>-5.7000000000000002E-3</v>
          </cell>
          <cell r="O3053">
            <v>0</v>
          </cell>
          <cell r="P3053"/>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cell r="M3054">
            <v>0.99429999999999996</v>
          </cell>
          <cell r="N3054">
            <v>-5.7000000000000002E-3</v>
          </cell>
          <cell r="O3054">
            <v>0</v>
          </cell>
          <cell r="P3054"/>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cell r="M3055">
            <v>0.99429999999999996</v>
          </cell>
          <cell r="N3055">
            <v>-5.7000000000000002E-3</v>
          </cell>
          <cell r="O3055">
            <v>0</v>
          </cell>
          <cell r="P3055"/>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cell r="M3056">
            <v>0.99429999999999996</v>
          </cell>
          <cell r="N3056">
            <v>-5.7000000000000002E-3</v>
          </cell>
          <cell r="O3056">
            <v>0</v>
          </cell>
          <cell r="P3056"/>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cell r="M3057">
            <v>0.99829999999999997</v>
          </cell>
          <cell r="N3057">
            <v>-1.6999999999999999E-3</v>
          </cell>
          <cell r="O3057">
            <v>0</v>
          </cell>
          <cell r="P3057"/>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cell r="M3058">
            <v>0.99829999999999997</v>
          </cell>
          <cell r="N3058">
            <v>-1.6999999999999999E-3</v>
          </cell>
          <cell r="O3058">
            <v>0</v>
          </cell>
          <cell r="P3058"/>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cell r="M3059">
            <v>0.99829999999999997</v>
          </cell>
          <cell r="N3059">
            <v>-1.6999999999999999E-3</v>
          </cell>
          <cell r="O3059">
            <v>0</v>
          </cell>
          <cell r="P3059"/>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cell r="M3060">
            <v>0.99829999999999997</v>
          </cell>
          <cell r="N3060">
            <v>-1.6999999999999999E-3</v>
          </cell>
          <cell r="O3060">
            <v>0</v>
          </cell>
          <cell r="P3060"/>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cell r="M3061">
            <v>0.99829999999999997</v>
          </cell>
          <cell r="N3061">
            <v>-1.6999999999999999E-3</v>
          </cell>
          <cell r="O3061">
            <v>0</v>
          </cell>
          <cell r="P3061"/>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cell r="M3062">
            <v>0.99829999999999997</v>
          </cell>
          <cell r="N3062">
            <v>-1.6999999999999999E-3</v>
          </cell>
          <cell r="O3062">
            <v>0</v>
          </cell>
          <cell r="P3062"/>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cell r="M3063">
            <v>1</v>
          </cell>
          <cell r="N3063">
            <v>0</v>
          </cell>
          <cell r="O3063">
            <v>0</v>
          </cell>
          <cell r="P3063"/>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cell r="M3064">
            <v>1</v>
          </cell>
          <cell r="N3064">
            <v>0</v>
          </cell>
          <cell r="O3064">
            <v>0</v>
          </cell>
          <cell r="P3064"/>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cell r="M3065">
            <v>1</v>
          </cell>
          <cell r="N3065">
            <v>0</v>
          </cell>
          <cell r="O3065">
            <v>0</v>
          </cell>
          <cell r="P3065"/>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cell r="M3066">
            <v>1</v>
          </cell>
          <cell r="N3066">
            <v>0</v>
          </cell>
          <cell r="O3066">
            <v>0</v>
          </cell>
          <cell r="P3066"/>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cell r="M3067">
            <v>1</v>
          </cell>
          <cell r="N3067">
            <v>0</v>
          </cell>
          <cell r="O3067">
            <v>0</v>
          </cell>
          <cell r="P3067"/>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cell r="M3068">
            <v>1</v>
          </cell>
          <cell r="N3068">
            <v>0</v>
          </cell>
          <cell r="O3068">
            <v>0</v>
          </cell>
          <cell r="P3068"/>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cell r="M3069">
            <v>1</v>
          </cell>
          <cell r="N3069">
            <v>0</v>
          </cell>
          <cell r="O3069">
            <v>0</v>
          </cell>
          <cell r="P3069"/>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cell r="M3070">
            <v>1</v>
          </cell>
          <cell r="N3070">
            <v>0</v>
          </cell>
          <cell r="O3070">
            <v>0</v>
          </cell>
          <cell r="P3070"/>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cell r="M3071">
            <v>1</v>
          </cell>
          <cell r="N3071">
            <v>0</v>
          </cell>
          <cell r="O3071">
            <v>0</v>
          </cell>
          <cell r="P3071"/>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cell r="M3072">
            <v>1</v>
          </cell>
          <cell r="N3072">
            <v>0</v>
          </cell>
          <cell r="O3072">
            <v>0</v>
          </cell>
          <cell r="P3072"/>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cell r="M3073">
            <v>1</v>
          </cell>
          <cell r="N3073">
            <v>0</v>
          </cell>
          <cell r="O3073">
            <v>0</v>
          </cell>
          <cell r="P3073"/>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cell r="M3074">
            <v>1</v>
          </cell>
          <cell r="N3074">
            <v>0</v>
          </cell>
          <cell r="O3074">
            <v>0</v>
          </cell>
          <cell r="P3074"/>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cell r="M3075">
            <v>1</v>
          </cell>
          <cell r="N3075">
            <v>0</v>
          </cell>
          <cell r="O3075">
            <v>0</v>
          </cell>
          <cell r="P3075"/>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cell r="M3076">
            <v>1</v>
          </cell>
          <cell r="N3076">
            <v>0</v>
          </cell>
          <cell r="O3076">
            <v>0</v>
          </cell>
          <cell r="P3076"/>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cell r="M3077">
            <v>1</v>
          </cell>
          <cell r="N3077">
            <v>0</v>
          </cell>
          <cell r="O3077">
            <v>0</v>
          </cell>
          <cell r="P3077"/>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cell r="M3078">
            <v>1</v>
          </cell>
          <cell r="N3078">
            <v>0</v>
          </cell>
          <cell r="O3078">
            <v>0</v>
          </cell>
          <cell r="P3078"/>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cell r="M3079">
            <v>1</v>
          </cell>
          <cell r="N3079">
            <v>0</v>
          </cell>
          <cell r="O3079">
            <v>0</v>
          </cell>
          <cell r="P3079"/>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cell r="M3080">
            <v>1</v>
          </cell>
          <cell r="N3080">
            <v>0</v>
          </cell>
          <cell r="O3080">
            <v>0</v>
          </cell>
          <cell r="P3080"/>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cell r="M3081">
            <v>1</v>
          </cell>
          <cell r="N3081">
            <v>0</v>
          </cell>
          <cell r="O3081">
            <v>0</v>
          </cell>
          <cell r="P3081"/>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cell r="M3082">
            <v>1</v>
          </cell>
          <cell r="N3082">
            <v>0</v>
          </cell>
          <cell r="O3082">
            <v>0</v>
          </cell>
          <cell r="P3082"/>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cell r="M3083">
            <v>1</v>
          </cell>
          <cell r="N3083">
            <v>0</v>
          </cell>
          <cell r="O3083">
            <v>0</v>
          </cell>
          <cell r="P3083"/>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cell r="M3084">
            <v>0.99809999999999999</v>
          </cell>
          <cell r="N3084">
            <v>-1.9E-3</v>
          </cell>
          <cell r="O3084">
            <v>0</v>
          </cell>
          <cell r="P3084"/>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cell r="M3085">
            <v>0.99809999999999999</v>
          </cell>
          <cell r="N3085">
            <v>-1.9E-3</v>
          </cell>
          <cell r="O3085">
            <v>0</v>
          </cell>
          <cell r="P3085"/>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cell r="M3086">
            <v>0.99809999999999999</v>
          </cell>
          <cell r="N3086">
            <v>-1.9E-3</v>
          </cell>
          <cell r="O3086">
            <v>0</v>
          </cell>
          <cell r="P3086"/>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cell r="M3087">
            <v>0.99809999999999999</v>
          </cell>
          <cell r="N3087">
            <v>-1.9E-3</v>
          </cell>
          <cell r="O3087">
            <v>0</v>
          </cell>
          <cell r="P3087"/>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cell r="M3092">
            <v>1</v>
          </cell>
          <cell r="N3092">
            <v>0</v>
          </cell>
          <cell r="O3092">
            <v>0</v>
          </cell>
          <cell r="P3092"/>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cell r="M3093">
            <v>0.99990000000000001</v>
          </cell>
          <cell r="N3093">
            <v>-1E-4</v>
          </cell>
          <cell r="O3093">
            <v>0</v>
          </cell>
          <cell r="P3093"/>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cell r="M3094">
            <v>0.99970000000000003</v>
          </cell>
          <cell r="N3094">
            <v>-2.9999999999999997E-4</v>
          </cell>
          <cell r="O3094">
            <v>0</v>
          </cell>
          <cell r="P3094"/>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cell r="M3095">
            <v>0.99880000000000002</v>
          </cell>
          <cell r="N3095">
            <v>-1.1999999999999999E-3</v>
          </cell>
          <cell r="O3095">
            <v>0</v>
          </cell>
          <cell r="P3095"/>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cell r="M3096">
            <v>0.99990000000000001</v>
          </cell>
          <cell r="N3096">
            <v>-1E-4</v>
          </cell>
          <cell r="O3096">
            <v>0</v>
          </cell>
          <cell r="P3096"/>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cell r="M3097">
            <v>0.99990000000000001</v>
          </cell>
          <cell r="N3097">
            <v>-1E-4</v>
          </cell>
          <cell r="O3097">
            <v>0</v>
          </cell>
          <cell r="P3097"/>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cell r="M3098">
            <v>0.99990000000000001</v>
          </cell>
          <cell r="N3098">
            <v>-1E-4</v>
          </cell>
          <cell r="O3098">
            <v>0</v>
          </cell>
          <cell r="P3098"/>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cell r="M3099">
            <v>1</v>
          </cell>
          <cell r="N3099">
            <v>0</v>
          </cell>
          <cell r="O3099">
            <v>0</v>
          </cell>
          <cell r="P3099"/>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cell r="M3100">
            <v>1</v>
          </cell>
          <cell r="N3100">
            <v>0</v>
          </cell>
          <cell r="O3100">
            <v>0</v>
          </cell>
          <cell r="P3100"/>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cell r="M3101">
            <v>1</v>
          </cell>
          <cell r="N3101">
            <v>0</v>
          </cell>
          <cell r="O3101">
            <v>0</v>
          </cell>
          <cell r="P3101"/>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cell r="M3102">
            <v>1</v>
          </cell>
          <cell r="N3102">
            <v>0</v>
          </cell>
          <cell r="O3102">
            <v>0</v>
          </cell>
          <cell r="P3102"/>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cell r="M3103">
            <v>1</v>
          </cell>
          <cell r="N3103">
            <v>0</v>
          </cell>
          <cell r="O3103">
            <v>0</v>
          </cell>
          <cell r="P3103"/>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cell r="M3104">
            <v>1</v>
          </cell>
          <cell r="N3104">
            <v>0</v>
          </cell>
          <cell r="O3104">
            <v>0</v>
          </cell>
          <cell r="P3104"/>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cell r="M3105">
            <v>1</v>
          </cell>
          <cell r="N3105">
            <v>0</v>
          </cell>
          <cell r="O3105">
            <v>0</v>
          </cell>
          <cell r="P3105"/>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cell r="M3106">
            <v>1</v>
          </cell>
          <cell r="N3106">
            <v>0</v>
          </cell>
          <cell r="O3106">
            <v>0</v>
          </cell>
          <cell r="P3106"/>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cell r="M3107">
            <v>1</v>
          </cell>
          <cell r="N3107">
            <v>0</v>
          </cell>
          <cell r="O3107">
            <v>0</v>
          </cell>
          <cell r="P3107"/>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cell r="M3108">
            <v>1</v>
          </cell>
          <cell r="N3108">
            <v>0</v>
          </cell>
          <cell r="O3108">
            <v>0</v>
          </cell>
          <cell r="P3108"/>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cell r="M3109">
            <v>1</v>
          </cell>
          <cell r="N3109">
            <v>0</v>
          </cell>
          <cell r="O3109">
            <v>0</v>
          </cell>
          <cell r="P3109"/>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cell r="M3113">
            <v>0.99939999999999996</v>
          </cell>
          <cell r="N3113">
            <v>-5.9999999999999995E-4</v>
          </cell>
          <cell r="O3113">
            <v>0</v>
          </cell>
          <cell r="P3113"/>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cell r="M3114">
            <v>0.99939999999999996</v>
          </cell>
          <cell r="N3114">
            <v>-5.9999999999999995E-4</v>
          </cell>
          <cell r="O3114">
            <v>0</v>
          </cell>
          <cell r="P3114"/>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cell r="M3115">
            <v>0.99939999999999996</v>
          </cell>
          <cell r="N3115">
            <v>-5.9999999999999995E-4</v>
          </cell>
          <cell r="O3115">
            <v>0</v>
          </cell>
          <cell r="P3115"/>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cell r="M3116">
            <v>0.99939999999999996</v>
          </cell>
          <cell r="N3116">
            <v>-5.9999999999999995E-4</v>
          </cell>
          <cell r="O3116">
            <v>0</v>
          </cell>
          <cell r="P3116"/>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cell r="M3117">
            <v>0.99939999999999996</v>
          </cell>
          <cell r="N3117">
            <v>-5.9999999999999995E-4</v>
          </cell>
          <cell r="O3117">
            <v>0</v>
          </cell>
          <cell r="P3117"/>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cell r="M3118">
            <v>0.99939999999999996</v>
          </cell>
          <cell r="N3118">
            <v>-5.9999999999999995E-4</v>
          </cell>
          <cell r="O3118">
            <v>0</v>
          </cell>
          <cell r="P3118"/>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cell r="M3119">
            <v>0.99990000000000001</v>
          </cell>
          <cell r="N3119">
            <v>-1E-4</v>
          </cell>
          <cell r="O3119">
            <v>0</v>
          </cell>
          <cell r="P3119"/>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cell r="M3120">
            <v>0.99990000000000001</v>
          </cell>
          <cell r="N3120">
            <v>-1E-4</v>
          </cell>
          <cell r="O3120">
            <v>0</v>
          </cell>
          <cell r="P3120"/>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cell r="M3121">
            <v>0.99990000000000001</v>
          </cell>
          <cell r="N3121">
            <v>-1E-4</v>
          </cell>
          <cell r="O3121">
            <v>0</v>
          </cell>
          <cell r="P3121"/>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cell r="M3122">
            <v>0.99990000000000001</v>
          </cell>
          <cell r="N3122">
            <v>-1E-4</v>
          </cell>
          <cell r="O3122">
            <v>0</v>
          </cell>
          <cell r="P3122"/>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cell r="M3123">
            <v>0.99990000000000001</v>
          </cell>
          <cell r="N3123">
            <v>-1E-4</v>
          </cell>
          <cell r="O3123">
            <v>0</v>
          </cell>
          <cell r="P3123"/>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cell r="M3124">
            <v>0.99990000000000001</v>
          </cell>
          <cell r="N3124">
            <v>-1E-4</v>
          </cell>
          <cell r="O3124">
            <v>0</v>
          </cell>
          <cell r="P3124"/>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cell r="M3125">
            <v>0.99990000000000001</v>
          </cell>
          <cell r="N3125">
            <v>-1E-4</v>
          </cell>
          <cell r="O3125">
            <v>0</v>
          </cell>
          <cell r="P3125"/>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cell r="M3126">
            <v>0.99990000000000001</v>
          </cell>
          <cell r="N3126">
            <v>-1E-4</v>
          </cell>
          <cell r="O3126">
            <v>0</v>
          </cell>
          <cell r="P3126"/>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cell r="M3127">
            <v>0.99990000000000001</v>
          </cell>
          <cell r="N3127">
            <v>-1E-4</v>
          </cell>
          <cell r="O3127">
            <v>0</v>
          </cell>
          <cell r="P3127"/>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cell r="M3128">
            <v>0.99990000000000001</v>
          </cell>
          <cell r="N3128">
            <v>-1E-4</v>
          </cell>
          <cell r="O3128">
            <v>0</v>
          </cell>
          <cell r="P3128"/>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cell r="M3129">
            <v>0.99990000000000001</v>
          </cell>
          <cell r="N3129">
            <v>-1E-4</v>
          </cell>
          <cell r="O3129">
            <v>0</v>
          </cell>
          <cell r="P3129"/>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cell r="M3130">
            <v>1</v>
          </cell>
          <cell r="N3130">
            <v>0</v>
          </cell>
          <cell r="O3130">
            <v>0</v>
          </cell>
          <cell r="P3130"/>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cell r="M3131">
            <v>1</v>
          </cell>
          <cell r="N3131">
            <v>0</v>
          </cell>
          <cell r="O3131">
            <v>0</v>
          </cell>
          <cell r="P3131"/>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cell r="M3132">
            <v>1</v>
          </cell>
          <cell r="N3132">
            <v>0</v>
          </cell>
          <cell r="O3132">
            <v>0</v>
          </cell>
          <cell r="P3132"/>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cell r="M3133">
            <v>1</v>
          </cell>
          <cell r="N3133">
            <v>0</v>
          </cell>
          <cell r="O3133">
            <v>0</v>
          </cell>
          <cell r="P3133"/>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cell r="M3134">
            <v>1</v>
          </cell>
          <cell r="N3134">
            <v>0</v>
          </cell>
          <cell r="O3134">
            <v>0</v>
          </cell>
          <cell r="P3134"/>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cell r="M3135">
            <v>1</v>
          </cell>
          <cell r="N3135">
            <v>0</v>
          </cell>
          <cell r="O3135">
            <v>0</v>
          </cell>
          <cell r="P3135"/>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cell r="M3136">
            <v>1</v>
          </cell>
          <cell r="N3136">
            <v>0</v>
          </cell>
          <cell r="O3136">
            <v>0</v>
          </cell>
          <cell r="P3136"/>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cell r="M3137">
            <v>1</v>
          </cell>
          <cell r="N3137">
            <v>0</v>
          </cell>
          <cell r="O3137">
            <v>0</v>
          </cell>
          <cell r="P3137"/>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cell r="M3138">
            <v>0.99939999999999996</v>
          </cell>
          <cell r="N3138">
            <v>-5.9999999999999995E-4</v>
          </cell>
          <cell r="O3138">
            <v>0</v>
          </cell>
          <cell r="P3138"/>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cell r="M3139">
            <v>0.99939999999999996</v>
          </cell>
          <cell r="N3139">
            <v>-5.9999999999999995E-4</v>
          </cell>
          <cell r="O3139">
            <v>0</v>
          </cell>
          <cell r="P3139"/>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cell r="M3140">
            <v>0.99939999999999996</v>
          </cell>
          <cell r="N3140">
            <v>-5.9999999999999995E-4</v>
          </cell>
          <cell r="O3140">
            <v>0</v>
          </cell>
          <cell r="P3140"/>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cell r="M3141">
            <v>0.99939999999999996</v>
          </cell>
          <cell r="N3141">
            <v>-5.9999999999999995E-4</v>
          </cell>
          <cell r="O3141">
            <v>0</v>
          </cell>
          <cell r="P3141"/>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cell r="M3142">
            <v>0.99939999999999996</v>
          </cell>
          <cell r="N3142">
            <v>-5.9999999999999995E-4</v>
          </cell>
          <cell r="O3142">
            <v>0</v>
          </cell>
          <cell r="P3142"/>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cell r="M3143">
            <v>0.99939999999999996</v>
          </cell>
          <cell r="N3143">
            <v>-5.9999999999999995E-4</v>
          </cell>
          <cell r="O3143">
            <v>0</v>
          </cell>
          <cell r="P3143"/>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cell r="M3144">
            <v>0.99939999999999996</v>
          </cell>
          <cell r="N3144">
            <v>-5.9999999999999995E-4</v>
          </cell>
          <cell r="O3144">
            <v>0</v>
          </cell>
          <cell r="P3144"/>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cell r="M3145">
            <v>0.99990000000000001</v>
          </cell>
          <cell r="N3145">
            <v>-1E-4</v>
          </cell>
          <cell r="O3145">
            <v>0</v>
          </cell>
          <cell r="P3145"/>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cell r="M3146">
            <v>0.99990000000000001</v>
          </cell>
          <cell r="N3146">
            <v>-1E-4</v>
          </cell>
          <cell r="O3146">
            <v>0</v>
          </cell>
          <cell r="P3146"/>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cell r="M3147">
            <v>0.99990000000000001</v>
          </cell>
          <cell r="N3147">
            <v>-1E-4</v>
          </cell>
          <cell r="O3147">
            <v>0</v>
          </cell>
          <cell r="P3147"/>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cell r="M3148">
            <v>0.99990000000000001</v>
          </cell>
          <cell r="N3148">
            <v>-1E-4</v>
          </cell>
          <cell r="O3148">
            <v>0</v>
          </cell>
          <cell r="P3148"/>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cell r="M3149">
            <v>0.99990000000000001</v>
          </cell>
          <cell r="N3149">
            <v>-1E-4</v>
          </cell>
          <cell r="O3149">
            <v>0</v>
          </cell>
          <cell r="P3149"/>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cell r="M3150">
            <v>0.99990000000000001</v>
          </cell>
          <cell r="N3150">
            <v>-1E-4</v>
          </cell>
          <cell r="O3150">
            <v>0</v>
          </cell>
          <cell r="P3150"/>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cell r="M3151">
            <v>1</v>
          </cell>
          <cell r="N3151">
            <v>0</v>
          </cell>
          <cell r="O3151">
            <v>0</v>
          </cell>
          <cell r="P3151"/>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cell r="M3152">
            <v>1</v>
          </cell>
          <cell r="N3152">
            <v>0</v>
          </cell>
          <cell r="O3152">
            <v>0</v>
          </cell>
          <cell r="P3152"/>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cell r="M3153">
            <v>1</v>
          </cell>
          <cell r="N3153">
            <v>0</v>
          </cell>
          <cell r="O3153">
            <v>0</v>
          </cell>
          <cell r="P3153"/>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cell r="M3154">
            <v>1</v>
          </cell>
          <cell r="N3154">
            <v>0</v>
          </cell>
          <cell r="O3154">
            <v>0</v>
          </cell>
          <cell r="P3154"/>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cell r="M3155">
            <v>1</v>
          </cell>
          <cell r="N3155">
            <v>0</v>
          </cell>
          <cell r="O3155">
            <v>0</v>
          </cell>
          <cell r="P3155"/>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cell r="M3156">
            <v>1</v>
          </cell>
          <cell r="N3156">
            <v>0</v>
          </cell>
          <cell r="O3156">
            <v>0</v>
          </cell>
          <cell r="P3156"/>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cell r="M3157">
            <v>0.99960000000000004</v>
          </cell>
          <cell r="N3157">
            <v>-4.0000000000000002E-4</v>
          </cell>
          <cell r="O3157">
            <v>0</v>
          </cell>
          <cell r="P3157"/>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cell r="M3158">
            <v>0.99960000000000004</v>
          </cell>
          <cell r="N3158">
            <v>-4.0000000000000002E-4</v>
          </cell>
          <cell r="O3158">
            <v>0</v>
          </cell>
          <cell r="P3158"/>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cell r="M3159">
            <v>0.99960000000000004</v>
          </cell>
          <cell r="N3159">
            <v>-4.0000000000000002E-4</v>
          </cell>
          <cell r="O3159">
            <v>0</v>
          </cell>
          <cell r="P3159"/>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cell r="M3160">
            <v>0.99960000000000004</v>
          </cell>
          <cell r="N3160">
            <v>-4.0000000000000002E-4</v>
          </cell>
          <cell r="O3160">
            <v>0</v>
          </cell>
          <cell r="P3160"/>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cell r="M3161">
            <v>0.99960000000000004</v>
          </cell>
          <cell r="N3161">
            <v>-4.0000000000000002E-4</v>
          </cell>
          <cell r="O3161">
            <v>0</v>
          </cell>
          <cell r="P3161"/>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cell r="M3162">
            <v>0.99960000000000004</v>
          </cell>
          <cell r="N3162">
            <v>-4.0000000000000002E-4</v>
          </cell>
          <cell r="O3162">
            <v>0</v>
          </cell>
          <cell r="P3162"/>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cell r="M3163">
            <v>1</v>
          </cell>
          <cell r="N3163">
            <v>0</v>
          </cell>
          <cell r="O3163">
            <v>0</v>
          </cell>
          <cell r="P3163"/>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cell r="M3164">
            <v>1</v>
          </cell>
          <cell r="N3164">
            <v>0</v>
          </cell>
          <cell r="O3164">
            <v>0</v>
          </cell>
          <cell r="P3164"/>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cell r="M3165">
            <v>1</v>
          </cell>
          <cell r="N3165">
            <v>0</v>
          </cell>
          <cell r="O3165">
            <v>0</v>
          </cell>
          <cell r="P3165"/>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cell r="M3166">
            <v>1</v>
          </cell>
          <cell r="N3166">
            <v>0</v>
          </cell>
          <cell r="O3166">
            <v>0</v>
          </cell>
          <cell r="P3166"/>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cell r="M3167">
            <v>1</v>
          </cell>
          <cell r="N3167">
            <v>0</v>
          </cell>
          <cell r="O3167">
            <v>0</v>
          </cell>
          <cell r="P3167"/>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cell r="M3168">
            <v>1</v>
          </cell>
          <cell r="N3168">
            <v>0</v>
          </cell>
          <cell r="O3168">
            <v>0</v>
          </cell>
          <cell r="P3168"/>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cell r="M3169">
            <v>1</v>
          </cell>
          <cell r="N3169">
            <v>0</v>
          </cell>
          <cell r="O3169">
            <v>0</v>
          </cell>
          <cell r="P3169"/>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cell r="M3170">
            <v>1</v>
          </cell>
          <cell r="N3170">
            <v>0</v>
          </cell>
          <cell r="O3170">
            <v>0</v>
          </cell>
          <cell r="P3170"/>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cell r="M3171">
            <v>1</v>
          </cell>
          <cell r="N3171">
            <v>0</v>
          </cell>
          <cell r="O3171">
            <v>0</v>
          </cell>
          <cell r="P3171"/>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cell r="M3172">
            <v>1</v>
          </cell>
          <cell r="N3172">
            <v>0</v>
          </cell>
          <cell r="O3172">
            <v>0</v>
          </cell>
          <cell r="P3172"/>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cell r="M3173">
            <v>1</v>
          </cell>
          <cell r="N3173">
            <v>0</v>
          </cell>
          <cell r="O3173">
            <v>0</v>
          </cell>
          <cell r="P3173"/>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cell r="M3174">
            <v>1</v>
          </cell>
          <cell r="N3174">
            <v>0</v>
          </cell>
          <cell r="O3174">
            <v>0</v>
          </cell>
          <cell r="P3174"/>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cell r="M3175">
            <v>1</v>
          </cell>
          <cell r="N3175">
            <v>0</v>
          </cell>
          <cell r="O3175">
            <v>0</v>
          </cell>
          <cell r="P3175"/>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cell r="M3176">
            <v>1</v>
          </cell>
          <cell r="N3176">
            <v>0</v>
          </cell>
          <cell r="O3176">
            <v>0</v>
          </cell>
          <cell r="P3176"/>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cell r="M3177">
            <v>1</v>
          </cell>
          <cell r="N3177">
            <v>0</v>
          </cell>
          <cell r="O3177">
            <v>0</v>
          </cell>
          <cell r="P3177"/>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cell r="M3178">
            <v>1</v>
          </cell>
          <cell r="N3178">
            <v>0</v>
          </cell>
          <cell r="O3178">
            <v>0</v>
          </cell>
          <cell r="P3178"/>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cell r="M3179">
            <v>1</v>
          </cell>
          <cell r="N3179">
            <v>0</v>
          </cell>
          <cell r="O3179">
            <v>0</v>
          </cell>
          <cell r="P3179"/>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cell r="M3180">
            <v>1</v>
          </cell>
          <cell r="N3180">
            <v>0</v>
          </cell>
          <cell r="O3180">
            <v>0</v>
          </cell>
          <cell r="P3180"/>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cell r="M3181">
            <v>1</v>
          </cell>
          <cell r="N3181">
            <v>0</v>
          </cell>
          <cell r="O3181">
            <v>0</v>
          </cell>
          <cell r="P3181"/>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cell r="M3182">
            <v>0.99929999999999997</v>
          </cell>
          <cell r="N3182">
            <v>-6.9999999999999999E-4</v>
          </cell>
          <cell r="O3182">
            <v>0</v>
          </cell>
          <cell r="P3182"/>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cell r="M3183">
            <v>0.99929999999999997</v>
          </cell>
          <cell r="N3183">
            <v>-6.9999999999999999E-4</v>
          </cell>
          <cell r="O3183">
            <v>0</v>
          </cell>
          <cell r="P3183"/>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cell r="M3184">
            <v>0.99929999999999997</v>
          </cell>
          <cell r="N3184">
            <v>-6.9999999999999999E-4</v>
          </cell>
          <cell r="O3184">
            <v>0</v>
          </cell>
          <cell r="P3184"/>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cell r="M3185">
            <v>0.99929999999999997</v>
          </cell>
          <cell r="N3185">
            <v>-6.9999999999999999E-4</v>
          </cell>
          <cell r="O3185">
            <v>0</v>
          </cell>
          <cell r="P3185"/>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cell r="M3186">
            <v>0.99929999999999997</v>
          </cell>
          <cell r="N3186">
            <v>-6.9999999999999999E-4</v>
          </cell>
          <cell r="O3186">
            <v>0</v>
          </cell>
          <cell r="P3186"/>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cell r="M3187">
            <v>0.99929999999999997</v>
          </cell>
          <cell r="N3187">
            <v>-6.9999999999999999E-4</v>
          </cell>
          <cell r="O3187">
            <v>0</v>
          </cell>
          <cell r="P3187"/>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cell r="M3188">
            <v>0.99929999999999997</v>
          </cell>
          <cell r="N3188">
            <v>-6.9999999999999999E-4</v>
          </cell>
          <cell r="O3188">
            <v>0</v>
          </cell>
          <cell r="P3188"/>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cell r="M3189">
            <v>0.99929999999999997</v>
          </cell>
          <cell r="N3189">
            <v>-6.9999999999999999E-4</v>
          </cell>
          <cell r="O3189">
            <v>0</v>
          </cell>
          <cell r="P3189"/>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cell r="M3198">
            <v>0.996</v>
          </cell>
          <cell r="N3198">
            <v>-4.0000000000000001E-3</v>
          </cell>
          <cell r="O3198">
            <v>0</v>
          </cell>
          <cell r="P3198"/>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cell r="M3199">
            <v>0.996</v>
          </cell>
          <cell r="N3199">
            <v>-4.0000000000000001E-3</v>
          </cell>
          <cell r="O3199">
            <v>0</v>
          </cell>
          <cell r="P3199"/>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cell r="M3200">
            <v>0.996</v>
          </cell>
          <cell r="N3200">
            <v>-4.0000000000000001E-3</v>
          </cell>
          <cell r="O3200">
            <v>0</v>
          </cell>
          <cell r="P3200"/>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cell r="M3201">
            <v>0.996</v>
          </cell>
          <cell r="N3201">
            <v>-4.0000000000000001E-3</v>
          </cell>
          <cell r="O3201">
            <v>0</v>
          </cell>
          <cell r="P3201"/>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cell r="M3202">
            <v>0.996</v>
          </cell>
          <cell r="N3202">
            <v>-4.0000000000000001E-3</v>
          </cell>
          <cell r="O3202">
            <v>0</v>
          </cell>
          <cell r="P3202"/>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cell r="M3203">
            <v>0.996</v>
          </cell>
          <cell r="N3203">
            <v>-4.0000000000000001E-3</v>
          </cell>
          <cell r="O3203">
            <v>0</v>
          </cell>
          <cell r="P3203"/>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cell r="M3204">
            <v>0.996</v>
          </cell>
          <cell r="N3204">
            <v>-4.0000000000000001E-3</v>
          </cell>
          <cell r="O3204">
            <v>0</v>
          </cell>
          <cell r="P3204"/>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cell r="M3205">
            <v>0.996</v>
          </cell>
          <cell r="N3205">
            <v>-4.0000000000000001E-3</v>
          </cell>
          <cell r="O3205">
            <v>0</v>
          </cell>
          <cell r="P3205"/>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cell r="M3206">
            <v>0.99990000000000001</v>
          </cell>
          <cell r="N3206">
            <v>-1E-4</v>
          </cell>
          <cell r="O3206">
            <v>0</v>
          </cell>
          <cell r="P3206"/>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cell r="M3207">
            <v>1</v>
          </cell>
          <cell r="N3207">
            <v>0</v>
          </cell>
          <cell r="O3207">
            <v>0</v>
          </cell>
          <cell r="P3207"/>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cell r="M3208">
            <v>1</v>
          </cell>
          <cell r="N3208">
            <v>0</v>
          </cell>
          <cell r="O3208">
            <v>0</v>
          </cell>
          <cell r="P3208"/>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cell r="M3209">
            <v>1</v>
          </cell>
          <cell r="N3209">
            <v>0</v>
          </cell>
          <cell r="O3209">
            <v>0</v>
          </cell>
          <cell r="P3209"/>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cell r="M3210">
            <v>1</v>
          </cell>
          <cell r="N3210">
            <v>0</v>
          </cell>
          <cell r="O3210">
            <v>0</v>
          </cell>
          <cell r="P3210"/>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cell r="M3211">
            <v>1</v>
          </cell>
          <cell r="N3211">
            <v>0</v>
          </cell>
          <cell r="O3211">
            <v>0</v>
          </cell>
          <cell r="P3211"/>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cell r="M3212">
            <v>1</v>
          </cell>
          <cell r="N3212">
            <v>0</v>
          </cell>
          <cell r="O3212">
            <v>0</v>
          </cell>
          <cell r="P3212"/>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cell r="M3213">
            <v>1</v>
          </cell>
          <cell r="N3213">
            <v>0</v>
          </cell>
          <cell r="O3213">
            <v>0</v>
          </cell>
          <cell r="P3213"/>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cell r="M3214">
            <v>1</v>
          </cell>
          <cell r="N3214">
            <v>0</v>
          </cell>
          <cell r="O3214">
            <v>0</v>
          </cell>
          <cell r="P3214"/>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cell r="M3215">
            <v>1</v>
          </cell>
          <cell r="N3215">
            <v>0</v>
          </cell>
          <cell r="O3215">
            <v>0</v>
          </cell>
          <cell r="P3215"/>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cell r="M3222">
            <v>1</v>
          </cell>
          <cell r="N3222">
            <v>0</v>
          </cell>
          <cell r="O3222">
            <v>0</v>
          </cell>
          <cell r="P3222"/>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cell r="M3223">
            <v>1</v>
          </cell>
          <cell r="N3223">
            <v>0</v>
          </cell>
          <cell r="O3223">
            <v>0</v>
          </cell>
          <cell r="P3223"/>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cell r="M3224">
            <v>1</v>
          </cell>
          <cell r="N3224">
            <v>0</v>
          </cell>
          <cell r="O3224">
            <v>0</v>
          </cell>
          <cell r="P3224"/>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cell r="M3225">
            <v>1</v>
          </cell>
          <cell r="N3225">
            <v>0</v>
          </cell>
          <cell r="O3225">
            <v>0</v>
          </cell>
          <cell r="P3225"/>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cell r="M3226">
            <v>1</v>
          </cell>
          <cell r="N3226">
            <v>0</v>
          </cell>
          <cell r="O3226">
            <v>0</v>
          </cell>
          <cell r="P3226"/>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cell r="M3227">
            <v>1</v>
          </cell>
          <cell r="N3227">
            <v>0</v>
          </cell>
          <cell r="O3227">
            <v>0</v>
          </cell>
          <cell r="P3227"/>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cell r="M3234">
            <v>1</v>
          </cell>
          <cell r="N3234">
            <v>0</v>
          </cell>
          <cell r="O3234">
            <v>0</v>
          </cell>
          <cell r="P3234"/>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cell r="M3235">
            <v>1</v>
          </cell>
          <cell r="N3235">
            <v>0</v>
          </cell>
          <cell r="O3235">
            <v>0</v>
          </cell>
          <cell r="P3235"/>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cell r="M3236">
            <v>1</v>
          </cell>
          <cell r="N3236">
            <v>0</v>
          </cell>
          <cell r="O3236">
            <v>0</v>
          </cell>
          <cell r="P3236"/>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cell r="M3237">
            <v>1</v>
          </cell>
          <cell r="N3237">
            <v>0</v>
          </cell>
          <cell r="O3237">
            <v>0</v>
          </cell>
          <cell r="P3237"/>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cell r="M3240">
            <v>1</v>
          </cell>
          <cell r="N3240">
            <v>0</v>
          </cell>
          <cell r="O3240">
            <v>0</v>
          </cell>
          <cell r="P3240"/>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cell r="M3241">
            <v>1</v>
          </cell>
          <cell r="N3241">
            <v>0</v>
          </cell>
          <cell r="O3241">
            <v>0</v>
          </cell>
          <cell r="P3241"/>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cell r="M3242">
            <v>1</v>
          </cell>
          <cell r="N3242">
            <v>0</v>
          </cell>
          <cell r="O3242">
            <v>0</v>
          </cell>
          <cell r="P3242"/>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cell r="M3246">
            <v>1</v>
          </cell>
          <cell r="N3246">
            <v>0</v>
          </cell>
          <cell r="O3246">
            <v>0</v>
          </cell>
          <cell r="P3246"/>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cell r="M3247">
            <v>1</v>
          </cell>
          <cell r="N3247">
            <v>0</v>
          </cell>
          <cell r="O3247">
            <v>0</v>
          </cell>
          <cell r="P3247"/>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cell r="M3248">
            <v>1</v>
          </cell>
          <cell r="N3248">
            <v>0</v>
          </cell>
          <cell r="O3248">
            <v>0</v>
          </cell>
          <cell r="P3248"/>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cell r="M3249">
            <v>1</v>
          </cell>
          <cell r="N3249">
            <v>0</v>
          </cell>
          <cell r="O3249">
            <v>0</v>
          </cell>
          <cell r="P3249"/>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cell r="M3250">
            <v>1</v>
          </cell>
          <cell r="N3250">
            <v>0</v>
          </cell>
          <cell r="O3250">
            <v>0</v>
          </cell>
          <cell r="P3250"/>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cell r="M3251">
            <v>1</v>
          </cell>
          <cell r="N3251">
            <v>0</v>
          </cell>
          <cell r="O3251">
            <v>0</v>
          </cell>
          <cell r="P3251"/>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cell r="M3252">
            <v>1</v>
          </cell>
          <cell r="N3252">
            <v>0</v>
          </cell>
          <cell r="O3252">
            <v>0</v>
          </cell>
          <cell r="P3252"/>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cell r="M3253">
            <v>1</v>
          </cell>
          <cell r="N3253">
            <v>0</v>
          </cell>
          <cell r="O3253">
            <v>0</v>
          </cell>
          <cell r="P3253"/>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cell r="M3254">
            <v>1</v>
          </cell>
          <cell r="N3254">
            <v>0</v>
          </cell>
          <cell r="O3254">
            <v>0</v>
          </cell>
          <cell r="P3254"/>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cell r="M3269">
            <v>0.99570000000000003</v>
          </cell>
          <cell r="N3269">
            <v>-4.3E-3</v>
          </cell>
          <cell r="O3269">
            <v>0</v>
          </cell>
          <cell r="P3269"/>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cell r="M3270">
            <v>0.99570000000000003</v>
          </cell>
          <cell r="N3270">
            <v>-4.3E-3</v>
          </cell>
          <cell r="O3270">
            <v>0</v>
          </cell>
          <cell r="P3270"/>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cell r="M3271">
            <v>0.99570000000000003</v>
          </cell>
          <cell r="N3271">
            <v>-4.3E-3</v>
          </cell>
          <cell r="O3271">
            <v>0</v>
          </cell>
          <cell r="P3271"/>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cell r="M3272">
            <v>0.99570000000000003</v>
          </cell>
          <cell r="N3272">
            <v>-4.3E-3</v>
          </cell>
          <cell r="O3272">
            <v>0</v>
          </cell>
          <cell r="P3272"/>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cell r="M3273">
            <v>0.99570000000000003</v>
          </cell>
          <cell r="N3273">
            <v>-4.3E-3</v>
          </cell>
          <cell r="O3273">
            <v>0</v>
          </cell>
          <cell r="P3273"/>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cell r="M3274">
            <v>0.99570000000000003</v>
          </cell>
          <cell r="N3274">
            <v>-4.3E-3</v>
          </cell>
          <cell r="O3274">
            <v>0</v>
          </cell>
          <cell r="P3274"/>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cell r="M3275">
            <v>0.99570000000000003</v>
          </cell>
          <cell r="N3275">
            <v>-4.3E-3</v>
          </cell>
          <cell r="O3275">
            <v>0</v>
          </cell>
          <cell r="P3275"/>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cell r="M3276">
            <v>1</v>
          </cell>
          <cell r="N3276">
            <v>0</v>
          </cell>
          <cell r="O3276">
            <v>0</v>
          </cell>
          <cell r="P3276"/>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cell r="M3277">
            <v>1</v>
          </cell>
          <cell r="N3277">
            <v>0</v>
          </cell>
          <cell r="O3277">
            <v>0</v>
          </cell>
          <cell r="P3277"/>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cell r="M3278">
            <v>1</v>
          </cell>
          <cell r="N3278">
            <v>0</v>
          </cell>
          <cell r="O3278">
            <v>0</v>
          </cell>
          <cell r="P3278"/>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cell r="M3279">
            <v>1</v>
          </cell>
          <cell r="N3279">
            <v>0</v>
          </cell>
          <cell r="O3279">
            <v>0</v>
          </cell>
          <cell r="P3279"/>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cell r="M3280">
            <v>1</v>
          </cell>
          <cell r="N3280">
            <v>0</v>
          </cell>
          <cell r="O3280">
            <v>0</v>
          </cell>
          <cell r="P3280"/>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cell r="M3281">
            <v>1</v>
          </cell>
          <cell r="N3281">
            <v>0</v>
          </cell>
          <cell r="O3281">
            <v>0</v>
          </cell>
          <cell r="P3281"/>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cell r="M3282">
            <v>1</v>
          </cell>
          <cell r="N3282">
            <v>0</v>
          </cell>
          <cell r="O3282">
            <v>0</v>
          </cell>
          <cell r="P3282"/>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cell r="M3283">
            <v>1</v>
          </cell>
          <cell r="N3283">
            <v>0</v>
          </cell>
          <cell r="O3283">
            <v>0</v>
          </cell>
          <cell r="P3283"/>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cell r="M3305">
            <v>1</v>
          </cell>
          <cell r="N3305">
            <v>0</v>
          </cell>
          <cell r="O3305">
            <v>0</v>
          </cell>
          <cell r="P3305"/>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cell r="M3306">
            <v>1</v>
          </cell>
          <cell r="N3306">
            <v>0</v>
          </cell>
          <cell r="O3306">
            <v>0</v>
          </cell>
          <cell r="P3306"/>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cell r="M3307">
            <v>1</v>
          </cell>
          <cell r="N3307">
            <v>0</v>
          </cell>
          <cell r="O3307">
            <v>0</v>
          </cell>
          <cell r="P3307"/>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cell r="M3319">
            <v>1</v>
          </cell>
          <cell r="N3319">
            <v>0</v>
          </cell>
          <cell r="O3319">
            <v>0</v>
          </cell>
          <cell r="P3319"/>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cell r="M3320">
            <v>1</v>
          </cell>
          <cell r="N3320">
            <v>0</v>
          </cell>
          <cell r="O3320">
            <v>0</v>
          </cell>
          <cell r="P3320"/>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cell r="M3321">
            <v>1</v>
          </cell>
          <cell r="N3321">
            <v>0</v>
          </cell>
          <cell r="O3321">
            <v>0</v>
          </cell>
          <cell r="P3321"/>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cell r="M3322">
            <v>1</v>
          </cell>
          <cell r="N3322">
            <v>0</v>
          </cell>
          <cell r="O3322">
            <v>0</v>
          </cell>
          <cell r="P3322"/>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cell r="M3323">
            <v>1</v>
          </cell>
          <cell r="N3323">
            <v>0</v>
          </cell>
          <cell r="O3323">
            <v>0</v>
          </cell>
          <cell r="P3323"/>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cell r="M3324">
            <v>1</v>
          </cell>
          <cell r="N3324">
            <v>0</v>
          </cell>
          <cell r="O3324">
            <v>0</v>
          </cell>
          <cell r="P3324"/>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cell r="M3325">
            <v>1</v>
          </cell>
          <cell r="N3325">
            <v>0</v>
          </cell>
          <cell r="O3325">
            <v>0</v>
          </cell>
          <cell r="P3325"/>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cell r="M3326">
            <v>1</v>
          </cell>
          <cell r="N3326">
            <v>0</v>
          </cell>
          <cell r="O3326">
            <v>0</v>
          </cell>
          <cell r="P3326"/>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cell r="M3327">
            <v>1</v>
          </cell>
          <cell r="N3327">
            <v>0</v>
          </cell>
          <cell r="O3327">
            <v>0</v>
          </cell>
          <cell r="P3327"/>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cell r="M3328">
            <v>1</v>
          </cell>
          <cell r="N3328">
            <v>0</v>
          </cell>
          <cell r="O3328">
            <v>0</v>
          </cell>
          <cell r="P3328"/>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cell r="M3329">
            <v>1</v>
          </cell>
          <cell r="N3329">
            <v>0</v>
          </cell>
          <cell r="O3329">
            <v>0</v>
          </cell>
          <cell r="P3329"/>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cell r="M3330">
            <v>1</v>
          </cell>
          <cell r="N3330">
            <v>0</v>
          </cell>
          <cell r="O3330">
            <v>0</v>
          </cell>
          <cell r="P3330"/>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cell r="M3331">
            <v>1</v>
          </cell>
          <cell r="N3331">
            <v>0</v>
          </cell>
          <cell r="O3331">
            <v>0</v>
          </cell>
          <cell r="P3331"/>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cell r="M3332">
            <v>1</v>
          </cell>
          <cell r="N3332">
            <v>0</v>
          </cell>
          <cell r="O3332">
            <v>0</v>
          </cell>
          <cell r="P3332"/>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cell r="M3333">
            <v>1</v>
          </cell>
          <cell r="N3333">
            <v>0</v>
          </cell>
          <cell r="O3333">
            <v>0</v>
          </cell>
          <cell r="P3333"/>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cell r="M3334">
            <v>1</v>
          </cell>
          <cell r="N3334">
            <v>0</v>
          </cell>
          <cell r="O3334">
            <v>0</v>
          </cell>
          <cell r="P3334"/>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cell r="M3335">
            <v>1</v>
          </cell>
          <cell r="N3335">
            <v>0</v>
          </cell>
          <cell r="O3335">
            <v>0</v>
          </cell>
          <cell r="P3335"/>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cell r="M3336">
            <v>0.99850000000000005</v>
          </cell>
          <cell r="N3336">
            <v>-1.5E-3</v>
          </cell>
          <cell r="O3336">
            <v>0</v>
          </cell>
          <cell r="P3336"/>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cell r="M3337">
            <v>0.99850000000000005</v>
          </cell>
          <cell r="N3337">
            <v>-1.5E-3</v>
          </cell>
          <cell r="O3337">
            <v>0</v>
          </cell>
          <cell r="P3337"/>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cell r="M3338">
            <v>0.99850000000000005</v>
          </cell>
          <cell r="N3338">
            <v>-1.5E-3</v>
          </cell>
          <cell r="O3338">
            <v>0</v>
          </cell>
          <cell r="P3338"/>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cell r="M3339">
            <v>0.99939999999999996</v>
          </cell>
          <cell r="N3339">
            <v>-5.9999999999999995E-4</v>
          </cell>
          <cell r="O3339">
            <v>0</v>
          </cell>
          <cell r="P3339"/>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cell r="M3340">
            <v>0.99939999999999996</v>
          </cell>
          <cell r="N3340">
            <v>-5.9999999999999995E-4</v>
          </cell>
          <cell r="O3340">
            <v>0</v>
          </cell>
          <cell r="P3340"/>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cell r="M3341">
            <v>0.99939999999999996</v>
          </cell>
          <cell r="N3341">
            <v>-5.9999999999999995E-4</v>
          </cell>
          <cell r="O3341">
            <v>0</v>
          </cell>
          <cell r="P3341"/>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cell r="M3342">
            <v>0.99939999999999996</v>
          </cell>
          <cell r="N3342">
            <v>-5.9999999999999995E-4</v>
          </cell>
          <cell r="O3342">
            <v>0</v>
          </cell>
          <cell r="P3342"/>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cell r="M3343">
            <v>0.99939999999999996</v>
          </cell>
          <cell r="N3343">
            <v>-5.9999999999999995E-4</v>
          </cell>
          <cell r="O3343">
            <v>0</v>
          </cell>
          <cell r="P3343"/>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cell r="M3344">
            <v>0.99939999999999996</v>
          </cell>
          <cell r="N3344">
            <v>-5.9999999999999995E-4</v>
          </cell>
          <cell r="O3344">
            <v>0</v>
          </cell>
          <cell r="P3344"/>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cell r="M3345">
            <v>0.99939999999999996</v>
          </cell>
          <cell r="N3345">
            <v>-5.9999999999999995E-4</v>
          </cell>
          <cell r="O3345">
            <v>0</v>
          </cell>
          <cell r="P3345"/>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cell r="M3346">
            <v>0.99939999999999996</v>
          </cell>
          <cell r="N3346">
            <v>-5.9999999999999995E-4</v>
          </cell>
          <cell r="O3346">
            <v>0</v>
          </cell>
          <cell r="P3346"/>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cell r="M3347">
            <v>0.99939999999999996</v>
          </cell>
          <cell r="N3347">
            <v>-5.9999999999999995E-4</v>
          </cell>
          <cell r="O3347">
            <v>0</v>
          </cell>
          <cell r="P3347"/>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cell r="M3348">
            <v>0.99939999999999996</v>
          </cell>
          <cell r="N3348">
            <v>-5.9999999999999995E-4</v>
          </cell>
          <cell r="O3348">
            <v>0</v>
          </cell>
          <cell r="P3348"/>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cell r="M3349">
            <v>0.99939999999999996</v>
          </cell>
          <cell r="N3349">
            <v>-5.9999999999999995E-4</v>
          </cell>
          <cell r="O3349">
            <v>0</v>
          </cell>
          <cell r="P3349"/>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cell r="M3350">
            <v>0.99939999999999996</v>
          </cell>
          <cell r="N3350">
            <v>-5.9999999999999995E-4</v>
          </cell>
          <cell r="O3350">
            <v>0</v>
          </cell>
          <cell r="P3350"/>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cell r="M3351">
            <v>0.99939999999999996</v>
          </cell>
          <cell r="N3351">
            <v>-5.9999999999999995E-4</v>
          </cell>
          <cell r="O3351">
            <v>0</v>
          </cell>
          <cell r="P3351"/>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cell r="M3352">
            <v>0.99939999999999996</v>
          </cell>
          <cell r="N3352">
            <v>-5.9999999999999995E-4</v>
          </cell>
          <cell r="O3352">
            <v>0</v>
          </cell>
          <cell r="P3352"/>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cell r="M3353">
            <v>0.99939999999999996</v>
          </cell>
          <cell r="N3353">
            <v>-5.9999999999999995E-4</v>
          </cell>
          <cell r="O3353">
            <v>0</v>
          </cell>
          <cell r="P3353"/>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cell r="M3354">
            <v>0.99939999999999996</v>
          </cell>
          <cell r="N3354">
            <v>-5.9999999999999995E-4</v>
          </cell>
          <cell r="O3354">
            <v>0</v>
          </cell>
          <cell r="P3354"/>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cell r="M3355">
            <v>0.99939999999999996</v>
          </cell>
          <cell r="N3355">
            <v>-5.9999999999999995E-4</v>
          </cell>
          <cell r="O3355">
            <v>0</v>
          </cell>
          <cell r="P3355"/>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cell r="M3356">
            <v>0.99939999999999996</v>
          </cell>
          <cell r="N3356">
            <v>-5.9999999999999995E-4</v>
          </cell>
          <cell r="O3356">
            <v>0</v>
          </cell>
          <cell r="P3356"/>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cell r="M3357">
            <v>0.99099999999999999</v>
          </cell>
          <cell r="N3357">
            <v>-8.9999999999999993E-3</v>
          </cell>
          <cell r="O3357">
            <v>0</v>
          </cell>
          <cell r="P3357"/>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cell r="M3358">
            <v>0.99099999999999999</v>
          </cell>
          <cell r="N3358">
            <v>-8.9999999999999993E-3</v>
          </cell>
          <cell r="O3358">
            <v>0</v>
          </cell>
          <cell r="P3358"/>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cell r="M3359">
            <v>0.99099999999999999</v>
          </cell>
          <cell r="N3359">
            <v>-8.9999999999999993E-3</v>
          </cell>
          <cell r="O3359">
            <v>0</v>
          </cell>
          <cell r="P3359"/>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cell r="M3360">
            <v>0.99099999999999999</v>
          </cell>
          <cell r="N3360">
            <v>-8.9999999999999993E-3</v>
          </cell>
          <cell r="O3360">
            <v>0</v>
          </cell>
          <cell r="P3360"/>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cell r="M3361">
            <v>0.99099999999999999</v>
          </cell>
          <cell r="N3361">
            <v>-8.9999999999999993E-3</v>
          </cell>
          <cell r="O3361">
            <v>0</v>
          </cell>
          <cell r="P3361"/>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cell r="M3362">
            <v>0.99099999999999999</v>
          </cell>
          <cell r="N3362">
            <v>-8.9999999999999993E-3</v>
          </cell>
          <cell r="O3362">
            <v>0</v>
          </cell>
          <cell r="P3362"/>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cell r="M3363">
            <v>0.99099999999999999</v>
          </cell>
          <cell r="N3363">
            <v>-8.9999999999999993E-3</v>
          </cell>
          <cell r="O3363">
            <v>0</v>
          </cell>
          <cell r="P3363"/>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cell r="M3364">
            <v>0.99099999999999999</v>
          </cell>
          <cell r="N3364">
            <v>-8.9999999999999993E-3</v>
          </cell>
          <cell r="O3364">
            <v>0</v>
          </cell>
          <cell r="P3364"/>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cell r="M3365">
            <v>0.99099999999999999</v>
          </cell>
          <cell r="N3365">
            <v>-8.9999999999999993E-3</v>
          </cell>
          <cell r="O3365">
            <v>0</v>
          </cell>
          <cell r="P3365"/>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cell r="M3366">
            <v>0.99099999999999999</v>
          </cell>
          <cell r="N3366">
            <v>-8.9999999999999993E-3</v>
          </cell>
          <cell r="O3366">
            <v>0</v>
          </cell>
          <cell r="P3366"/>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cell r="M3367">
            <v>0.99099999999999999</v>
          </cell>
          <cell r="N3367">
            <v>-8.9999999999999993E-3</v>
          </cell>
          <cell r="O3367">
            <v>0</v>
          </cell>
          <cell r="P3367"/>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cell r="M3368">
            <v>0.99099999999999999</v>
          </cell>
          <cell r="N3368">
            <v>-8.9999999999999993E-3</v>
          </cell>
          <cell r="O3368">
            <v>0</v>
          </cell>
          <cell r="P3368"/>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cell r="M3369">
            <v>0.99099999999999999</v>
          </cell>
          <cell r="N3369">
            <v>-8.9999999999999993E-3</v>
          </cell>
          <cell r="O3369">
            <v>0</v>
          </cell>
          <cell r="P3369"/>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cell r="M3370">
            <v>0.99099999999999999</v>
          </cell>
          <cell r="N3370">
            <v>-8.9999999999999993E-3</v>
          </cell>
          <cell r="O3370">
            <v>0</v>
          </cell>
          <cell r="P3370"/>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cell r="M3371">
            <v>0.99099999999999999</v>
          </cell>
          <cell r="N3371">
            <v>-8.9999999999999993E-3</v>
          </cell>
          <cell r="O3371">
            <v>0</v>
          </cell>
          <cell r="P3371"/>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cell r="M3372">
            <v>0.99099999999999999</v>
          </cell>
          <cell r="N3372">
            <v>-8.9999999999999993E-3</v>
          </cell>
          <cell r="O3372">
            <v>0</v>
          </cell>
          <cell r="P3372"/>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cell r="M3373">
            <v>0.99099999999999999</v>
          </cell>
          <cell r="N3373">
            <v>-8.9999999999999993E-3</v>
          </cell>
          <cell r="O3373">
            <v>0</v>
          </cell>
          <cell r="P3373"/>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cell r="M3374">
            <v>0.99099999999999999</v>
          </cell>
          <cell r="N3374">
            <v>-8.9999999999999993E-3</v>
          </cell>
          <cell r="O3374">
            <v>0</v>
          </cell>
          <cell r="P3374"/>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cell r="M3375">
            <v>0.99099999999999999</v>
          </cell>
          <cell r="N3375">
            <v>-8.9999999999999993E-3</v>
          </cell>
          <cell r="O3375">
            <v>0</v>
          </cell>
          <cell r="P3375"/>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cell r="M3376">
            <v>0.99099999999999999</v>
          </cell>
          <cell r="N3376">
            <v>-8.9999999999999993E-3</v>
          </cell>
          <cell r="O3376">
            <v>0</v>
          </cell>
          <cell r="P3376"/>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cell r="M3377">
            <v>0.99099999999999999</v>
          </cell>
          <cell r="N3377">
            <v>-8.9999999999999993E-3</v>
          </cell>
          <cell r="O3377">
            <v>0</v>
          </cell>
          <cell r="P3377"/>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cell r="M3378">
            <v>0.99099999999999999</v>
          </cell>
          <cell r="N3378">
            <v>-8.9999999999999993E-3</v>
          </cell>
          <cell r="O3378">
            <v>0</v>
          </cell>
          <cell r="P3378"/>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cell r="M3379">
            <v>0.99099999999999999</v>
          </cell>
          <cell r="N3379">
            <v>-8.9999999999999993E-3</v>
          </cell>
          <cell r="O3379">
            <v>0</v>
          </cell>
          <cell r="P3379"/>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cell r="M3380">
            <v>0.99099999999999999</v>
          </cell>
          <cell r="N3380">
            <v>-8.9999999999999993E-3</v>
          </cell>
          <cell r="O3380">
            <v>0</v>
          </cell>
          <cell r="P3380"/>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cell r="M3381">
            <v>0.99099999999999999</v>
          </cell>
          <cell r="N3381">
            <v>-8.9999999999999993E-3</v>
          </cell>
          <cell r="O3381">
            <v>0</v>
          </cell>
          <cell r="P3381"/>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cell r="M3382">
            <v>0.99099999999999999</v>
          </cell>
          <cell r="N3382">
            <v>-8.9999999999999993E-3</v>
          </cell>
          <cell r="O3382">
            <v>0</v>
          </cell>
          <cell r="P3382"/>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cell r="M3383">
            <v>0.99709999999999999</v>
          </cell>
          <cell r="N3383">
            <v>-2.8999999999999998E-3</v>
          </cell>
          <cell r="O3383">
            <v>0</v>
          </cell>
          <cell r="P3383"/>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cell r="M3384">
            <v>0.99709999999999999</v>
          </cell>
          <cell r="N3384">
            <v>-2.8999999999999998E-3</v>
          </cell>
          <cell r="O3384">
            <v>0</v>
          </cell>
          <cell r="P3384"/>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cell r="M3385">
            <v>0.99709999999999999</v>
          </cell>
          <cell r="N3385">
            <v>-2.8999999999999998E-3</v>
          </cell>
          <cell r="O3385">
            <v>0</v>
          </cell>
          <cell r="P3385"/>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cell r="M3386">
            <v>0.9879</v>
          </cell>
          <cell r="N3386">
            <v>-1.21E-2</v>
          </cell>
          <cell r="O3386">
            <v>0</v>
          </cell>
          <cell r="P3386"/>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cell r="M3387">
            <v>0.9879</v>
          </cell>
          <cell r="N3387">
            <v>-1.21E-2</v>
          </cell>
          <cell r="O3387">
            <v>0</v>
          </cell>
          <cell r="P3387"/>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cell r="M3388">
            <v>0.9879</v>
          </cell>
          <cell r="N3388">
            <v>-1.21E-2</v>
          </cell>
          <cell r="O3388">
            <v>0</v>
          </cell>
          <cell r="P3388"/>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cell r="M3389">
            <v>0.9879</v>
          </cell>
          <cell r="N3389">
            <v>-1.21E-2</v>
          </cell>
          <cell r="O3389">
            <v>0</v>
          </cell>
          <cell r="P3389"/>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cell r="M3390">
            <v>0.9879</v>
          </cell>
          <cell r="N3390">
            <v>-1.21E-2</v>
          </cell>
          <cell r="O3390">
            <v>0</v>
          </cell>
          <cell r="P3390"/>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cell r="M3391">
            <v>0.9879</v>
          </cell>
          <cell r="N3391">
            <v>-1.21E-2</v>
          </cell>
          <cell r="O3391">
            <v>0</v>
          </cell>
          <cell r="P3391"/>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cell r="M3392">
            <v>0.9879</v>
          </cell>
          <cell r="N3392">
            <v>-1.21E-2</v>
          </cell>
          <cell r="O3392">
            <v>0</v>
          </cell>
          <cell r="P3392"/>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cell r="M3393">
            <v>0.9879</v>
          </cell>
          <cell r="N3393">
            <v>-1.21E-2</v>
          </cell>
          <cell r="O3393">
            <v>0</v>
          </cell>
          <cell r="P3393"/>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cell r="M3394">
            <v>0.9879</v>
          </cell>
          <cell r="N3394">
            <v>-1.21E-2</v>
          </cell>
          <cell r="O3394">
            <v>0</v>
          </cell>
          <cell r="P3394"/>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cell r="M3399">
            <v>0.99880000000000002</v>
          </cell>
          <cell r="N3399">
            <v>-1.1999999999999999E-3</v>
          </cell>
          <cell r="O3399">
            <v>0</v>
          </cell>
          <cell r="P3399"/>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cell r="M3400">
            <v>0.99880000000000002</v>
          </cell>
          <cell r="N3400">
            <v>-1.1999999999999999E-3</v>
          </cell>
          <cell r="O3400">
            <v>0</v>
          </cell>
          <cell r="P3400"/>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cell r="M3401">
            <v>0.99880000000000002</v>
          </cell>
          <cell r="N3401">
            <v>-1.1999999999999999E-3</v>
          </cell>
          <cell r="O3401">
            <v>0</v>
          </cell>
          <cell r="P3401"/>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cell r="M3402">
            <v>0.99880000000000002</v>
          </cell>
          <cell r="N3402">
            <v>-1.1999999999999999E-3</v>
          </cell>
          <cell r="O3402">
            <v>0</v>
          </cell>
          <cell r="P3402"/>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cell r="M3403">
            <v>0.99880000000000002</v>
          </cell>
          <cell r="N3403">
            <v>-1.1999999999999999E-3</v>
          </cell>
          <cell r="O3403">
            <v>0</v>
          </cell>
          <cell r="P3403"/>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cell r="M3404">
            <v>0.99880000000000002</v>
          </cell>
          <cell r="N3404">
            <v>-1.1999999999999999E-3</v>
          </cell>
          <cell r="O3404">
            <v>0</v>
          </cell>
          <cell r="P3404"/>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cell r="M3405">
            <v>0.99880000000000002</v>
          </cell>
          <cell r="N3405">
            <v>-1.1999999999999999E-3</v>
          </cell>
          <cell r="O3405">
            <v>0</v>
          </cell>
          <cell r="P3405"/>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cell r="M3406">
            <v>0.99880000000000002</v>
          </cell>
          <cell r="N3406">
            <v>-1.1999999999999999E-3</v>
          </cell>
          <cell r="O3406">
            <v>0</v>
          </cell>
          <cell r="P3406"/>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cell r="M3407">
            <v>0.99880000000000002</v>
          </cell>
          <cell r="N3407">
            <v>-1.1999999999999999E-3</v>
          </cell>
          <cell r="O3407">
            <v>0</v>
          </cell>
          <cell r="P3407"/>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cell r="M3408">
            <v>0.99880000000000002</v>
          </cell>
          <cell r="N3408">
            <v>-1.1999999999999999E-3</v>
          </cell>
          <cell r="O3408">
            <v>0</v>
          </cell>
          <cell r="P3408"/>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cell r="M3409">
            <v>0.99880000000000002</v>
          </cell>
          <cell r="N3409">
            <v>-1.1999999999999999E-3</v>
          </cell>
          <cell r="O3409">
            <v>0</v>
          </cell>
          <cell r="P3409"/>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cell r="M3410">
            <v>0.99880000000000002</v>
          </cell>
          <cell r="N3410">
            <v>-1.1999999999999999E-3</v>
          </cell>
          <cell r="O3410">
            <v>0</v>
          </cell>
          <cell r="P3410"/>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cell r="M3411">
            <v>0.99880000000000002</v>
          </cell>
          <cell r="N3411">
            <v>-1.1999999999999999E-3</v>
          </cell>
          <cell r="O3411">
            <v>0</v>
          </cell>
          <cell r="P3411"/>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cell r="M3412">
            <v>0.99880000000000002</v>
          </cell>
          <cell r="N3412">
            <v>-1.1999999999999999E-3</v>
          </cell>
          <cell r="O3412">
            <v>0</v>
          </cell>
          <cell r="P3412"/>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cell r="M3424">
            <v>0.99880000000000002</v>
          </cell>
          <cell r="N3424">
            <v>-1.1999999999999999E-3</v>
          </cell>
          <cell r="O3424">
            <v>0</v>
          </cell>
          <cell r="P3424"/>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cell r="M3425">
            <v>0.99880000000000002</v>
          </cell>
          <cell r="N3425">
            <v>-1.1999999999999999E-3</v>
          </cell>
          <cell r="O3425">
            <v>0</v>
          </cell>
          <cell r="P3425"/>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cell r="M3426">
            <v>0.99880000000000002</v>
          </cell>
          <cell r="N3426">
            <v>-1.1999999999999999E-3</v>
          </cell>
          <cell r="O3426">
            <v>0</v>
          </cell>
          <cell r="P3426"/>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cell r="M3427">
            <v>0.99880000000000002</v>
          </cell>
          <cell r="N3427">
            <v>-1.1999999999999999E-3</v>
          </cell>
          <cell r="O3427">
            <v>0</v>
          </cell>
          <cell r="P3427"/>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cell r="M3428">
            <v>0.99880000000000002</v>
          </cell>
          <cell r="N3428">
            <v>-1.1999999999999999E-3</v>
          </cell>
          <cell r="O3428">
            <v>0</v>
          </cell>
          <cell r="P3428"/>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cell r="M3429">
            <v>0.99880000000000002</v>
          </cell>
          <cell r="N3429">
            <v>-1.1999999999999999E-3</v>
          </cell>
          <cell r="O3429">
            <v>0</v>
          </cell>
          <cell r="P3429"/>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cell r="M3430">
            <v>0.99880000000000002</v>
          </cell>
          <cell r="N3430">
            <v>-1.1999999999999999E-3</v>
          </cell>
          <cell r="O3430">
            <v>0</v>
          </cell>
          <cell r="P3430"/>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cell r="M3431">
            <v>0.99880000000000002</v>
          </cell>
          <cell r="N3431">
            <v>-1.1999999999999999E-3</v>
          </cell>
          <cell r="O3431">
            <v>0</v>
          </cell>
          <cell r="P3431"/>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cell r="M3432">
            <v>0.99880000000000002</v>
          </cell>
          <cell r="N3432">
            <v>-1.1999999999999999E-3</v>
          </cell>
          <cell r="O3432">
            <v>0</v>
          </cell>
          <cell r="P3432"/>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cell r="M3433">
            <v>0.99880000000000002</v>
          </cell>
          <cell r="N3433">
            <v>-1.1999999999999999E-3</v>
          </cell>
          <cell r="O3433">
            <v>0</v>
          </cell>
          <cell r="P3433"/>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cell r="M3434">
            <v>0.99880000000000002</v>
          </cell>
          <cell r="N3434">
            <v>-1.1999999999999999E-3</v>
          </cell>
          <cell r="O3434">
            <v>0</v>
          </cell>
          <cell r="P3434"/>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cell r="M3435">
            <v>0.99880000000000002</v>
          </cell>
          <cell r="N3435">
            <v>-1.1999999999999999E-3</v>
          </cell>
          <cell r="O3435">
            <v>0</v>
          </cell>
          <cell r="P3435"/>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cell r="M3436">
            <v>0.99880000000000002</v>
          </cell>
          <cell r="N3436">
            <v>-1.1999999999999999E-3</v>
          </cell>
          <cell r="O3436">
            <v>0</v>
          </cell>
          <cell r="P3436"/>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cell r="M3437">
            <v>0.99880000000000002</v>
          </cell>
          <cell r="N3437">
            <v>-1.1999999999999999E-3</v>
          </cell>
          <cell r="O3437">
            <v>0</v>
          </cell>
          <cell r="P3437"/>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cell r="M3438">
            <v>0.99880000000000002</v>
          </cell>
          <cell r="N3438">
            <v>-1.1999999999999999E-3</v>
          </cell>
          <cell r="O3438">
            <v>0</v>
          </cell>
          <cell r="P3438"/>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cell r="M3439">
            <v>0.99880000000000002</v>
          </cell>
          <cell r="N3439">
            <v>-1.1999999999999999E-3</v>
          </cell>
          <cell r="O3439">
            <v>0</v>
          </cell>
          <cell r="P3439"/>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cell r="M3440">
            <v>0.99880000000000002</v>
          </cell>
          <cell r="N3440">
            <v>-1.1999999999999999E-3</v>
          </cell>
          <cell r="O3440">
            <v>0</v>
          </cell>
          <cell r="P3440"/>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cell r="M3441">
            <v>0.99880000000000002</v>
          </cell>
          <cell r="N3441">
            <v>-1.1999999999999999E-3</v>
          </cell>
          <cell r="O3441">
            <v>0</v>
          </cell>
          <cell r="P3441"/>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cell r="M3442">
            <v>0.99880000000000002</v>
          </cell>
          <cell r="N3442">
            <v>-1.1999999999999999E-3</v>
          </cell>
          <cell r="O3442">
            <v>0</v>
          </cell>
          <cell r="P3442"/>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cell r="M3443">
            <v>0.99880000000000002</v>
          </cell>
          <cell r="N3443">
            <v>-1.1999999999999999E-3</v>
          </cell>
          <cell r="O3443">
            <v>0</v>
          </cell>
          <cell r="P3443"/>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cell r="M3444">
            <v>0.99880000000000002</v>
          </cell>
          <cell r="N3444">
            <v>-1.1999999999999999E-3</v>
          </cell>
          <cell r="O3444">
            <v>0</v>
          </cell>
          <cell r="P3444"/>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cell r="M3459">
            <v>0.99880000000000002</v>
          </cell>
          <cell r="N3459">
            <v>-1.1999999999999999E-3</v>
          </cell>
          <cell r="O3459">
            <v>0</v>
          </cell>
          <cell r="P3459"/>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cell r="M3460">
            <v>0.99880000000000002</v>
          </cell>
          <cell r="N3460">
            <v>-1.1999999999999999E-3</v>
          </cell>
          <cell r="O3460">
            <v>0</v>
          </cell>
          <cell r="P3460"/>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cell r="M3461">
            <v>0.99880000000000002</v>
          </cell>
          <cell r="N3461">
            <v>-1.1999999999999999E-3</v>
          </cell>
          <cell r="O3461">
            <v>0</v>
          </cell>
          <cell r="P3461"/>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cell r="M3462">
            <v>0.99880000000000002</v>
          </cell>
          <cell r="N3462">
            <v>-1.1999999999999999E-3</v>
          </cell>
          <cell r="O3462">
            <v>0</v>
          </cell>
          <cell r="P3462"/>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cell r="M3463">
            <v>0.99880000000000002</v>
          </cell>
          <cell r="N3463">
            <v>-1.1999999999999999E-3</v>
          </cell>
          <cell r="O3463">
            <v>0</v>
          </cell>
          <cell r="P3463"/>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cell r="M3464">
            <v>0.99880000000000002</v>
          </cell>
          <cell r="N3464">
            <v>-1.1999999999999999E-3</v>
          </cell>
          <cell r="O3464">
            <v>0</v>
          </cell>
          <cell r="P3464"/>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cell r="M3465">
            <v>0.99880000000000002</v>
          </cell>
          <cell r="N3465">
            <v>-1.1999999999999999E-3</v>
          </cell>
          <cell r="O3465">
            <v>0</v>
          </cell>
          <cell r="P3465"/>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cell r="M3466">
            <v>0.99880000000000002</v>
          </cell>
          <cell r="N3466">
            <v>-1.1999999999999999E-3</v>
          </cell>
          <cell r="O3466">
            <v>0</v>
          </cell>
          <cell r="P3466"/>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cell r="M3467">
            <v>0.99880000000000002</v>
          </cell>
          <cell r="N3467">
            <v>-1.1999999999999999E-3</v>
          </cell>
          <cell r="O3467">
            <v>0</v>
          </cell>
          <cell r="P3467"/>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cell r="M3468">
            <v>0.99880000000000002</v>
          </cell>
          <cell r="N3468">
            <v>-1.1999999999999999E-3</v>
          </cell>
          <cell r="O3468">
            <v>0</v>
          </cell>
          <cell r="P3468"/>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cell r="M3469">
            <v>0.99880000000000002</v>
          </cell>
          <cell r="N3469">
            <v>-1.1999999999999999E-3</v>
          </cell>
          <cell r="O3469">
            <v>0</v>
          </cell>
          <cell r="P3469"/>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cell r="M3470">
            <v>0.99880000000000002</v>
          </cell>
          <cell r="N3470">
            <v>-1.1999999999999999E-3</v>
          </cell>
          <cell r="O3470">
            <v>0</v>
          </cell>
          <cell r="P3470"/>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cell r="M3471">
            <v>0.99880000000000002</v>
          </cell>
          <cell r="N3471">
            <v>-1.1999999999999999E-3</v>
          </cell>
          <cell r="O3471">
            <v>0</v>
          </cell>
          <cell r="P3471"/>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cell r="M3472">
            <v>0.99880000000000002</v>
          </cell>
          <cell r="N3472">
            <v>-1.1999999999999999E-3</v>
          </cell>
          <cell r="O3472">
            <v>0</v>
          </cell>
          <cell r="P3472"/>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cell r="M3473">
            <v>0.99760000000000004</v>
          </cell>
          <cell r="N3473">
            <v>-2.3999999999999998E-3</v>
          </cell>
          <cell r="O3473">
            <v>0</v>
          </cell>
          <cell r="P3473"/>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cell r="M3474">
            <v>0.99760000000000004</v>
          </cell>
          <cell r="N3474">
            <v>-2.3999999999999998E-3</v>
          </cell>
          <cell r="O3474">
            <v>0</v>
          </cell>
          <cell r="P3474"/>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cell r="M3475">
            <v>0.99760000000000004</v>
          </cell>
          <cell r="N3475">
            <v>-2.3999999999999998E-3</v>
          </cell>
          <cell r="O3475">
            <v>0</v>
          </cell>
          <cell r="P3475"/>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cell r="M3476">
            <v>0.99760000000000004</v>
          </cell>
          <cell r="N3476">
            <v>-2.3999999999999998E-3</v>
          </cell>
          <cell r="O3476">
            <v>0</v>
          </cell>
          <cell r="P3476"/>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cell r="M3477">
            <v>0.99760000000000004</v>
          </cell>
          <cell r="N3477">
            <v>-2.3999999999999998E-3</v>
          </cell>
          <cell r="O3477">
            <v>0</v>
          </cell>
          <cell r="P3477"/>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cell r="M3478">
            <v>0.99760000000000004</v>
          </cell>
          <cell r="N3478">
            <v>-2.3999999999999998E-3</v>
          </cell>
          <cell r="O3478">
            <v>0</v>
          </cell>
          <cell r="P3478"/>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cell r="M3479">
            <v>0.99760000000000004</v>
          </cell>
          <cell r="N3479">
            <v>-2.3999999999999998E-3</v>
          </cell>
          <cell r="O3479">
            <v>0</v>
          </cell>
          <cell r="P3479"/>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cell r="M3480">
            <v>0.99760000000000004</v>
          </cell>
          <cell r="N3480">
            <v>-2.3999999999999998E-3</v>
          </cell>
          <cell r="O3480">
            <v>0</v>
          </cell>
          <cell r="P3480"/>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cell r="M3481">
            <v>0.99880000000000002</v>
          </cell>
          <cell r="N3481">
            <v>-1.1999999999999999E-3</v>
          </cell>
          <cell r="O3481">
            <v>0</v>
          </cell>
          <cell r="P3481"/>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cell r="M3482">
            <v>0.99880000000000002</v>
          </cell>
          <cell r="N3482">
            <v>-1.1999999999999999E-3</v>
          </cell>
          <cell r="O3482">
            <v>0</v>
          </cell>
          <cell r="P3482"/>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cell r="M3483">
            <v>0.99880000000000002</v>
          </cell>
          <cell r="N3483">
            <v>-1.1999999999999999E-3</v>
          </cell>
          <cell r="O3483">
            <v>0</v>
          </cell>
          <cell r="P3483"/>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cell r="M3484">
            <v>0.98760000000000003</v>
          </cell>
          <cell r="N3484">
            <v>-1.24E-2</v>
          </cell>
          <cell r="O3484">
            <v>0</v>
          </cell>
          <cell r="P3484"/>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cell r="M3485">
            <v>0.98760000000000003</v>
          </cell>
          <cell r="N3485">
            <v>-1.24E-2</v>
          </cell>
          <cell r="O3485">
            <v>0</v>
          </cell>
          <cell r="P3485"/>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cell r="M3486">
            <v>0.98760000000000003</v>
          </cell>
          <cell r="N3486">
            <v>-1.24E-2</v>
          </cell>
          <cell r="O3486">
            <v>0</v>
          </cell>
          <cell r="P3486"/>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cell r="M3487">
            <v>0.98760000000000003</v>
          </cell>
          <cell r="N3487">
            <v>-1.24E-2</v>
          </cell>
          <cell r="O3487">
            <v>0</v>
          </cell>
          <cell r="P3487"/>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cell r="M3488">
            <v>0.98760000000000003</v>
          </cell>
          <cell r="N3488">
            <v>-1.24E-2</v>
          </cell>
          <cell r="O3488">
            <v>0</v>
          </cell>
          <cell r="P3488"/>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cell r="M3489">
            <v>0.98760000000000003</v>
          </cell>
          <cell r="N3489">
            <v>-1.24E-2</v>
          </cell>
          <cell r="O3489">
            <v>0</v>
          </cell>
          <cell r="P3489"/>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cell r="M3491">
            <v>0.99760000000000004</v>
          </cell>
          <cell r="N3491">
            <v>-2.3999999999999998E-3</v>
          </cell>
          <cell r="O3491">
            <v>0</v>
          </cell>
          <cell r="P3491"/>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cell r="M3492">
            <v>0.99760000000000004</v>
          </cell>
          <cell r="N3492">
            <v>-2.3999999999999998E-3</v>
          </cell>
          <cell r="O3492">
            <v>0</v>
          </cell>
          <cell r="P3492"/>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cell r="M3500">
            <v>0.99760000000000004</v>
          </cell>
          <cell r="N3500">
            <v>-2.3999999999999998E-3</v>
          </cell>
          <cell r="O3500">
            <v>0</v>
          </cell>
          <cell r="P3500"/>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cell r="M3501">
            <v>0.99760000000000004</v>
          </cell>
          <cell r="N3501">
            <v>-2.3999999999999998E-3</v>
          </cell>
          <cell r="O3501">
            <v>0</v>
          </cell>
          <cell r="P3501"/>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cell r="M3502">
            <v>0.99760000000000004</v>
          </cell>
          <cell r="N3502">
            <v>-2.3999999999999998E-3</v>
          </cell>
          <cell r="O3502">
            <v>0</v>
          </cell>
          <cell r="P3502"/>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cell r="M3510">
            <v>0.99990000000000001</v>
          </cell>
          <cell r="N3510">
            <v>-1E-4</v>
          </cell>
          <cell r="O3510">
            <v>0</v>
          </cell>
          <cell r="P3510"/>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cell r="M3511">
            <v>0.99970000000000003</v>
          </cell>
          <cell r="N3511">
            <v>-2.9999999999999997E-4</v>
          </cell>
          <cell r="O3511">
            <v>0</v>
          </cell>
          <cell r="P3511"/>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cell r="M3512">
            <v>0.99880000000000002</v>
          </cell>
          <cell r="N3512">
            <v>-1.1999999999999999E-3</v>
          </cell>
          <cell r="O3512">
            <v>0</v>
          </cell>
          <cell r="P3512"/>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cell r="M3513">
            <v>0.99880000000000002</v>
          </cell>
          <cell r="N3513">
            <v>-1.1999999999999999E-3</v>
          </cell>
          <cell r="O3513">
            <v>0</v>
          </cell>
          <cell r="P3513"/>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cell r="M3514">
            <v>0.99760000000000004</v>
          </cell>
          <cell r="N3514">
            <v>-2.3999999999999998E-3</v>
          </cell>
          <cell r="O3514">
            <v>0</v>
          </cell>
          <cell r="P3514"/>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cell r="M3515">
            <v>0.99760000000000004</v>
          </cell>
          <cell r="N3515">
            <v>-2.3999999999999998E-3</v>
          </cell>
          <cell r="O3515">
            <v>0</v>
          </cell>
          <cell r="P3515"/>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cell r="M3516">
            <v>0.99760000000000004</v>
          </cell>
          <cell r="N3516">
            <v>-2.3999999999999998E-3</v>
          </cell>
          <cell r="O3516">
            <v>0</v>
          </cell>
          <cell r="P3516"/>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cell r="M3517">
            <v>0.99760000000000004</v>
          </cell>
          <cell r="N3517">
            <v>-2.3999999999999998E-3</v>
          </cell>
          <cell r="O3517">
            <v>0</v>
          </cell>
          <cell r="P3517"/>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cell r="M3518">
            <v>0.99760000000000004</v>
          </cell>
          <cell r="N3518">
            <v>-2.3999999999999998E-3</v>
          </cell>
          <cell r="O3518">
            <v>0</v>
          </cell>
          <cell r="P3518"/>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cell r="M3519">
            <v>0.99760000000000004</v>
          </cell>
          <cell r="N3519">
            <v>-2.3999999999999998E-3</v>
          </cell>
          <cell r="O3519">
            <v>0</v>
          </cell>
          <cell r="P3519"/>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cell r="M3520">
            <v>0.99760000000000004</v>
          </cell>
          <cell r="N3520">
            <v>-2.3999999999999998E-3</v>
          </cell>
          <cell r="O3520">
            <v>0</v>
          </cell>
          <cell r="P3520"/>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cell r="M3521">
            <v>0.99760000000000004</v>
          </cell>
          <cell r="N3521">
            <v>-2.3999999999999998E-3</v>
          </cell>
          <cell r="O3521">
            <v>0</v>
          </cell>
          <cell r="P3521"/>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cell r="M3522">
            <v>0.99929999999999997</v>
          </cell>
          <cell r="N3522">
            <v>-6.9999999999999999E-4</v>
          </cell>
          <cell r="O3522">
            <v>0</v>
          </cell>
          <cell r="P3522"/>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cell r="M3523">
            <v>0.99960000000000004</v>
          </cell>
          <cell r="N3523">
            <v>-4.0000000000000002E-4</v>
          </cell>
          <cell r="O3523">
            <v>0</v>
          </cell>
          <cell r="P3523"/>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cell r="M3524">
            <v>1</v>
          </cell>
          <cell r="N3524">
            <v>0</v>
          </cell>
          <cell r="O3524">
            <v>0</v>
          </cell>
          <cell r="P3524"/>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cell r="M3525">
            <v>0.99980000000000002</v>
          </cell>
          <cell r="N3525">
            <v>-2.0000000000000001E-4</v>
          </cell>
          <cell r="O3525">
            <v>0</v>
          </cell>
          <cell r="P3525"/>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cell r="M3526">
            <v>1</v>
          </cell>
          <cell r="N3526">
            <v>0</v>
          </cell>
          <cell r="O3526">
            <v>0</v>
          </cell>
          <cell r="P3526"/>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cell r="M3527">
            <v>0.99990000000000001</v>
          </cell>
          <cell r="N3527">
            <v>-1E-4</v>
          </cell>
          <cell r="O3527">
            <v>0</v>
          </cell>
          <cell r="P3527"/>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cell r="M3528">
            <v>0.99990000000000001</v>
          </cell>
          <cell r="N3528">
            <v>-1E-4</v>
          </cell>
          <cell r="O3528">
            <v>0</v>
          </cell>
          <cell r="P3528"/>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cell r="M3529">
            <v>0.99990000000000001</v>
          </cell>
          <cell r="N3529">
            <v>-1E-4</v>
          </cell>
          <cell r="O3529">
            <v>0</v>
          </cell>
          <cell r="P3529"/>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cell r="M3530">
            <v>0.99990000000000001</v>
          </cell>
          <cell r="N3530">
            <v>-1E-4</v>
          </cell>
          <cell r="O3530">
            <v>0</v>
          </cell>
          <cell r="P3530"/>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cell r="M3531">
            <v>0.99990000000000001</v>
          </cell>
          <cell r="N3531">
            <v>-1E-4</v>
          </cell>
          <cell r="O3531">
            <v>0</v>
          </cell>
          <cell r="P3531"/>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cell r="M3532">
            <v>0.99990000000000001</v>
          </cell>
          <cell r="N3532">
            <v>-1E-4</v>
          </cell>
          <cell r="O3532">
            <v>0</v>
          </cell>
          <cell r="P3532"/>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cell r="M3533">
            <v>1</v>
          </cell>
          <cell r="N3533">
            <v>0</v>
          </cell>
          <cell r="O3533">
            <v>0</v>
          </cell>
          <cell r="P3533"/>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cell r="M3534">
            <v>1</v>
          </cell>
          <cell r="N3534">
            <v>0</v>
          </cell>
          <cell r="O3534">
            <v>0</v>
          </cell>
          <cell r="P3534"/>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cell r="M3535">
            <v>1</v>
          </cell>
          <cell r="N3535">
            <v>0</v>
          </cell>
          <cell r="O3535">
            <v>0</v>
          </cell>
          <cell r="P3535"/>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cell r="M3536">
            <v>1</v>
          </cell>
          <cell r="N3536">
            <v>0</v>
          </cell>
          <cell r="O3536">
            <v>0</v>
          </cell>
          <cell r="P3536"/>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cell r="M3537">
            <v>1</v>
          </cell>
          <cell r="N3537">
            <v>0</v>
          </cell>
          <cell r="O3537">
            <v>0</v>
          </cell>
          <cell r="P3537"/>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cell r="M3538">
            <v>1</v>
          </cell>
          <cell r="N3538">
            <v>0</v>
          </cell>
          <cell r="O3538">
            <v>0</v>
          </cell>
          <cell r="P3538"/>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cell r="M3539">
            <v>0.99960000000000004</v>
          </cell>
          <cell r="N3539">
            <v>-4.0000000000000002E-4</v>
          </cell>
          <cell r="O3539">
            <v>0</v>
          </cell>
          <cell r="P3539"/>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cell r="M3540">
            <v>0.99960000000000004</v>
          </cell>
          <cell r="N3540">
            <v>-4.0000000000000002E-4</v>
          </cell>
          <cell r="O3540">
            <v>0</v>
          </cell>
          <cell r="P3540"/>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cell r="M3541">
            <v>0.99960000000000004</v>
          </cell>
          <cell r="N3541">
            <v>-4.0000000000000002E-4</v>
          </cell>
          <cell r="O3541">
            <v>0</v>
          </cell>
          <cell r="P3541"/>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cell r="M3542">
            <v>0.99960000000000004</v>
          </cell>
          <cell r="N3542">
            <v>-4.0000000000000002E-4</v>
          </cell>
          <cell r="O3542">
            <v>0</v>
          </cell>
          <cell r="P3542"/>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cell r="M3543">
            <v>0.99960000000000004</v>
          </cell>
          <cell r="N3543">
            <v>-4.0000000000000002E-4</v>
          </cell>
          <cell r="O3543">
            <v>0</v>
          </cell>
          <cell r="P3543"/>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cell r="M3544">
            <v>0.99960000000000004</v>
          </cell>
          <cell r="N3544">
            <v>-4.0000000000000002E-4</v>
          </cell>
          <cell r="O3544">
            <v>0</v>
          </cell>
          <cell r="P3544"/>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cell r="M3545">
            <v>0.99960000000000004</v>
          </cell>
          <cell r="N3545">
            <v>-4.0000000000000002E-4</v>
          </cell>
          <cell r="O3545">
            <v>0</v>
          </cell>
          <cell r="P3545"/>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cell r="M3546">
            <v>0.99880000000000002</v>
          </cell>
          <cell r="N3546">
            <v>-1.1999999999999999E-3</v>
          </cell>
          <cell r="O3546">
            <v>0</v>
          </cell>
          <cell r="P3546"/>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cell r="M3547">
            <v>0.99880000000000002</v>
          </cell>
          <cell r="N3547">
            <v>-1.1999999999999999E-3</v>
          </cell>
          <cell r="O3547">
            <v>0</v>
          </cell>
          <cell r="P3547"/>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cell r="M3548">
            <v>0.99880000000000002</v>
          </cell>
          <cell r="N3548">
            <v>-1.1999999999999999E-3</v>
          </cell>
          <cell r="O3548">
            <v>0</v>
          </cell>
          <cell r="P3548"/>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cell r="M3549">
            <v>0.99880000000000002</v>
          </cell>
          <cell r="N3549">
            <v>-1.1999999999999999E-3</v>
          </cell>
          <cell r="O3549">
            <v>0</v>
          </cell>
          <cell r="P3549"/>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cell r="M3550">
            <v>0.99880000000000002</v>
          </cell>
          <cell r="N3550">
            <v>-1.1999999999999999E-3</v>
          </cell>
          <cell r="O3550">
            <v>0</v>
          </cell>
          <cell r="P3550"/>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cell r="M3551">
            <v>0.99880000000000002</v>
          </cell>
          <cell r="N3551">
            <v>-1.1999999999999999E-3</v>
          </cell>
          <cell r="O3551">
            <v>0</v>
          </cell>
          <cell r="P3551"/>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cell r="M3552">
            <v>0.99880000000000002</v>
          </cell>
          <cell r="N3552">
            <v>-1.1999999999999999E-3</v>
          </cell>
          <cell r="O3552">
            <v>0</v>
          </cell>
          <cell r="P3552"/>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cell r="M3553">
            <v>0.99880000000000002</v>
          </cell>
          <cell r="N3553">
            <v>-1.1999999999999999E-3</v>
          </cell>
          <cell r="O3553">
            <v>0</v>
          </cell>
          <cell r="P3553"/>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cell r="M3554">
            <v>0.99819999999999998</v>
          </cell>
          <cell r="N3554">
            <v>-1.8E-3</v>
          </cell>
          <cell r="O3554">
            <v>0</v>
          </cell>
          <cell r="P3554"/>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cell r="M3555">
            <v>0.99819999999999998</v>
          </cell>
          <cell r="N3555">
            <v>-1.8E-3</v>
          </cell>
          <cell r="O3555">
            <v>0</v>
          </cell>
          <cell r="P3555"/>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cell r="M3556">
            <v>0.99819999999999998</v>
          </cell>
          <cell r="N3556">
            <v>-1.8E-3</v>
          </cell>
          <cell r="O3556">
            <v>0</v>
          </cell>
          <cell r="P3556"/>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cell r="M3557">
            <v>0.99819999999999998</v>
          </cell>
          <cell r="N3557">
            <v>-1.8E-3</v>
          </cell>
          <cell r="O3557">
            <v>0</v>
          </cell>
          <cell r="P3557"/>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cell r="M3558">
            <v>0.99819999999999998</v>
          </cell>
          <cell r="N3558">
            <v>-1.8E-3</v>
          </cell>
          <cell r="O3558">
            <v>0</v>
          </cell>
          <cell r="P3558"/>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cell r="M3559">
            <v>0.99819999999999998</v>
          </cell>
          <cell r="N3559">
            <v>-1.8E-3</v>
          </cell>
          <cell r="O3559">
            <v>0</v>
          </cell>
          <cell r="P3559"/>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cell r="M3560">
            <v>0.99819999999999998</v>
          </cell>
          <cell r="N3560">
            <v>-1.8E-3</v>
          </cell>
          <cell r="O3560">
            <v>0</v>
          </cell>
          <cell r="P3560"/>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cell r="M3561">
            <v>0.99819999999999998</v>
          </cell>
          <cell r="N3561">
            <v>-1.8E-3</v>
          </cell>
          <cell r="O3561">
            <v>0</v>
          </cell>
          <cell r="P3561"/>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cell r="M3562">
            <v>0.99909999999999999</v>
          </cell>
          <cell r="N3562">
            <v>-8.9999999999999998E-4</v>
          </cell>
          <cell r="O3562">
            <v>0</v>
          </cell>
          <cell r="P3562"/>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cell r="M3563">
            <v>0.99970000000000003</v>
          </cell>
          <cell r="N3563">
            <v>-2.9999999999999997E-4</v>
          </cell>
          <cell r="O3563">
            <v>0</v>
          </cell>
          <cell r="P3563"/>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cell r="M3564">
            <v>0.99970000000000003</v>
          </cell>
          <cell r="N3564">
            <v>-2.9999999999999997E-4</v>
          </cell>
          <cell r="O3564">
            <v>0</v>
          </cell>
          <cell r="P3564"/>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cell r="M3565">
            <v>0.99970000000000003</v>
          </cell>
          <cell r="N3565">
            <v>-2.9999999999999997E-4</v>
          </cell>
          <cell r="O3565">
            <v>0</v>
          </cell>
          <cell r="P3565"/>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cell r="M3566">
            <v>0.99970000000000003</v>
          </cell>
          <cell r="N3566">
            <v>-2.9999999999999997E-4</v>
          </cell>
          <cell r="O3566">
            <v>0</v>
          </cell>
          <cell r="P3566"/>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cell r="M3567">
            <v>0.99970000000000003</v>
          </cell>
          <cell r="N3567">
            <v>-2.9999999999999997E-4</v>
          </cell>
          <cell r="O3567">
            <v>0</v>
          </cell>
          <cell r="P3567"/>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cell r="M3568">
            <v>0.99970000000000003</v>
          </cell>
          <cell r="N3568">
            <v>-2.9999999999999997E-4</v>
          </cell>
          <cell r="O3568">
            <v>0</v>
          </cell>
          <cell r="P3568"/>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cell r="M3569">
            <v>0.99960000000000004</v>
          </cell>
          <cell r="N3569">
            <v>-4.0000000000000002E-4</v>
          </cell>
          <cell r="O3569">
            <v>0</v>
          </cell>
          <cell r="P3569"/>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cell r="M3570">
            <v>1</v>
          </cell>
          <cell r="N3570">
            <v>0</v>
          </cell>
          <cell r="O3570">
            <v>0</v>
          </cell>
          <cell r="P3570"/>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cell r="M3573">
            <v>0.99439999999999995</v>
          </cell>
          <cell r="N3573">
            <v>-5.5999999999999999E-3</v>
          </cell>
          <cell r="O3573">
            <v>0</v>
          </cell>
          <cell r="P3573"/>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cell r="M3574">
            <v>0.99439999999999995</v>
          </cell>
          <cell r="N3574">
            <v>-5.5999999999999999E-3</v>
          </cell>
          <cell r="O3574">
            <v>0</v>
          </cell>
          <cell r="P3574"/>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cell r="M3575">
            <v>0.99439999999999995</v>
          </cell>
          <cell r="N3575">
            <v>-5.5999999999999999E-3</v>
          </cell>
          <cell r="O3575">
            <v>0</v>
          </cell>
          <cell r="P3575"/>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cell r="M3576">
            <v>0.99439999999999995</v>
          </cell>
          <cell r="N3576">
            <v>-5.5999999999999999E-3</v>
          </cell>
          <cell r="O3576">
            <v>0</v>
          </cell>
          <cell r="P3576"/>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cell r="M3577">
            <v>0.99439999999999995</v>
          </cell>
          <cell r="N3577">
            <v>-5.5999999999999999E-3</v>
          </cell>
          <cell r="O3577">
            <v>0</v>
          </cell>
          <cell r="P3577"/>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cell r="M3578">
            <v>0.99439999999999995</v>
          </cell>
          <cell r="N3578">
            <v>-5.5999999999999999E-3</v>
          </cell>
          <cell r="O3578">
            <v>0</v>
          </cell>
          <cell r="P3578"/>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cell r="M3587">
            <v>0.99880000000000002</v>
          </cell>
          <cell r="N3587">
            <v>-1.1999999999999999E-3</v>
          </cell>
          <cell r="O3587">
            <v>0</v>
          </cell>
          <cell r="P3587"/>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cell r="M3588">
            <v>0.99760000000000004</v>
          </cell>
          <cell r="N3588">
            <v>-2.3999999999999998E-3</v>
          </cell>
          <cell r="O3588">
            <v>0</v>
          </cell>
          <cell r="P3588"/>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cell r="M3589">
            <v>0.99629999999999996</v>
          </cell>
          <cell r="N3589">
            <v>-3.7000000000000002E-3</v>
          </cell>
          <cell r="O3589">
            <v>0</v>
          </cell>
          <cell r="P3589"/>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cell r="M3590">
            <v>0.99629999999999996</v>
          </cell>
          <cell r="N3590">
            <v>-3.7000000000000002E-3</v>
          </cell>
          <cell r="O3590">
            <v>0</v>
          </cell>
          <cell r="P3590"/>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cell r="M3591">
            <v>0.99629999999999996</v>
          </cell>
          <cell r="N3591">
            <v>-3.7000000000000002E-3</v>
          </cell>
          <cell r="O3591">
            <v>0</v>
          </cell>
          <cell r="P3591"/>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cell r="M3592">
            <v>0.99629999999999996</v>
          </cell>
          <cell r="N3592">
            <v>-3.7000000000000002E-3</v>
          </cell>
          <cell r="O3592">
            <v>0</v>
          </cell>
          <cell r="P3592"/>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cell r="M3593">
            <v>0.99629999999999996</v>
          </cell>
          <cell r="N3593">
            <v>-3.7000000000000002E-3</v>
          </cell>
          <cell r="O3593">
            <v>0</v>
          </cell>
          <cell r="P3593"/>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cell r="M3594">
            <v>0.99629999999999996</v>
          </cell>
          <cell r="N3594">
            <v>-3.7000000000000002E-3</v>
          </cell>
          <cell r="O3594">
            <v>0</v>
          </cell>
          <cell r="P3594"/>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cell r="M3595">
            <v>0.99950000000000006</v>
          </cell>
          <cell r="N3595">
            <v>-5.0000000000000001E-4</v>
          </cell>
          <cell r="O3595">
            <v>0</v>
          </cell>
          <cell r="P3595"/>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cell r="M3596">
            <v>0.99119999999999997</v>
          </cell>
          <cell r="N3596">
            <v>-8.8000000000000005E-3</v>
          </cell>
          <cell r="O3596">
            <v>0</v>
          </cell>
          <cell r="P3596"/>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cell r="M3599">
            <v>0.99909999999999999</v>
          </cell>
          <cell r="N3599">
            <v>-8.9999999999999998E-4</v>
          </cell>
          <cell r="O3599">
            <v>0</v>
          </cell>
          <cell r="P3599"/>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cell r="M3600">
            <v>0.99119999999999997</v>
          </cell>
          <cell r="N3600">
            <v>-8.8000000000000005E-3</v>
          </cell>
          <cell r="O3600">
            <v>0</v>
          </cell>
          <cell r="P3600"/>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cell r="M3601">
            <v>0.97699999999999998</v>
          </cell>
          <cell r="N3601">
            <v>-2.3E-2</v>
          </cell>
          <cell r="O3601">
            <v>0</v>
          </cell>
          <cell r="P3601"/>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cell r="M3602">
            <v>0.98970000000000002</v>
          </cell>
          <cell r="N3602">
            <v>-1.03E-2</v>
          </cell>
          <cell r="O3602">
            <v>0</v>
          </cell>
          <cell r="P3602"/>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cell r="M3603">
            <v>1</v>
          </cell>
          <cell r="N3603">
            <v>0</v>
          </cell>
          <cell r="O3603">
            <v>0</v>
          </cell>
          <cell r="P3603"/>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cell r="M3604">
            <v>1</v>
          </cell>
          <cell r="N3604">
            <v>0</v>
          </cell>
          <cell r="O3604">
            <v>0</v>
          </cell>
          <cell r="P3604"/>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cell r="M3605">
            <v>1</v>
          </cell>
          <cell r="N3605">
            <v>0</v>
          </cell>
          <cell r="O3605">
            <v>0</v>
          </cell>
          <cell r="P3605"/>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cell r="M3606">
            <v>1</v>
          </cell>
          <cell r="N3606">
            <v>0</v>
          </cell>
          <cell r="O3606">
            <v>0</v>
          </cell>
          <cell r="P3606"/>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cell r="M3607">
            <v>1</v>
          </cell>
          <cell r="N3607">
            <v>0</v>
          </cell>
          <cell r="O3607">
            <v>0</v>
          </cell>
          <cell r="P3607"/>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cell r="M3608">
            <v>1</v>
          </cell>
          <cell r="N3608">
            <v>0</v>
          </cell>
          <cell r="O3608">
            <v>0</v>
          </cell>
          <cell r="P3608"/>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cell r="M3609">
            <v>0.97560000000000002</v>
          </cell>
          <cell r="N3609">
            <v>-2.4400000000000002E-2</v>
          </cell>
          <cell r="O3609">
            <v>0</v>
          </cell>
          <cell r="P3609"/>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cell r="M3610">
            <v>0.97560000000000002</v>
          </cell>
          <cell r="N3610">
            <v>-2.4400000000000002E-2</v>
          </cell>
          <cell r="O3610">
            <v>0</v>
          </cell>
          <cell r="P3610"/>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cell r="M3611">
            <v>0.97560000000000002</v>
          </cell>
          <cell r="N3611">
            <v>-2.4400000000000002E-2</v>
          </cell>
          <cell r="O3611">
            <v>0</v>
          </cell>
          <cell r="P3611"/>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cell r="M3612">
            <v>0.97560000000000002</v>
          </cell>
          <cell r="N3612">
            <v>-2.4400000000000002E-2</v>
          </cell>
          <cell r="O3612">
            <v>0</v>
          </cell>
          <cell r="P3612"/>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cell r="M3613">
            <v>0.97560000000000002</v>
          </cell>
          <cell r="N3613">
            <v>-2.4400000000000002E-2</v>
          </cell>
          <cell r="O3613">
            <v>0</v>
          </cell>
          <cell r="P3613"/>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cell r="M3614">
            <v>0.97560000000000002</v>
          </cell>
          <cell r="N3614">
            <v>-2.4400000000000002E-2</v>
          </cell>
          <cell r="O3614">
            <v>0</v>
          </cell>
          <cell r="P3614"/>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cell r="M3615">
            <v>0.97560000000000002</v>
          </cell>
          <cell r="N3615">
            <v>-2.4400000000000002E-2</v>
          </cell>
          <cell r="O3615">
            <v>0</v>
          </cell>
          <cell r="P3615"/>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cell r="M3616">
            <v>0.97560000000000002</v>
          </cell>
          <cell r="N3616">
            <v>-2.4400000000000002E-2</v>
          </cell>
          <cell r="O3616">
            <v>0</v>
          </cell>
          <cell r="P3616"/>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cell r="M3617">
            <v>0.97560000000000002</v>
          </cell>
          <cell r="N3617">
            <v>-2.4400000000000002E-2</v>
          </cell>
          <cell r="O3617">
            <v>0</v>
          </cell>
          <cell r="P3617"/>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cell r="M3618">
            <v>0.97560000000000002</v>
          </cell>
          <cell r="N3618">
            <v>-2.4400000000000002E-2</v>
          </cell>
          <cell r="O3618">
            <v>0</v>
          </cell>
          <cell r="P3618"/>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cell r="M3619">
            <v>0.97560000000000002</v>
          </cell>
          <cell r="N3619">
            <v>-2.4400000000000002E-2</v>
          </cell>
          <cell r="O3619">
            <v>0</v>
          </cell>
          <cell r="P3619"/>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cell r="M3620">
            <v>0.97560000000000002</v>
          </cell>
          <cell r="N3620">
            <v>-2.4400000000000002E-2</v>
          </cell>
          <cell r="O3620">
            <v>0</v>
          </cell>
          <cell r="P3620"/>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cell r="M3621">
            <v>0.97560000000000002</v>
          </cell>
          <cell r="N3621">
            <v>-2.4400000000000002E-2</v>
          </cell>
          <cell r="O3621">
            <v>0</v>
          </cell>
          <cell r="P3621"/>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cell r="M3622">
            <v>0.97560000000000002</v>
          </cell>
          <cell r="N3622">
            <v>-2.4400000000000002E-2</v>
          </cell>
          <cell r="O3622">
            <v>0</v>
          </cell>
          <cell r="P3622"/>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cell r="M3623">
            <v>0.97560000000000002</v>
          </cell>
          <cell r="N3623">
            <v>-2.4400000000000002E-2</v>
          </cell>
          <cell r="O3623">
            <v>0</v>
          </cell>
          <cell r="P3623"/>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cell r="M3624">
            <v>0.97560000000000002</v>
          </cell>
          <cell r="N3624">
            <v>-2.4400000000000002E-2</v>
          </cell>
          <cell r="O3624">
            <v>0</v>
          </cell>
          <cell r="P3624"/>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cell r="M3625">
            <v>0.97560000000000002</v>
          </cell>
          <cell r="N3625">
            <v>-2.4400000000000002E-2</v>
          </cell>
          <cell r="O3625">
            <v>0</v>
          </cell>
          <cell r="P3625"/>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cell r="M3626">
            <v>0.97560000000000002</v>
          </cell>
          <cell r="N3626">
            <v>-2.4400000000000002E-2</v>
          </cell>
          <cell r="O3626">
            <v>0</v>
          </cell>
          <cell r="P3626"/>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cell r="M3627">
            <v>0.97560000000000002</v>
          </cell>
          <cell r="N3627">
            <v>-2.4400000000000002E-2</v>
          </cell>
          <cell r="O3627">
            <v>0</v>
          </cell>
          <cell r="P3627"/>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cell r="M3628">
            <v>0.97560000000000002</v>
          </cell>
          <cell r="N3628">
            <v>-2.4400000000000002E-2</v>
          </cell>
          <cell r="O3628">
            <v>0</v>
          </cell>
          <cell r="P3628"/>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cell r="M3629">
            <v>0.97560000000000002</v>
          </cell>
          <cell r="N3629">
            <v>-2.4400000000000002E-2</v>
          </cell>
          <cell r="O3629">
            <v>0</v>
          </cell>
          <cell r="P3629"/>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cell r="M3630">
            <v>0.97560000000000002</v>
          </cell>
          <cell r="N3630">
            <v>-2.4400000000000002E-2</v>
          </cell>
          <cell r="O3630">
            <v>0</v>
          </cell>
          <cell r="P3630"/>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cell r="M3631">
            <v>0.97560000000000002</v>
          </cell>
          <cell r="N3631">
            <v>-2.4400000000000002E-2</v>
          </cell>
          <cell r="O3631">
            <v>0</v>
          </cell>
          <cell r="P3631"/>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cell r="M3632">
            <v>1</v>
          </cell>
          <cell r="N3632">
            <v>0</v>
          </cell>
          <cell r="O3632">
            <v>0</v>
          </cell>
          <cell r="P3632"/>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cell r="M3633">
            <v>1</v>
          </cell>
          <cell r="N3633">
            <v>0</v>
          </cell>
          <cell r="O3633">
            <v>0</v>
          </cell>
          <cell r="P3633"/>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cell r="M3672">
            <v>0.99650000000000005</v>
          </cell>
          <cell r="N3672">
            <v>-3.5000000000000001E-3</v>
          </cell>
          <cell r="O3672">
            <v>0</v>
          </cell>
          <cell r="P3672"/>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cell r="M3673">
            <v>0.99650000000000005</v>
          </cell>
          <cell r="N3673">
            <v>-3.5000000000000001E-3</v>
          </cell>
          <cell r="O3673">
            <v>0</v>
          </cell>
          <cell r="P3673"/>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cell r="M3674">
            <v>0.99650000000000005</v>
          </cell>
          <cell r="N3674">
            <v>-3.5000000000000001E-3</v>
          </cell>
          <cell r="O3674">
            <v>0</v>
          </cell>
          <cell r="P3674"/>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cell r="M3675">
            <v>0.99650000000000005</v>
          </cell>
          <cell r="N3675">
            <v>-3.5000000000000001E-3</v>
          </cell>
          <cell r="O3675">
            <v>0</v>
          </cell>
          <cell r="P3675"/>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cell r="M3676">
            <v>0.99829999999999997</v>
          </cell>
          <cell r="N3676">
            <v>-1.6999999999999999E-3</v>
          </cell>
          <cell r="O3676">
            <v>0</v>
          </cell>
          <cell r="P3676"/>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cell r="M3683">
            <v>0.99609999999999999</v>
          </cell>
          <cell r="N3683">
            <v>-3.8999999999999998E-3</v>
          </cell>
          <cell r="O3683">
            <v>0</v>
          </cell>
          <cell r="P3683"/>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cell r="M3684">
            <v>0.99609999999999999</v>
          </cell>
          <cell r="N3684">
            <v>-3.8999999999999998E-3</v>
          </cell>
          <cell r="O3684">
            <v>0</v>
          </cell>
          <cell r="P3684"/>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cell r="M3685">
            <v>0.99609999999999999</v>
          </cell>
          <cell r="N3685">
            <v>-3.8999999999999998E-3</v>
          </cell>
          <cell r="O3685">
            <v>0</v>
          </cell>
          <cell r="P3685"/>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cell r="M3686">
            <v>0.99609999999999999</v>
          </cell>
          <cell r="N3686">
            <v>-3.8999999999999998E-3</v>
          </cell>
          <cell r="O3686">
            <v>0</v>
          </cell>
          <cell r="P3686"/>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cell r="M3687">
            <v>0.99609999999999999</v>
          </cell>
          <cell r="N3687">
            <v>-3.8999999999999998E-3</v>
          </cell>
          <cell r="O3687">
            <v>0</v>
          </cell>
          <cell r="P3687"/>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cell r="M3688">
            <v>0.99609999999999999</v>
          </cell>
          <cell r="N3688">
            <v>-3.8999999999999998E-3</v>
          </cell>
          <cell r="O3688">
            <v>0</v>
          </cell>
          <cell r="P3688"/>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cell r="M3689">
            <v>0.99609999999999999</v>
          </cell>
          <cell r="N3689">
            <v>-3.8999999999999998E-3</v>
          </cell>
          <cell r="O3689">
            <v>0</v>
          </cell>
          <cell r="P3689"/>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cell r="M3690">
            <v>0.99609999999999999</v>
          </cell>
          <cell r="N3690">
            <v>-3.8999999999999998E-3</v>
          </cell>
          <cell r="O3690">
            <v>0</v>
          </cell>
          <cell r="P3690"/>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cell r="M3691">
            <v>0.99609999999999999</v>
          </cell>
          <cell r="N3691">
            <v>-3.8999999999999998E-3</v>
          </cell>
          <cell r="O3691">
            <v>0</v>
          </cell>
          <cell r="P3691"/>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cell r="M3692">
            <v>0.99609999999999999</v>
          </cell>
          <cell r="N3692">
            <v>-3.8999999999999998E-3</v>
          </cell>
          <cell r="O3692">
            <v>0</v>
          </cell>
          <cell r="P3692"/>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cell r="M3693">
            <v>0.99609999999999999</v>
          </cell>
          <cell r="N3693">
            <v>-3.8999999999999998E-3</v>
          </cell>
          <cell r="O3693">
            <v>0</v>
          </cell>
          <cell r="P3693"/>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cell r="M3694">
            <v>0.99609999999999999</v>
          </cell>
          <cell r="N3694">
            <v>-3.8999999999999998E-3</v>
          </cell>
          <cell r="O3694">
            <v>0</v>
          </cell>
          <cell r="P3694"/>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cell r="M3697">
            <v>1</v>
          </cell>
          <cell r="N3697">
            <v>0</v>
          </cell>
          <cell r="O3697">
            <v>0</v>
          </cell>
          <cell r="P3697"/>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cell r="M3698">
            <v>1</v>
          </cell>
          <cell r="N3698">
            <v>0</v>
          </cell>
          <cell r="O3698">
            <v>0</v>
          </cell>
          <cell r="P3698"/>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cell r="M3699">
            <v>1</v>
          </cell>
          <cell r="N3699">
            <v>0</v>
          </cell>
          <cell r="O3699">
            <v>0</v>
          </cell>
          <cell r="P3699"/>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cell r="M3700">
            <v>1</v>
          </cell>
          <cell r="N3700">
            <v>0</v>
          </cell>
          <cell r="O3700">
            <v>0</v>
          </cell>
          <cell r="P3700"/>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cell r="M3701">
            <v>1</v>
          </cell>
          <cell r="N3701">
            <v>0</v>
          </cell>
          <cell r="O3701">
            <v>0</v>
          </cell>
          <cell r="P3701"/>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cell r="M3702">
            <v>1</v>
          </cell>
          <cell r="N3702">
            <v>0</v>
          </cell>
          <cell r="O3702">
            <v>0</v>
          </cell>
          <cell r="P3702"/>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cell r="M3703">
            <v>1</v>
          </cell>
          <cell r="N3703">
            <v>0</v>
          </cell>
          <cell r="O3703">
            <v>0</v>
          </cell>
          <cell r="P3703"/>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cell r="M3704">
            <v>1</v>
          </cell>
          <cell r="N3704">
            <v>0</v>
          </cell>
          <cell r="O3704">
            <v>0</v>
          </cell>
          <cell r="P3704"/>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cell r="M3705">
            <v>1</v>
          </cell>
          <cell r="N3705">
            <v>0</v>
          </cell>
          <cell r="O3705">
            <v>0</v>
          </cell>
          <cell r="P3705"/>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cell r="M3706">
            <v>1</v>
          </cell>
          <cell r="N3706">
            <v>0</v>
          </cell>
          <cell r="O3706">
            <v>0</v>
          </cell>
          <cell r="P3706"/>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cell r="M3707">
            <v>1</v>
          </cell>
          <cell r="N3707">
            <v>0</v>
          </cell>
          <cell r="O3707">
            <v>0</v>
          </cell>
          <cell r="P3707"/>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cell r="M3708">
            <v>1</v>
          </cell>
          <cell r="N3708">
            <v>0</v>
          </cell>
          <cell r="O3708">
            <v>0</v>
          </cell>
          <cell r="P3708"/>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cell r="M3709">
            <v>1</v>
          </cell>
          <cell r="N3709">
            <v>0</v>
          </cell>
          <cell r="O3709">
            <v>0</v>
          </cell>
          <cell r="P3709"/>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cell r="M3710">
            <v>1</v>
          </cell>
          <cell r="N3710">
            <v>0</v>
          </cell>
          <cell r="O3710">
            <v>0</v>
          </cell>
          <cell r="P3710"/>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cell r="M3711">
            <v>1</v>
          </cell>
          <cell r="N3711">
            <v>0</v>
          </cell>
          <cell r="O3711">
            <v>0</v>
          </cell>
          <cell r="P3711"/>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cell r="M3712">
            <v>1</v>
          </cell>
          <cell r="N3712">
            <v>0</v>
          </cell>
          <cell r="O3712">
            <v>0</v>
          </cell>
          <cell r="P3712"/>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cell r="M3713">
            <v>1</v>
          </cell>
          <cell r="N3713">
            <v>0</v>
          </cell>
          <cell r="O3713">
            <v>0</v>
          </cell>
          <cell r="P3713"/>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cell r="M3714">
            <v>1</v>
          </cell>
          <cell r="N3714">
            <v>0</v>
          </cell>
          <cell r="O3714">
            <v>0</v>
          </cell>
          <cell r="P3714"/>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cell r="M3715">
            <v>1</v>
          </cell>
          <cell r="N3715">
            <v>0</v>
          </cell>
          <cell r="O3715">
            <v>0</v>
          </cell>
          <cell r="P3715"/>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cell r="M3716">
            <v>1</v>
          </cell>
          <cell r="N3716">
            <v>0</v>
          </cell>
          <cell r="O3716">
            <v>0</v>
          </cell>
          <cell r="P3716"/>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cell r="M3717">
            <v>1</v>
          </cell>
          <cell r="N3717">
            <v>0</v>
          </cell>
          <cell r="O3717">
            <v>0</v>
          </cell>
          <cell r="P3717"/>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cell r="M3718">
            <v>1</v>
          </cell>
          <cell r="N3718">
            <v>0</v>
          </cell>
          <cell r="O3718">
            <v>0</v>
          </cell>
          <cell r="P3718"/>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cell r="M3719">
            <v>1</v>
          </cell>
          <cell r="N3719">
            <v>0</v>
          </cell>
          <cell r="O3719">
            <v>0</v>
          </cell>
          <cell r="P3719"/>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cell r="M3720">
            <v>1</v>
          </cell>
          <cell r="N3720">
            <v>0</v>
          </cell>
          <cell r="O3720">
            <v>0</v>
          </cell>
          <cell r="P3720"/>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cell r="M3721">
            <v>1</v>
          </cell>
          <cell r="N3721">
            <v>0</v>
          </cell>
          <cell r="O3721">
            <v>0</v>
          </cell>
          <cell r="P3721"/>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cell r="M3722">
            <v>1</v>
          </cell>
          <cell r="N3722">
            <v>0</v>
          </cell>
          <cell r="O3722">
            <v>0</v>
          </cell>
          <cell r="P3722"/>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cell r="M3723">
            <v>1</v>
          </cell>
          <cell r="N3723">
            <v>0</v>
          </cell>
          <cell r="O3723">
            <v>0</v>
          </cell>
          <cell r="P3723"/>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cell r="M3724">
            <v>1</v>
          </cell>
          <cell r="N3724">
            <v>0</v>
          </cell>
          <cell r="O3724">
            <v>0</v>
          </cell>
          <cell r="P3724"/>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cell r="M3725">
            <v>1</v>
          </cell>
          <cell r="N3725">
            <v>0</v>
          </cell>
          <cell r="O3725">
            <v>0</v>
          </cell>
          <cell r="P3725"/>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cell r="M3726">
            <v>1</v>
          </cell>
          <cell r="N3726">
            <v>0</v>
          </cell>
          <cell r="O3726">
            <v>0</v>
          </cell>
          <cell r="P3726"/>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cell r="M3727">
            <v>1</v>
          </cell>
          <cell r="N3727">
            <v>0</v>
          </cell>
          <cell r="O3727">
            <v>0</v>
          </cell>
          <cell r="P3727"/>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cell r="M3728">
            <v>1</v>
          </cell>
          <cell r="N3728">
            <v>0</v>
          </cell>
          <cell r="O3728">
            <v>0</v>
          </cell>
          <cell r="P3728"/>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cell r="M3729">
            <v>1</v>
          </cell>
          <cell r="N3729">
            <v>0</v>
          </cell>
          <cell r="O3729">
            <v>0</v>
          </cell>
          <cell r="P3729"/>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cell r="M3730">
            <v>1</v>
          </cell>
          <cell r="N3730">
            <v>0</v>
          </cell>
          <cell r="O3730">
            <v>0</v>
          </cell>
          <cell r="P3730"/>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cell r="M3731">
            <v>1</v>
          </cell>
          <cell r="N3731">
            <v>0</v>
          </cell>
          <cell r="O3731">
            <v>0</v>
          </cell>
          <cell r="P3731"/>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cell r="M3732">
            <v>1</v>
          </cell>
          <cell r="N3732">
            <v>0</v>
          </cell>
          <cell r="O3732">
            <v>0</v>
          </cell>
          <cell r="P3732"/>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cell r="M3733">
            <v>1</v>
          </cell>
          <cell r="N3733">
            <v>0</v>
          </cell>
          <cell r="O3733">
            <v>0</v>
          </cell>
          <cell r="P3733"/>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cell r="M3734">
            <v>1</v>
          </cell>
          <cell r="N3734">
            <v>0</v>
          </cell>
          <cell r="O3734">
            <v>0</v>
          </cell>
          <cell r="P3734"/>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cell r="M3735">
            <v>1</v>
          </cell>
          <cell r="N3735">
            <v>0</v>
          </cell>
          <cell r="O3735">
            <v>0</v>
          </cell>
          <cell r="P3735"/>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cell r="M3736">
            <v>1</v>
          </cell>
          <cell r="N3736">
            <v>0</v>
          </cell>
          <cell r="O3736">
            <v>0</v>
          </cell>
          <cell r="P3736"/>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cell r="M3737">
            <v>1</v>
          </cell>
          <cell r="N3737">
            <v>0</v>
          </cell>
          <cell r="O3737">
            <v>0</v>
          </cell>
          <cell r="P3737"/>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cell r="M3738">
            <v>1</v>
          </cell>
          <cell r="N3738">
            <v>0</v>
          </cell>
          <cell r="O3738">
            <v>0</v>
          </cell>
          <cell r="P3738"/>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cell r="M3739">
            <v>1</v>
          </cell>
          <cell r="N3739">
            <v>0</v>
          </cell>
          <cell r="O3739">
            <v>0</v>
          </cell>
          <cell r="P3739"/>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cell r="M3740">
            <v>1</v>
          </cell>
          <cell r="N3740">
            <v>0</v>
          </cell>
          <cell r="O3740">
            <v>0</v>
          </cell>
          <cell r="P3740"/>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cell r="M3741">
            <v>1</v>
          </cell>
          <cell r="N3741">
            <v>0</v>
          </cell>
          <cell r="O3741">
            <v>0</v>
          </cell>
          <cell r="P3741"/>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cell r="M3742">
            <v>1</v>
          </cell>
          <cell r="N3742">
            <v>0</v>
          </cell>
          <cell r="O3742">
            <v>0</v>
          </cell>
          <cell r="P3742"/>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cell r="M3743">
            <v>1</v>
          </cell>
          <cell r="N3743">
            <v>0</v>
          </cell>
          <cell r="O3743">
            <v>0</v>
          </cell>
          <cell r="P3743"/>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cell r="M3744">
            <v>1</v>
          </cell>
          <cell r="N3744">
            <v>0</v>
          </cell>
          <cell r="O3744">
            <v>0</v>
          </cell>
          <cell r="P3744"/>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cell r="M3745">
            <v>1</v>
          </cell>
          <cell r="N3745">
            <v>0</v>
          </cell>
          <cell r="O3745">
            <v>0</v>
          </cell>
          <cell r="P3745"/>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cell r="M3771">
            <v>0.99609999999999999</v>
          </cell>
          <cell r="N3771">
            <v>-3.8999999999999998E-3</v>
          </cell>
          <cell r="O3771">
            <v>0</v>
          </cell>
          <cell r="P3771"/>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cell r="M3772">
            <v>0.99609999999999999</v>
          </cell>
          <cell r="N3772">
            <v>-3.8999999999999998E-3</v>
          </cell>
          <cell r="O3772">
            <v>0</v>
          </cell>
          <cell r="P3772"/>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cell r="M3773">
            <v>0.99609999999999999</v>
          </cell>
          <cell r="N3773">
            <v>-3.8999999999999998E-3</v>
          </cell>
          <cell r="O3773">
            <v>0</v>
          </cell>
          <cell r="P3773"/>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cell r="M3774">
            <v>0.99609999999999999</v>
          </cell>
          <cell r="N3774">
            <v>-3.8999999999999998E-3</v>
          </cell>
          <cell r="O3774">
            <v>0</v>
          </cell>
          <cell r="P3774"/>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cell r="M3775">
            <v>0.99609999999999999</v>
          </cell>
          <cell r="N3775">
            <v>-3.8999999999999998E-3</v>
          </cell>
          <cell r="O3775">
            <v>0</v>
          </cell>
          <cell r="P3775"/>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cell r="M3776">
            <v>0.99609999999999999</v>
          </cell>
          <cell r="N3776">
            <v>-3.8999999999999998E-3</v>
          </cell>
          <cell r="O3776">
            <v>0</v>
          </cell>
          <cell r="P3776"/>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cell r="M3777">
            <v>0.99609999999999999</v>
          </cell>
          <cell r="N3777">
            <v>-3.8999999999999998E-3</v>
          </cell>
          <cell r="O3777">
            <v>0</v>
          </cell>
          <cell r="P3777"/>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cell r="M3778">
            <v>0.99609999999999999</v>
          </cell>
          <cell r="N3778">
            <v>-3.8999999999999998E-3</v>
          </cell>
          <cell r="O3778">
            <v>0</v>
          </cell>
          <cell r="P3778"/>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cell r="M3779">
            <v>0.99609999999999999</v>
          </cell>
          <cell r="N3779">
            <v>-3.8999999999999998E-3</v>
          </cell>
          <cell r="O3779">
            <v>0</v>
          </cell>
          <cell r="P3779"/>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cell r="M3780">
            <v>0.99609999999999999</v>
          </cell>
          <cell r="N3780">
            <v>-3.8999999999999998E-3</v>
          </cell>
          <cell r="O3780">
            <v>0</v>
          </cell>
          <cell r="P3780"/>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cell r="M3781">
            <v>0.99609999999999999</v>
          </cell>
          <cell r="N3781">
            <v>-3.8999999999999998E-3</v>
          </cell>
          <cell r="O3781">
            <v>0</v>
          </cell>
          <cell r="P3781"/>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cell r="M3782">
            <v>0.99609999999999999</v>
          </cell>
          <cell r="N3782">
            <v>-3.8999999999999998E-3</v>
          </cell>
          <cell r="O3782">
            <v>0</v>
          </cell>
          <cell r="P3782"/>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cell r="M3783">
            <v>0.99609999999999999</v>
          </cell>
          <cell r="N3783">
            <v>-3.8999999999999998E-3</v>
          </cell>
          <cell r="O3783">
            <v>0</v>
          </cell>
          <cell r="P3783"/>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cell r="M3784">
            <v>0.99609999999999999</v>
          </cell>
          <cell r="N3784">
            <v>-3.8999999999999998E-3</v>
          </cell>
          <cell r="O3784">
            <v>0</v>
          </cell>
          <cell r="P3784"/>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cell r="M3785">
            <v>0.99609999999999999</v>
          </cell>
          <cell r="N3785">
            <v>-3.8999999999999998E-3</v>
          </cell>
          <cell r="O3785">
            <v>0</v>
          </cell>
          <cell r="P3785"/>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cell r="M3786">
            <v>0.99609999999999999</v>
          </cell>
          <cell r="N3786">
            <v>-3.8999999999999998E-3</v>
          </cell>
          <cell r="O3786">
            <v>0</v>
          </cell>
          <cell r="P3786"/>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cell r="M3793">
            <v>0.99709999999999999</v>
          </cell>
          <cell r="N3793">
            <v>-2.8999999999999998E-3</v>
          </cell>
          <cell r="O3793">
            <v>0</v>
          </cell>
          <cell r="P3793"/>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cell r="M3794">
            <v>0.99890000000000001</v>
          </cell>
          <cell r="N3794">
            <v>-1.1000000000000001E-3</v>
          </cell>
          <cell r="O3794">
            <v>0</v>
          </cell>
          <cell r="P3794"/>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cell r="M3795">
            <v>0.99890000000000001</v>
          </cell>
          <cell r="N3795">
            <v>-1.1000000000000001E-3</v>
          </cell>
          <cell r="O3795">
            <v>0</v>
          </cell>
          <cell r="P3795"/>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cell r="M3796">
            <v>0.99890000000000001</v>
          </cell>
          <cell r="N3796">
            <v>-1.1000000000000001E-3</v>
          </cell>
          <cell r="O3796">
            <v>0</v>
          </cell>
          <cell r="P3796"/>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cell r="M3797">
            <v>0.99890000000000001</v>
          </cell>
          <cell r="N3797">
            <v>-1.1000000000000001E-3</v>
          </cell>
          <cell r="O3797">
            <v>0</v>
          </cell>
          <cell r="P3797"/>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cell r="M3798">
            <v>0.99890000000000001</v>
          </cell>
          <cell r="N3798">
            <v>-1.1000000000000001E-3</v>
          </cell>
          <cell r="O3798">
            <v>0</v>
          </cell>
          <cell r="P3798"/>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cell r="M3799">
            <v>0.99890000000000001</v>
          </cell>
          <cell r="N3799">
            <v>-1.1000000000000001E-3</v>
          </cell>
          <cell r="O3799">
            <v>0</v>
          </cell>
          <cell r="P3799"/>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cell r="M3800">
            <v>0.99890000000000001</v>
          </cell>
          <cell r="N3800">
            <v>-1.1000000000000001E-3</v>
          </cell>
          <cell r="O3800">
            <v>0</v>
          </cell>
          <cell r="P3800"/>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cell r="M3801">
            <v>0.99890000000000001</v>
          </cell>
          <cell r="N3801">
            <v>-1.1000000000000001E-3</v>
          </cell>
          <cell r="O3801">
            <v>0</v>
          </cell>
          <cell r="P3801"/>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cell r="M3802">
            <v>0.99519999999999997</v>
          </cell>
          <cell r="N3802">
            <v>-4.7999999999999996E-3</v>
          </cell>
          <cell r="O3802">
            <v>0</v>
          </cell>
          <cell r="P3802"/>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cell r="M3803">
            <v>0.99519999999999997</v>
          </cell>
          <cell r="N3803">
            <v>-4.7999999999999996E-3</v>
          </cell>
          <cell r="O3803">
            <v>0</v>
          </cell>
          <cell r="P3803"/>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cell r="M3804">
            <v>0.99519999999999997</v>
          </cell>
          <cell r="N3804">
            <v>-4.7999999999999996E-3</v>
          </cell>
          <cell r="O3804">
            <v>0</v>
          </cell>
          <cell r="P3804"/>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cell r="M3805">
            <v>0.99519999999999997</v>
          </cell>
          <cell r="N3805">
            <v>-4.7999999999999996E-3</v>
          </cell>
          <cell r="O3805">
            <v>0</v>
          </cell>
          <cell r="P3805"/>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cell r="M3806">
            <v>0.99519999999999997</v>
          </cell>
          <cell r="N3806">
            <v>-4.7999999999999996E-3</v>
          </cell>
          <cell r="O3806">
            <v>0</v>
          </cell>
          <cell r="P3806"/>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cell r="M3807">
            <v>0.99519999999999997</v>
          </cell>
          <cell r="N3807">
            <v>-4.7999999999999996E-3</v>
          </cell>
          <cell r="O3807">
            <v>0</v>
          </cell>
          <cell r="P3807"/>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cell r="M3808">
            <v>0.99519999999999997</v>
          </cell>
          <cell r="N3808">
            <v>-4.7999999999999996E-3</v>
          </cell>
          <cell r="O3808">
            <v>0</v>
          </cell>
          <cell r="P3808"/>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cell r="M3809">
            <v>1</v>
          </cell>
          <cell r="N3809">
            <v>0</v>
          </cell>
          <cell r="O3809">
            <v>0</v>
          </cell>
          <cell r="P3809"/>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cell r="M3810">
            <v>1</v>
          </cell>
          <cell r="N3810">
            <v>0</v>
          </cell>
          <cell r="O3810">
            <v>0</v>
          </cell>
          <cell r="P3810"/>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cell r="M3811">
            <v>1</v>
          </cell>
          <cell r="N3811">
            <v>0</v>
          </cell>
          <cell r="O3811">
            <v>0</v>
          </cell>
          <cell r="P3811"/>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cell r="M3852">
            <v>0.99829999999999997</v>
          </cell>
          <cell r="N3852">
            <v>-1.6999999999999999E-3</v>
          </cell>
          <cell r="O3852">
            <v>0</v>
          </cell>
          <cell r="P3852"/>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cell r="M3863">
            <v>0.997</v>
          </cell>
          <cell r="N3863">
            <v>-3.0000000000000001E-3</v>
          </cell>
          <cell r="O3863">
            <v>0</v>
          </cell>
          <cell r="P3863"/>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cell r="M3864">
            <v>1</v>
          </cell>
          <cell r="N3864">
            <v>0</v>
          </cell>
          <cell r="O3864">
            <v>0</v>
          </cell>
          <cell r="P3864"/>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cell r="M3865">
            <v>1</v>
          </cell>
          <cell r="N3865">
            <v>0</v>
          </cell>
          <cell r="O3865">
            <v>0</v>
          </cell>
          <cell r="P3865"/>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cell r="M3866">
            <v>1</v>
          </cell>
          <cell r="N3866">
            <v>0</v>
          </cell>
          <cell r="O3866">
            <v>0</v>
          </cell>
          <cell r="P3866"/>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cell r="M3867">
            <v>1</v>
          </cell>
          <cell r="N3867">
            <v>0</v>
          </cell>
          <cell r="O3867">
            <v>0</v>
          </cell>
          <cell r="P3867"/>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cell r="M3868">
            <v>1</v>
          </cell>
          <cell r="N3868">
            <v>0</v>
          </cell>
          <cell r="O3868">
            <v>0</v>
          </cell>
          <cell r="P3868"/>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cell r="M3869">
            <v>1</v>
          </cell>
          <cell r="N3869">
            <v>0</v>
          </cell>
          <cell r="O3869">
            <v>0</v>
          </cell>
          <cell r="P3869"/>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cell r="M3870">
            <v>1</v>
          </cell>
          <cell r="N3870">
            <v>0</v>
          </cell>
          <cell r="O3870">
            <v>0</v>
          </cell>
          <cell r="P3870"/>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cell r="M3898">
            <v>0.99719999999999998</v>
          </cell>
          <cell r="N3898">
            <v>-2.8E-3</v>
          </cell>
          <cell r="O3898">
            <v>0</v>
          </cell>
          <cell r="P3898"/>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cell r="M3905">
            <v>0.99609999999999999</v>
          </cell>
          <cell r="N3905">
            <v>-3.8999999999999998E-3</v>
          </cell>
          <cell r="O3905">
            <v>0</v>
          </cell>
          <cell r="P3905"/>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cell r="M3907">
            <v>0.99680000000000002</v>
          </cell>
          <cell r="N3907">
            <v>-3.2000000000000002E-3</v>
          </cell>
          <cell r="O3907">
            <v>0</v>
          </cell>
          <cell r="P3907"/>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cell r="M3908">
            <v>0.99680000000000002</v>
          </cell>
          <cell r="N3908">
            <v>-3.2000000000000002E-3</v>
          </cell>
          <cell r="O3908">
            <v>0</v>
          </cell>
          <cell r="P3908"/>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cell r="M3909">
            <v>0.99680000000000002</v>
          </cell>
          <cell r="N3909">
            <v>-3.2000000000000002E-3</v>
          </cell>
          <cell r="O3909">
            <v>0</v>
          </cell>
          <cell r="P3909"/>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cell r="M3910">
            <v>0.99680000000000002</v>
          </cell>
          <cell r="N3910">
            <v>-3.2000000000000002E-3</v>
          </cell>
          <cell r="O3910">
            <v>0</v>
          </cell>
          <cell r="P3910"/>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cell r="M3911">
            <v>0.99680000000000002</v>
          </cell>
          <cell r="N3911">
            <v>-3.2000000000000002E-3</v>
          </cell>
          <cell r="O3911">
            <v>0</v>
          </cell>
          <cell r="P3911"/>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cell r="M3912">
            <v>0.99680000000000002</v>
          </cell>
          <cell r="N3912">
            <v>-3.2000000000000002E-3</v>
          </cell>
          <cell r="O3912">
            <v>0</v>
          </cell>
          <cell r="P3912"/>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cell r="M3913">
            <v>0.99680000000000002</v>
          </cell>
          <cell r="N3913">
            <v>-3.2000000000000002E-3</v>
          </cell>
          <cell r="O3913">
            <v>0</v>
          </cell>
          <cell r="P3913"/>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cell r="M3914">
            <v>0.99680000000000002</v>
          </cell>
          <cell r="N3914">
            <v>-3.2000000000000002E-3</v>
          </cell>
          <cell r="O3914">
            <v>0</v>
          </cell>
          <cell r="P3914"/>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cell r="M3915">
            <v>0.99990000000000001</v>
          </cell>
          <cell r="N3915">
            <v>-1E-4</v>
          </cell>
          <cell r="O3915">
            <v>0</v>
          </cell>
          <cell r="P3915"/>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cell r="M3916">
            <v>0.99990000000000001</v>
          </cell>
          <cell r="N3916">
            <v>-1E-4</v>
          </cell>
          <cell r="O3916">
            <v>0</v>
          </cell>
          <cell r="P3916"/>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cell r="M3917">
            <v>0.99990000000000001</v>
          </cell>
          <cell r="N3917">
            <v>-1E-4</v>
          </cell>
          <cell r="O3917">
            <v>0</v>
          </cell>
          <cell r="P3917"/>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cell r="M3918">
            <v>0.99990000000000001</v>
          </cell>
          <cell r="N3918">
            <v>-1E-4</v>
          </cell>
          <cell r="O3918">
            <v>0</v>
          </cell>
          <cell r="P3918"/>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cell r="M3919">
            <v>0.99990000000000001</v>
          </cell>
          <cell r="N3919">
            <v>-1E-4</v>
          </cell>
          <cell r="O3919">
            <v>0</v>
          </cell>
          <cell r="P3919"/>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cell r="M3920">
            <v>0.99990000000000001</v>
          </cell>
          <cell r="N3920">
            <v>-1E-4</v>
          </cell>
          <cell r="O3920">
            <v>0</v>
          </cell>
          <cell r="P3920"/>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cell r="M3921">
            <v>0.99990000000000001</v>
          </cell>
          <cell r="N3921">
            <v>-1E-4</v>
          </cell>
          <cell r="O3921">
            <v>0</v>
          </cell>
          <cell r="P3921"/>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cell r="M3922">
            <v>0.99990000000000001</v>
          </cell>
          <cell r="N3922">
            <v>-1E-4</v>
          </cell>
          <cell r="O3922">
            <v>0</v>
          </cell>
          <cell r="P3922"/>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cell r="M3923">
            <v>1</v>
          </cell>
          <cell r="N3923">
            <v>0</v>
          </cell>
          <cell r="O3923">
            <v>0</v>
          </cell>
          <cell r="P3923"/>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cell r="M3924">
            <v>1</v>
          </cell>
          <cell r="N3924">
            <v>0</v>
          </cell>
          <cell r="O3924">
            <v>0</v>
          </cell>
          <cell r="P3924"/>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cell r="M3925">
            <v>1</v>
          </cell>
          <cell r="N3925">
            <v>0</v>
          </cell>
          <cell r="O3925">
            <v>0</v>
          </cell>
          <cell r="P3925"/>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cell r="M3926">
            <v>1</v>
          </cell>
          <cell r="N3926">
            <v>0</v>
          </cell>
          <cell r="O3926">
            <v>0</v>
          </cell>
          <cell r="P3926"/>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cell r="M3927">
            <v>1</v>
          </cell>
          <cell r="N3927">
            <v>0</v>
          </cell>
          <cell r="O3927">
            <v>0</v>
          </cell>
          <cell r="P3927"/>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cell r="M3928">
            <v>1</v>
          </cell>
          <cell r="N3928">
            <v>0</v>
          </cell>
          <cell r="O3928">
            <v>0</v>
          </cell>
          <cell r="P3928"/>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cell r="M3929">
            <v>1</v>
          </cell>
          <cell r="N3929">
            <v>0</v>
          </cell>
          <cell r="O3929">
            <v>0</v>
          </cell>
          <cell r="P3929"/>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cell r="M3930">
            <v>1</v>
          </cell>
          <cell r="N3930">
            <v>0</v>
          </cell>
          <cell r="O3930">
            <v>0</v>
          </cell>
          <cell r="P3930"/>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cell r="M3934">
            <v>0.99960000000000004</v>
          </cell>
          <cell r="N3934">
            <v>-4.0000000000000002E-4</v>
          </cell>
          <cell r="O3934">
            <v>0</v>
          </cell>
          <cell r="P3934"/>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cell r="M3935">
            <v>0.99960000000000004</v>
          </cell>
          <cell r="N3935">
            <v>-4.0000000000000002E-4</v>
          </cell>
          <cell r="O3935">
            <v>0</v>
          </cell>
          <cell r="P3935"/>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cell r="M3936">
            <v>0.99960000000000004</v>
          </cell>
          <cell r="N3936">
            <v>-4.0000000000000002E-4</v>
          </cell>
          <cell r="O3936">
            <v>0</v>
          </cell>
          <cell r="P3936"/>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cell r="M3937">
            <v>0.99960000000000004</v>
          </cell>
          <cell r="N3937">
            <v>-4.0000000000000002E-4</v>
          </cell>
          <cell r="O3937">
            <v>0</v>
          </cell>
          <cell r="P3937"/>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cell r="M3938">
            <v>0.99960000000000004</v>
          </cell>
          <cell r="N3938">
            <v>-4.0000000000000002E-4</v>
          </cell>
          <cell r="O3938">
            <v>0</v>
          </cell>
          <cell r="P3938"/>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cell r="M3939">
            <v>0.99960000000000004</v>
          </cell>
          <cell r="N3939">
            <v>-4.0000000000000002E-4</v>
          </cell>
          <cell r="O3939">
            <v>0</v>
          </cell>
          <cell r="P3939"/>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cell r="M3940">
            <v>0.99960000000000004</v>
          </cell>
          <cell r="N3940">
            <v>-4.0000000000000002E-4</v>
          </cell>
          <cell r="O3940">
            <v>0</v>
          </cell>
          <cell r="P3940"/>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cell r="M3941">
            <v>0.99960000000000004</v>
          </cell>
          <cell r="N3941">
            <v>-4.0000000000000002E-4</v>
          </cell>
          <cell r="O3941">
            <v>0</v>
          </cell>
          <cell r="P3941"/>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cell r="M3942">
            <v>0.99960000000000004</v>
          </cell>
          <cell r="N3942">
            <v>-4.0000000000000002E-4</v>
          </cell>
          <cell r="O3942">
            <v>0</v>
          </cell>
          <cell r="P3942"/>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cell r="M3943">
            <v>0.99960000000000004</v>
          </cell>
          <cell r="N3943">
            <v>-4.0000000000000002E-4</v>
          </cell>
          <cell r="O3943">
            <v>0</v>
          </cell>
          <cell r="P3943"/>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cell r="M3944">
            <v>0.99960000000000004</v>
          </cell>
          <cell r="N3944">
            <v>-4.0000000000000002E-4</v>
          </cell>
          <cell r="O3944">
            <v>0</v>
          </cell>
          <cell r="P3944"/>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cell r="M3945">
            <v>0.99960000000000004</v>
          </cell>
          <cell r="N3945">
            <v>-4.0000000000000002E-4</v>
          </cell>
          <cell r="O3945">
            <v>0</v>
          </cell>
          <cell r="P3945"/>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cell r="M3946">
            <v>0.99960000000000004</v>
          </cell>
          <cell r="N3946">
            <v>-4.0000000000000002E-4</v>
          </cell>
          <cell r="O3946">
            <v>0</v>
          </cell>
          <cell r="P3946"/>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cell r="M3947">
            <v>0.99960000000000004</v>
          </cell>
          <cell r="N3947">
            <v>-4.0000000000000002E-4</v>
          </cell>
          <cell r="O3947">
            <v>0</v>
          </cell>
          <cell r="P3947"/>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cell r="M3948">
            <v>0.99960000000000004</v>
          </cell>
          <cell r="N3948">
            <v>-4.0000000000000002E-4</v>
          </cell>
          <cell r="O3948">
            <v>0</v>
          </cell>
          <cell r="P3948"/>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cell r="M3949">
            <v>0.99960000000000004</v>
          </cell>
          <cell r="N3949">
            <v>-4.0000000000000002E-4</v>
          </cell>
          <cell r="O3949">
            <v>0</v>
          </cell>
          <cell r="P3949"/>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cell r="M3950">
            <v>0.99960000000000004</v>
          </cell>
          <cell r="N3950">
            <v>-4.0000000000000002E-4</v>
          </cell>
          <cell r="O3950">
            <v>0</v>
          </cell>
          <cell r="P3950"/>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cell r="M3951">
            <v>0.99960000000000004</v>
          </cell>
          <cell r="N3951">
            <v>-4.0000000000000002E-4</v>
          </cell>
          <cell r="O3951">
            <v>0</v>
          </cell>
          <cell r="P3951"/>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cell r="M3952">
            <v>0.99960000000000004</v>
          </cell>
          <cell r="N3952">
            <v>-4.0000000000000002E-4</v>
          </cell>
          <cell r="O3952">
            <v>0</v>
          </cell>
          <cell r="P3952"/>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cell r="M3953">
            <v>0.99960000000000004</v>
          </cell>
          <cell r="N3953">
            <v>-4.0000000000000002E-4</v>
          </cell>
          <cell r="O3953">
            <v>0</v>
          </cell>
          <cell r="P3953"/>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cell r="M3954">
            <v>0.99960000000000004</v>
          </cell>
          <cell r="N3954">
            <v>-4.0000000000000002E-4</v>
          </cell>
          <cell r="O3954">
            <v>0</v>
          </cell>
          <cell r="P3954"/>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cell r="M3955">
            <v>0.99960000000000004</v>
          </cell>
          <cell r="N3955">
            <v>-4.0000000000000002E-4</v>
          </cell>
          <cell r="O3955">
            <v>0</v>
          </cell>
          <cell r="P3955"/>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cell r="M3956">
            <v>0.99960000000000004</v>
          </cell>
          <cell r="N3956">
            <v>-4.0000000000000002E-4</v>
          </cell>
          <cell r="O3956">
            <v>0</v>
          </cell>
          <cell r="P3956"/>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cell r="M3957">
            <v>0.99960000000000004</v>
          </cell>
          <cell r="N3957">
            <v>-4.0000000000000002E-4</v>
          </cell>
          <cell r="O3957">
            <v>0</v>
          </cell>
          <cell r="P3957"/>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cell r="M3958">
            <v>0.99880000000000002</v>
          </cell>
          <cell r="N3958">
            <v>-1.1999999999999999E-3</v>
          </cell>
          <cell r="O3958">
            <v>0</v>
          </cell>
          <cell r="P3958"/>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cell r="M3959">
            <v>0.99870000000000003</v>
          </cell>
          <cell r="N3959">
            <v>-1.2999999999999999E-3</v>
          </cell>
          <cell r="O3959">
            <v>0</v>
          </cell>
          <cell r="P3959"/>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cell r="M3960">
            <v>0.99870000000000003</v>
          </cell>
          <cell r="N3960">
            <v>-1.2999999999999999E-3</v>
          </cell>
          <cell r="O3960">
            <v>0</v>
          </cell>
          <cell r="P3960"/>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cell r="M3961">
            <v>0.99870000000000003</v>
          </cell>
          <cell r="N3961">
            <v>-1.2999999999999999E-3</v>
          </cell>
          <cell r="O3961">
            <v>0</v>
          </cell>
          <cell r="P3961"/>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cell r="M3962">
            <v>0.99870000000000003</v>
          </cell>
          <cell r="N3962">
            <v>-1.2999999999999999E-3</v>
          </cell>
          <cell r="O3962">
            <v>0</v>
          </cell>
          <cell r="P3962"/>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cell r="M3963">
            <v>0.99870000000000003</v>
          </cell>
          <cell r="N3963">
            <v>-1.2999999999999999E-3</v>
          </cell>
          <cell r="O3963">
            <v>0</v>
          </cell>
          <cell r="P3963"/>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cell r="M3964">
            <v>0.99870000000000003</v>
          </cell>
          <cell r="N3964">
            <v>-1.2999999999999999E-3</v>
          </cell>
          <cell r="O3964">
            <v>0</v>
          </cell>
          <cell r="P3964"/>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cell r="M3965">
            <v>0.99870000000000003</v>
          </cell>
          <cell r="N3965">
            <v>-1.2999999999999999E-3</v>
          </cell>
          <cell r="O3965">
            <v>0</v>
          </cell>
          <cell r="P3965"/>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cell r="M3966">
            <v>0.99870000000000003</v>
          </cell>
          <cell r="N3966">
            <v>-1.2999999999999999E-3</v>
          </cell>
          <cell r="O3966">
            <v>0</v>
          </cell>
          <cell r="P3966"/>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cell r="M3967">
            <v>0.99870000000000003</v>
          </cell>
          <cell r="N3967">
            <v>-1.2999999999999999E-3</v>
          </cell>
          <cell r="O3967">
            <v>0</v>
          </cell>
          <cell r="P3967"/>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cell r="M3968">
            <v>0.99870000000000003</v>
          </cell>
          <cell r="N3968">
            <v>-1.2999999999999999E-3</v>
          </cell>
          <cell r="O3968">
            <v>0</v>
          </cell>
          <cell r="P3968"/>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cell r="M3969">
            <v>0.99870000000000003</v>
          </cell>
          <cell r="N3969">
            <v>-1.2999999999999999E-3</v>
          </cell>
          <cell r="O3969">
            <v>0</v>
          </cell>
          <cell r="P3969"/>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cell r="M3970">
            <v>0.99870000000000003</v>
          </cell>
          <cell r="N3970">
            <v>-1.2999999999999999E-3</v>
          </cell>
          <cell r="O3970">
            <v>0</v>
          </cell>
          <cell r="P3970"/>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cell r="M3971">
            <v>0.99870000000000003</v>
          </cell>
          <cell r="N3971">
            <v>-1.2999999999999999E-3</v>
          </cell>
          <cell r="O3971">
            <v>0</v>
          </cell>
          <cell r="P3971"/>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cell r="M3972">
            <v>0.99870000000000003</v>
          </cell>
          <cell r="N3972">
            <v>-1.2999999999999999E-3</v>
          </cell>
          <cell r="O3972">
            <v>0</v>
          </cell>
          <cell r="P3972"/>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cell r="M3973">
            <v>0.99939999999999996</v>
          </cell>
          <cell r="N3973">
            <v>-5.9999999999999995E-4</v>
          </cell>
          <cell r="O3973">
            <v>0</v>
          </cell>
          <cell r="P3973"/>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cell r="M3974">
            <v>0.99939999999999996</v>
          </cell>
          <cell r="N3974">
            <v>-5.9999999999999995E-4</v>
          </cell>
          <cell r="O3974">
            <v>0</v>
          </cell>
          <cell r="P3974"/>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cell r="M3975">
            <v>0.99939999999999996</v>
          </cell>
          <cell r="N3975">
            <v>-5.9999999999999995E-4</v>
          </cell>
          <cell r="O3975">
            <v>0</v>
          </cell>
          <cell r="P3975"/>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cell r="M3976">
            <v>0.99939999999999996</v>
          </cell>
          <cell r="N3976">
            <v>-5.9999999999999995E-4</v>
          </cell>
          <cell r="O3976">
            <v>0</v>
          </cell>
          <cell r="P3976"/>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cell r="M3977">
            <v>0.99939999999999996</v>
          </cell>
          <cell r="N3977">
            <v>-5.9999999999999995E-4</v>
          </cell>
          <cell r="O3977">
            <v>0</v>
          </cell>
          <cell r="P3977"/>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cell r="M3978">
            <v>0.99939999999999996</v>
          </cell>
          <cell r="N3978">
            <v>-5.9999999999999995E-4</v>
          </cell>
          <cell r="O3978">
            <v>0</v>
          </cell>
          <cell r="P3978"/>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cell r="M3979">
            <v>0.99939999999999996</v>
          </cell>
          <cell r="N3979">
            <v>-5.9999999999999995E-4</v>
          </cell>
          <cell r="O3979">
            <v>0</v>
          </cell>
          <cell r="P3979"/>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cell r="M3980">
            <v>0.99939999999999996</v>
          </cell>
          <cell r="N3980">
            <v>-5.9999999999999995E-4</v>
          </cell>
          <cell r="O3980">
            <v>0</v>
          </cell>
          <cell r="P3980"/>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cell r="M3981">
            <v>0.99939999999999996</v>
          </cell>
          <cell r="N3981">
            <v>-5.9999999999999995E-4</v>
          </cell>
          <cell r="O3981">
            <v>0</v>
          </cell>
          <cell r="P3981"/>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cell r="M3982">
            <v>0.99939999999999996</v>
          </cell>
          <cell r="N3982">
            <v>-5.9999999999999995E-4</v>
          </cell>
          <cell r="O3982">
            <v>0</v>
          </cell>
          <cell r="P3982"/>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cell r="M3983">
            <v>0.99939999999999996</v>
          </cell>
          <cell r="N3983">
            <v>-5.9999999999999995E-4</v>
          </cell>
          <cell r="O3983">
            <v>0</v>
          </cell>
          <cell r="P3983"/>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cell r="M3984">
            <v>0.99939999999999996</v>
          </cell>
          <cell r="N3984">
            <v>-5.9999999999999995E-4</v>
          </cell>
          <cell r="O3984">
            <v>0</v>
          </cell>
          <cell r="P3984"/>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cell r="M4006">
            <v>0.99750000000000005</v>
          </cell>
          <cell r="N4006">
            <v>-2.5000000000000001E-3</v>
          </cell>
          <cell r="O4006">
            <v>0</v>
          </cell>
          <cell r="P4006"/>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cell r="M4007">
            <v>0.99750000000000005</v>
          </cell>
          <cell r="N4007">
            <v>-2.5000000000000001E-3</v>
          </cell>
          <cell r="O4007">
            <v>0</v>
          </cell>
          <cell r="P4007"/>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cell r="M4008">
            <v>0.99750000000000005</v>
          </cell>
          <cell r="N4008">
            <v>-2.5000000000000001E-3</v>
          </cell>
          <cell r="O4008">
            <v>0</v>
          </cell>
          <cell r="P4008"/>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cell r="M4009">
            <v>0.99750000000000005</v>
          </cell>
          <cell r="N4009">
            <v>-2.5000000000000001E-3</v>
          </cell>
          <cell r="O4009">
            <v>0</v>
          </cell>
          <cell r="P4009"/>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cell r="M4010">
            <v>0.99750000000000005</v>
          </cell>
          <cell r="N4010">
            <v>-2.5000000000000001E-3</v>
          </cell>
          <cell r="O4010">
            <v>0</v>
          </cell>
          <cell r="P4010"/>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cell r="M4011">
            <v>0.99750000000000005</v>
          </cell>
          <cell r="N4011">
            <v>-2.5000000000000001E-3</v>
          </cell>
          <cell r="O4011">
            <v>0</v>
          </cell>
          <cell r="P4011"/>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cell r="M4012">
            <v>0.99750000000000005</v>
          </cell>
          <cell r="N4012">
            <v>-2.5000000000000001E-3</v>
          </cell>
          <cell r="O4012">
            <v>0</v>
          </cell>
          <cell r="P4012"/>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cell r="M4013">
            <v>0.99750000000000005</v>
          </cell>
          <cell r="N4013">
            <v>-2.5000000000000001E-3</v>
          </cell>
          <cell r="O4013">
            <v>0</v>
          </cell>
          <cell r="P4013"/>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cell r="M4014">
            <v>0.99750000000000005</v>
          </cell>
          <cell r="N4014">
            <v>-2.5000000000000001E-3</v>
          </cell>
          <cell r="O4014">
            <v>0</v>
          </cell>
          <cell r="P4014"/>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cell r="M4015">
            <v>0.99750000000000005</v>
          </cell>
          <cell r="N4015">
            <v>-2.5000000000000001E-3</v>
          </cell>
          <cell r="O4015">
            <v>0</v>
          </cell>
          <cell r="P4015"/>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cell r="M4016">
            <v>0.99750000000000005</v>
          </cell>
          <cell r="N4016">
            <v>-2.5000000000000001E-3</v>
          </cell>
          <cell r="O4016">
            <v>0</v>
          </cell>
          <cell r="P4016"/>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cell r="M4017">
            <v>0.99860000000000004</v>
          </cell>
          <cell r="N4017">
            <v>-1.4E-3</v>
          </cell>
          <cell r="O4017">
            <v>0</v>
          </cell>
          <cell r="P4017"/>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cell r="M4018">
            <v>0.99860000000000004</v>
          </cell>
          <cell r="N4018">
            <v>-1.4E-3</v>
          </cell>
          <cell r="O4018">
            <v>0</v>
          </cell>
          <cell r="P4018"/>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cell r="M4019">
            <v>0.99860000000000004</v>
          </cell>
          <cell r="N4019">
            <v>-1.4E-3</v>
          </cell>
          <cell r="O4019">
            <v>0</v>
          </cell>
          <cell r="P4019"/>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cell r="M4020">
            <v>1</v>
          </cell>
          <cell r="N4020">
            <v>0</v>
          </cell>
          <cell r="O4020">
            <v>0</v>
          </cell>
          <cell r="P4020"/>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cell r="M4023">
            <v>0.98519999999999996</v>
          </cell>
          <cell r="N4023">
            <v>-1.4800000000000001E-2</v>
          </cell>
          <cell r="O4023">
            <v>0</v>
          </cell>
          <cell r="P4023"/>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cell r="M4024">
            <v>0.98519999999999996</v>
          </cell>
          <cell r="N4024">
            <v>-1.4800000000000001E-2</v>
          </cell>
          <cell r="O4024">
            <v>0</v>
          </cell>
          <cell r="P4024"/>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cell r="M4025">
            <v>0.99860000000000004</v>
          </cell>
          <cell r="N4025">
            <v>-1.4E-3</v>
          </cell>
          <cell r="O4025">
            <v>0</v>
          </cell>
          <cell r="P4025"/>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cell r="M4026">
            <v>0.99860000000000004</v>
          </cell>
          <cell r="N4026">
            <v>-1.4E-3</v>
          </cell>
          <cell r="O4026">
            <v>0</v>
          </cell>
          <cell r="P4026"/>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cell r="M4027">
            <v>0.99860000000000004</v>
          </cell>
          <cell r="N4027">
            <v>-1.4E-3</v>
          </cell>
          <cell r="O4027">
            <v>0</v>
          </cell>
          <cell r="P4027"/>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cell r="M4028">
            <v>0.99860000000000004</v>
          </cell>
          <cell r="N4028">
            <v>-1.4E-3</v>
          </cell>
          <cell r="O4028">
            <v>0</v>
          </cell>
          <cell r="P4028"/>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cell r="M4029">
            <v>0.99860000000000004</v>
          </cell>
          <cell r="N4029">
            <v>-1.4E-3</v>
          </cell>
          <cell r="O4029">
            <v>0</v>
          </cell>
          <cell r="P4029"/>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cell r="M4030">
            <v>0.99860000000000004</v>
          </cell>
          <cell r="N4030">
            <v>-1.4E-3</v>
          </cell>
          <cell r="O4030">
            <v>0</v>
          </cell>
          <cell r="P4030"/>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cell r="M4031">
            <v>0.99860000000000004</v>
          </cell>
          <cell r="N4031">
            <v>-1.4E-3</v>
          </cell>
          <cell r="O4031">
            <v>0</v>
          </cell>
          <cell r="P4031"/>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cell r="M4032">
            <v>0.99860000000000004</v>
          </cell>
          <cell r="N4032">
            <v>-1.4E-3</v>
          </cell>
          <cell r="O4032">
            <v>0</v>
          </cell>
          <cell r="P4032"/>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cell r="M4033">
            <v>0.99860000000000004</v>
          </cell>
          <cell r="N4033">
            <v>-1.4E-3</v>
          </cell>
          <cell r="O4033">
            <v>0</v>
          </cell>
          <cell r="P4033"/>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cell r="M4034">
            <v>0.99860000000000004</v>
          </cell>
          <cell r="N4034">
            <v>-1.4E-3</v>
          </cell>
          <cell r="O4034">
            <v>0</v>
          </cell>
          <cell r="P4034"/>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cell r="M4035">
            <v>0.99860000000000004</v>
          </cell>
          <cell r="N4035">
            <v>-1.4E-3</v>
          </cell>
          <cell r="O4035">
            <v>0</v>
          </cell>
          <cell r="P4035"/>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cell r="M4036">
            <v>0.99860000000000004</v>
          </cell>
          <cell r="N4036">
            <v>-1.4E-3</v>
          </cell>
          <cell r="O4036">
            <v>0</v>
          </cell>
          <cell r="P4036"/>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cell r="M4037">
            <v>0.99860000000000004</v>
          </cell>
          <cell r="N4037">
            <v>-1.4E-3</v>
          </cell>
          <cell r="O4037">
            <v>0</v>
          </cell>
          <cell r="P4037"/>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cell r="M4038">
            <v>0.99860000000000004</v>
          </cell>
          <cell r="N4038">
            <v>-1.4E-3</v>
          </cell>
          <cell r="O4038">
            <v>0</v>
          </cell>
          <cell r="P4038"/>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cell r="M4039">
            <v>0.99860000000000004</v>
          </cell>
          <cell r="N4039">
            <v>-1.4E-3</v>
          </cell>
          <cell r="O4039">
            <v>0</v>
          </cell>
          <cell r="P4039"/>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cell r="M4040">
            <v>0.99860000000000004</v>
          </cell>
          <cell r="N4040">
            <v>-1.4E-3</v>
          </cell>
          <cell r="O4040">
            <v>0</v>
          </cell>
          <cell r="P4040"/>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cell r="M4041">
            <v>0.99860000000000004</v>
          </cell>
          <cell r="N4041">
            <v>-1.4E-3</v>
          </cell>
          <cell r="O4041">
            <v>0</v>
          </cell>
          <cell r="P4041"/>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cell r="M4042">
            <v>0.99750000000000005</v>
          </cell>
          <cell r="N4042">
            <v>-2.5000000000000001E-3</v>
          </cell>
          <cell r="O4042">
            <v>0</v>
          </cell>
          <cell r="P4042"/>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cell r="M4043">
            <v>0.99750000000000005</v>
          </cell>
          <cell r="N4043">
            <v>-2.5000000000000001E-3</v>
          </cell>
          <cell r="O4043">
            <v>0</v>
          </cell>
          <cell r="P4043"/>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cell r="M4044">
            <v>0.99750000000000005</v>
          </cell>
          <cell r="N4044">
            <v>-2.5000000000000001E-3</v>
          </cell>
          <cell r="O4044">
            <v>0</v>
          </cell>
          <cell r="P4044"/>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cell r="M4045">
            <v>0.99750000000000005</v>
          </cell>
          <cell r="N4045">
            <v>-2.5000000000000001E-3</v>
          </cell>
          <cell r="O4045">
            <v>0</v>
          </cell>
          <cell r="P4045"/>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cell r="M4046">
            <v>0.99750000000000005</v>
          </cell>
          <cell r="N4046">
            <v>-2.5000000000000001E-3</v>
          </cell>
          <cell r="O4046">
            <v>0</v>
          </cell>
          <cell r="P4046"/>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cell r="M4047">
            <v>0.99750000000000005</v>
          </cell>
          <cell r="N4047">
            <v>-2.5000000000000001E-3</v>
          </cell>
          <cell r="O4047">
            <v>0</v>
          </cell>
          <cell r="P4047"/>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cell r="M4048">
            <v>0.99750000000000005</v>
          </cell>
          <cell r="N4048">
            <v>-2.5000000000000001E-3</v>
          </cell>
          <cell r="O4048">
            <v>0</v>
          </cell>
          <cell r="P4048"/>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cell r="M4049">
            <v>0.99750000000000005</v>
          </cell>
          <cell r="N4049">
            <v>-2.5000000000000001E-3</v>
          </cell>
          <cell r="O4049">
            <v>0</v>
          </cell>
          <cell r="P4049"/>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cell r="M4050">
            <v>0.99750000000000005</v>
          </cell>
          <cell r="N4050">
            <v>-2.5000000000000001E-3</v>
          </cell>
          <cell r="O4050">
            <v>0</v>
          </cell>
          <cell r="P4050"/>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cell r="M4051">
            <v>0.99750000000000005</v>
          </cell>
          <cell r="N4051">
            <v>-2.5000000000000001E-3</v>
          </cell>
          <cell r="O4051">
            <v>0</v>
          </cell>
          <cell r="P4051"/>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cell r="M4052">
            <v>0.99829999999999997</v>
          </cell>
          <cell r="N4052">
            <v>-1.6999999999999999E-3</v>
          </cell>
          <cell r="O4052">
            <v>0</v>
          </cell>
          <cell r="P4052"/>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cell r="M4053">
            <v>0.99829999999999997</v>
          </cell>
          <cell r="N4053">
            <v>-1.6999999999999999E-3</v>
          </cell>
          <cell r="O4053">
            <v>0</v>
          </cell>
          <cell r="P4053"/>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cell r="M4054">
            <v>0.99829999999999997</v>
          </cell>
          <cell r="N4054">
            <v>-1.6999999999999999E-3</v>
          </cell>
          <cell r="O4054">
            <v>0</v>
          </cell>
          <cell r="P4054"/>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cell r="M4055">
            <v>0.99829999999999997</v>
          </cell>
          <cell r="N4055">
            <v>-1.6999999999999999E-3</v>
          </cell>
          <cell r="O4055">
            <v>0</v>
          </cell>
          <cell r="P4055"/>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cell r="M4056">
            <v>0.99829999999999997</v>
          </cell>
          <cell r="N4056">
            <v>-1.6999999999999999E-3</v>
          </cell>
          <cell r="O4056">
            <v>0</v>
          </cell>
          <cell r="P4056"/>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cell r="M4057">
            <v>0.99829999999999997</v>
          </cell>
          <cell r="N4057">
            <v>-1.6999999999999999E-3</v>
          </cell>
          <cell r="O4057">
            <v>0</v>
          </cell>
          <cell r="P4057"/>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cell r="M4058">
            <v>0.99829999999999997</v>
          </cell>
          <cell r="N4058">
            <v>-1.6999999999999999E-3</v>
          </cell>
          <cell r="O4058">
            <v>0</v>
          </cell>
          <cell r="P4058"/>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cell r="M4059">
            <v>0.99829999999999997</v>
          </cell>
          <cell r="N4059">
            <v>-1.6999999999999999E-3</v>
          </cell>
          <cell r="O4059">
            <v>0</v>
          </cell>
          <cell r="P4059"/>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cell r="M4060">
            <v>0.99829999999999997</v>
          </cell>
          <cell r="N4060">
            <v>-1.6999999999999999E-3</v>
          </cell>
          <cell r="O4060">
            <v>0</v>
          </cell>
          <cell r="P4060"/>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cell r="M4061">
            <v>0.99829999999999997</v>
          </cell>
          <cell r="N4061">
            <v>-1.6999999999999999E-3</v>
          </cell>
          <cell r="O4061">
            <v>0</v>
          </cell>
          <cell r="P4061"/>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cell r="M4062">
            <v>0.99829999999999997</v>
          </cell>
          <cell r="N4062">
            <v>-1.6999999999999999E-3</v>
          </cell>
          <cell r="O4062">
            <v>0</v>
          </cell>
          <cell r="P4062"/>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cell r="M4063">
            <v>0.99829999999999997</v>
          </cell>
          <cell r="N4063">
            <v>-1.6999999999999999E-3</v>
          </cell>
          <cell r="O4063">
            <v>0</v>
          </cell>
          <cell r="P4063"/>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cell r="M4064">
            <v>0.99829999999999997</v>
          </cell>
          <cell r="N4064">
            <v>-1.6999999999999999E-3</v>
          </cell>
          <cell r="O4064">
            <v>0</v>
          </cell>
          <cell r="P4064"/>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cell r="M4065">
            <v>0.99829999999999997</v>
          </cell>
          <cell r="N4065">
            <v>-1.6999999999999999E-3</v>
          </cell>
          <cell r="O4065">
            <v>0</v>
          </cell>
          <cell r="P4065"/>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cell r="M4066">
            <v>0.99829999999999997</v>
          </cell>
          <cell r="N4066">
            <v>-1.6999999999999999E-3</v>
          </cell>
          <cell r="O4066">
            <v>0</v>
          </cell>
          <cell r="P4066"/>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cell r="M4067">
            <v>0.99829999999999997</v>
          </cell>
          <cell r="N4067">
            <v>-1.6999999999999999E-3</v>
          </cell>
          <cell r="O4067">
            <v>0</v>
          </cell>
          <cell r="P4067"/>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cell r="M4068">
            <v>0.99829999999999997</v>
          </cell>
          <cell r="N4068">
            <v>-1.6999999999999999E-3</v>
          </cell>
          <cell r="O4068">
            <v>0</v>
          </cell>
          <cell r="P4068"/>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cell r="M4069">
            <v>0.99829999999999997</v>
          </cell>
          <cell r="N4069">
            <v>-1.6999999999999999E-3</v>
          </cell>
          <cell r="O4069">
            <v>0</v>
          </cell>
          <cell r="P4069"/>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cell r="M4070">
            <v>0.99829999999999997</v>
          </cell>
          <cell r="N4070">
            <v>-1.6999999999999999E-3</v>
          </cell>
          <cell r="O4070">
            <v>0</v>
          </cell>
          <cell r="P4070"/>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cell r="M4071">
            <v>0.99829999999999997</v>
          </cell>
          <cell r="N4071">
            <v>-1.6999999999999999E-3</v>
          </cell>
          <cell r="O4071">
            <v>0</v>
          </cell>
          <cell r="P4071"/>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cell r="M4072">
            <v>0.99829999999999997</v>
          </cell>
          <cell r="N4072">
            <v>-1.6999999999999999E-3</v>
          </cell>
          <cell r="O4072">
            <v>0</v>
          </cell>
          <cell r="P4072"/>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cell r="M4073">
            <v>0.99829999999999997</v>
          </cell>
          <cell r="N4073">
            <v>-1.6999999999999999E-3</v>
          </cell>
          <cell r="O4073">
            <v>0</v>
          </cell>
          <cell r="P4073"/>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cell r="M4074">
            <v>0.99829999999999997</v>
          </cell>
          <cell r="N4074">
            <v>-1.6999999999999999E-3</v>
          </cell>
          <cell r="O4074">
            <v>0</v>
          </cell>
          <cell r="P4074"/>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cell r="M4075">
            <v>0.99829999999999997</v>
          </cell>
          <cell r="N4075">
            <v>-1.6999999999999999E-3</v>
          </cell>
          <cell r="O4075">
            <v>0</v>
          </cell>
          <cell r="P4075"/>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cell r="M4076">
            <v>0.99829999999999997</v>
          </cell>
          <cell r="N4076">
            <v>-1.6999999999999999E-3</v>
          </cell>
          <cell r="O4076">
            <v>0</v>
          </cell>
          <cell r="P4076"/>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cell r="M4077">
            <v>0.99829999999999997</v>
          </cell>
          <cell r="N4077">
            <v>-1.6999999999999999E-3</v>
          </cell>
          <cell r="O4077">
            <v>0</v>
          </cell>
          <cell r="P4077"/>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cell r="M4078">
            <v>0.99829999999999997</v>
          </cell>
          <cell r="N4078">
            <v>-1.6999999999999999E-3</v>
          </cell>
          <cell r="O4078">
            <v>0</v>
          </cell>
          <cell r="P4078"/>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cell r="M4079">
            <v>0.99829999999999997</v>
          </cell>
          <cell r="N4079">
            <v>-1.6999999999999999E-3</v>
          </cell>
          <cell r="O4079">
            <v>0</v>
          </cell>
          <cell r="P4079"/>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cell r="M4080">
            <v>0.99829999999999997</v>
          </cell>
          <cell r="N4080">
            <v>-1.6999999999999999E-3</v>
          </cell>
          <cell r="O4080">
            <v>0</v>
          </cell>
          <cell r="P4080"/>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cell r="M4081">
            <v>0.99829999999999997</v>
          </cell>
          <cell r="N4081">
            <v>-1.6999999999999999E-3</v>
          </cell>
          <cell r="O4081">
            <v>0</v>
          </cell>
          <cell r="P4081"/>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cell r="M4082">
            <v>0.99829999999999997</v>
          </cell>
          <cell r="N4082">
            <v>-1.6999999999999999E-3</v>
          </cell>
          <cell r="O4082">
            <v>0</v>
          </cell>
          <cell r="P4082"/>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cell r="M4090">
            <v>0.99990000000000001</v>
          </cell>
          <cell r="N4090">
            <v>-1E-4</v>
          </cell>
          <cell r="O4090">
            <v>0</v>
          </cell>
          <cell r="P4090"/>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cell r="M4104">
            <v>0.99770000000000003</v>
          </cell>
          <cell r="N4104">
            <v>-2.3E-3</v>
          </cell>
          <cell r="O4104">
            <v>0</v>
          </cell>
          <cell r="P4104"/>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cell r="M4105">
            <v>0.99770000000000003</v>
          </cell>
          <cell r="N4105">
            <v>-2.3E-3</v>
          </cell>
          <cell r="O4105">
            <v>0</v>
          </cell>
          <cell r="P4105"/>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cell r="M4106">
            <v>0.99770000000000003</v>
          </cell>
          <cell r="N4106">
            <v>-2.3E-3</v>
          </cell>
          <cell r="O4106">
            <v>0</v>
          </cell>
          <cell r="P4106"/>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cell r="M4107">
            <v>0.99770000000000003</v>
          </cell>
          <cell r="N4107">
            <v>-2.3E-3</v>
          </cell>
          <cell r="O4107">
            <v>0</v>
          </cell>
          <cell r="P4107"/>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cell r="M4108">
            <v>0.99770000000000003</v>
          </cell>
          <cell r="N4108">
            <v>-2.3E-3</v>
          </cell>
          <cell r="O4108">
            <v>0</v>
          </cell>
          <cell r="P4108"/>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cell r="M4109">
            <v>0.99770000000000003</v>
          </cell>
          <cell r="N4109">
            <v>-2.3E-3</v>
          </cell>
          <cell r="O4109">
            <v>0</v>
          </cell>
          <cell r="P4109"/>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cell r="M4110">
            <v>0.99770000000000003</v>
          </cell>
          <cell r="N4110">
            <v>-2.3E-3</v>
          </cell>
          <cell r="O4110">
            <v>0</v>
          </cell>
          <cell r="P4110"/>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cell r="M4111">
            <v>0.99770000000000003</v>
          </cell>
          <cell r="N4111">
            <v>-2.3E-3</v>
          </cell>
          <cell r="O4111">
            <v>0</v>
          </cell>
          <cell r="P4111"/>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cell r="M4114">
            <v>0.99950000000000006</v>
          </cell>
          <cell r="N4114">
            <v>-5.0000000000000001E-4</v>
          </cell>
          <cell r="O4114">
            <v>0</v>
          </cell>
          <cell r="P4114"/>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cell r="M4115">
            <v>0.99709999999999999</v>
          </cell>
          <cell r="N4115">
            <v>-2.8999999999999998E-3</v>
          </cell>
          <cell r="O4115">
            <v>0</v>
          </cell>
          <cell r="P4115"/>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cell r="M4116">
            <v>0.99709999999999999</v>
          </cell>
          <cell r="N4116">
            <v>-2.8999999999999998E-3</v>
          </cell>
          <cell r="O4116">
            <v>0</v>
          </cell>
          <cell r="P4116"/>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cell r="M4117">
            <v>0.99860000000000004</v>
          </cell>
          <cell r="N4117">
            <v>-1.4E-3</v>
          </cell>
          <cell r="O4117">
            <v>0</v>
          </cell>
          <cell r="P4117"/>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cell r="M4118">
            <v>1</v>
          </cell>
          <cell r="N4118">
            <v>0</v>
          </cell>
          <cell r="O4118">
            <v>0</v>
          </cell>
          <cell r="P4118"/>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cell r="M4119">
            <v>1</v>
          </cell>
          <cell r="N4119">
            <v>0</v>
          </cell>
          <cell r="O4119">
            <v>0</v>
          </cell>
          <cell r="P4119"/>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cell r="M4120">
            <v>0.99939999999999996</v>
          </cell>
          <cell r="N4120">
            <v>-5.9999999999999995E-4</v>
          </cell>
          <cell r="O4120">
            <v>0</v>
          </cell>
          <cell r="P4120"/>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cell r="M4121">
            <v>0.998</v>
          </cell>
          <cell r="N4121">
            <v>-2E-3</v>
          </cell>
          <cell r="O4121">
            <v>0</v>
          </cell>
          <cell r="P4121"/>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cell r="M4123">
            <v>0.99770000000000003</v>
          </cell>
          <cell r="N4123">
            <v>-2.3E-3</v>
          </cell>
          <cell r="O4123">
            <v>0</v>
          </cell>
          <cell r="P4123"/>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cell r="L99">
            <v>0</v>
          </cell>
        </row>
        <row r="100">
          <cell r="B100">
            <v>5423</v>
          </cell>
          <cell r="D100" t="str">
            <v>2.12.6.4.1.25.2</v>
          </cell>
          <cell r="E100" t="str">
            <v>Bloco de contato auxiliar 1NAF - 2 un.</v>
          </cell>
          <cell r="G100">
            <v>2</v>
          </cell>
          <cell r="I100">
            <v>0</v>
          </cell>
          <cell r="K100"/>
          <cell r="L100">
            <v>0</v>
          </cell>
        </row>
        <row r="101">
          <cell r="B101">
            <v>5424</v>
          </cell>
          <cell r="D101" t="str">
            <v>2.12.6.4.1.25.3</v>
          </cell>
          <cell r="E101" t="str">
            <v>Bloco de contato de alarme 1NAF - 1 un.</v>
          </cell>
          <cell r="G101">
            <v>1</v>
          </cell>
          <cell r="I101">
            <v>0</v>
          </cell>
          <cell r="K101"/>
          <cell r="L101">
            <v>0</v>
          </cell>
        </row>
        <row r="102">
          <cell r="B102">
            <v>5425</v>
          </cell>
          <cell r="D102" t="str">
            <v>2.12.6.4.1.25.4</v>
          </cell>
          <cell r="E102" t="str">
            <v>Acionamento Rotativo externo com manopla rotativa prol.     - 1 un.</v>
          </cell>
          <cell r="G102">
            <v>1</v>
          </cell>
          <cell r="I102">
            <v>0</v>
          </cell>
          <cell r="K102"/>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cell r="L103">
            <v>0</v>
          </cell>
        </row>
        <row r="104">
          <cell r="B104">
            <v>5427</v>
          </cell>
          <cell r="D104" t="str">
            <v>2.12.6.4.1.25.6</v>
          </cell>
          <cell r="E104" t="str">
            <v>Medidor microprocessado de grandeza elétrica medição de corrente, tensão, demanda de energia c/com.Modebus  - 1 un.</v>
          </cell>
          <cell r="G104">
            <v>1</v>
          </cell>
          <cell r="I104">
            <v>0</v>
          </cell>
          <cell r="K104"/>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cell r="L105">
            <v>0</v>
          </cell>
        </row>
        <row r="106">
          <cell r="B106">
            <v>5429</v>
          </cell>
          <cell r="D106" t="str">
            <v>2.12.6.4.1.25.8</v>
          </cell>
          <cell r="E106" t="str">
            <v>Disjuntor tripolar termomagnético corrente ajuste 1,0-1,6 10Ka 440V - 1 un.</v>
          </cell>
          <cell r="G106">
            <v>1</v>
          </cell>
          <cell r="I106">
            <v>0</v>
          </cell>
          <cell r="K106"/>
          <cell r="L106">
            <v>0</v>
          </cell>
        </row>
        <row r="107">
          <cell r="B107">
            <v>5430</v>
          </cell>
          <cell r="D107" t="str">
            <v>2.12.6.4.1.25.9</v>
          </cell>
          <cell r="E107" t="str">
            <v>Disjuntor tripolar termomagnético corrente ajuste1,0-1,6A 10Ka 440V - 1 un.</v>
          </cell>
          <cell r="G107">
            <v>1</v>
          </cell>
          <cell r="I107">
            <v>0</v>
          </cell>
          <cell r="K107"/>
          <cell r="L107">
            <v>0</v>
          </cell>
        </row>
        <row r="108">
          <cell r="B108">
            <v>5431</v>
          </cell>
          <cell r="D108" t="str">
            <v>2.12.6.4.1.25.10</v>
          </cell>
          <cell r="E108" t="str">
            <v>Disjuntor tripolar termomagnético corrente ajuste20-25A 50Ka 400/415V - 1 un.</v>
          </cell>
          <cell r="G108">
            <v>1</v>
          </cell>
          <cell r="I108">
            <v>0</v>
          </cell>
          <cell r="K108"/>
          <cell r="L108">
            <v>0</v>
          </cell>
        </row>
        <row r="109">
          <cell r="B109">
            <v>5432</v>
          </cell>
          <cell r="D109" t="str">
            <v>2.12.6.4.1.25.11</v>
          </cell>
          <cell r="E109" t="str">
            <v>Disjuntor mono termomagnético IN=6A curva B ICC= 6Ka/127V - 2 un.</v>
          </cell>
          <cell r="G109">
            <v>2</v>
          </cell>
          <cell r="I109">
            <v>0</v>
          </cell>
          <cell r="K109"/>
          <cell r="L109">
            <v>0</v>
          </cell>
        </row>
        <row r="110">
          <cell r="B110">
            <v>5433</v>
          </cell>
          <cell r="D110" t="str">
            <v>2.12.6.4.1.25.12</v>
          </cell>
          <cell r="E110" t="str">
            <v>Disjuntor mono termomagnético IN=10A curva C ICC= 6Ka/127V - 1 un.</v>
          </cell>
          <cell r="G110">
            <v>1</v>
          </cell>
          <cell r="I110">
            <v>0</v>
          </cell>
          <cell r="K110"/>
          <cell r="L110">
            <v>0</v>
          </cell>
        </row>
        <row r="111">
          <cell r="B111">
            <v>5434</v>
          </cell>
          <cell r="D111" t="str">
            <v>2.12.6.4.1.25.13</v>
          </cell>
          <cell r="E111" t="str">
            <v>Sinaleiro vermelho, alim. direta DIN 30,5 MM série pesada    -    1 un.</v>
          </cell>
          <cell r="G111">
            <v>1</v>
          </cell>
          <cell r="I111">
            <v>0</v>
          </cell>
          <cell r="K111"/>
          <cell r="L111">
            <v>0</v>
          </cell>
        </row>
        <row r="112">
          <cell r="B112">
            <v>5435</v>
          </cell>
          <cell r="D112" t="str">
            <v>2.12.6.4.1.25.14</v>
          </cell>
          <cell r="E112" t="str">
            <v>Lâmpada led's (base BA 9S) vermelho alim. 127V - 1 un.</v>
          </cell>
          <cell r="G112">
            <v>1</v>
          </cell>
          <cell r="I112">
            <v>0</v>
          </cell>
          <cell r="K112"/>
          <cell r="L112">
            <v>0</v>
          </cell>
        </row>
        <row r="113">
          <cell r="B113">
            <v>5436</v>
          </cell>
          <cell r="D113" t="str">
            <v>2.12.6.4.1.25.15</v>
          </cell>
          <cell r="E113" t="str">
            <v>Sinaleiro verde,alim.direta DIN 30,5MM série pesada - 1 un.</v>
          </cell>
          <cell r="G113">
            <v>1</v>
          </cell>
          <cell r="I113">
            <v>0</v>
          </cell>
          <cell r="K113"/>
          <cell r="L113">
            <v>0</v>
          </cell>
        </row>
        <row r="114">
          <cell r="B114">
            <v>5437</v>
          </cell>
          <cell r="D114" t="str">
            <v>2.12.6.4.1.25.16</v>
          </cell>
          <cell r="E114" t="str">
            <v>Lâmpada led's (base BA 9S) verde alim. 127V - 1 un.</v>
          </cell>
          <cell r="G114">
            <v>1</v>
          </cell>
          <cell r="I114">
            <v>0</v>
          </cell>
          <cell r="K114"/>
          <cell r="L114">
            <v>0</v>
          </cell>
        </row>
        <row r="115">
          <cell r="B115">
            <v>5438</v>
          </cell>
          <cell r="D115" t="str">
            <v>2.12.6.4.1.25.17</v>
          </cell>
          <cell r="E115" t="str">
            <v>Borne para cabo 2,5mm² passo 5,2mm - 10 un.</v>
          </cell>
          <cell r="G115">
            <v>10</v>
          </cell>
          <cell r="I115">
            <v>0</v>
          </cell>
          <cell r="K115"/>
          <cell r="L115">
            <v>0</v>
          </cell>
        </row>
        <row r="116">
          <cell r="B116">
            <v>5439</v>
          </cell>
          <cell r="D116" t="str">
            <v>2.12.6.4.1.25.18</v>
          </cell>
          <cell r="E116" t="str">
            <v>Poste para separação - 2 un.</v>
          </cell>
          <cell r="G116">
            <v>2</v>
          </cell>
          <cell r="I116">
            <v>0</v>
          </cell>
          <cell r="K116"/>
          <cell r="L116">
            <v>0</v>
          </cell>
        </row>
        <row r="117">
          <cell r="B117">
            <v>5440</v>
          </cell>
          <cell r="D117" t="str">
            <v>2.12.6.4.1.25.19</v>
          </cell>
          <cell r="E117" t="str">
            <v>Placa final para borne 2,5mm - 1 un.</v>
          </cell>
          <cell r="G117">
            <v>1</v>
          </cell>
          <cell r="I117">
            <v>0</v>
          </cell>
          <cell r="K117"/>
          <cell r="L117">
            <v>0</v>
          </cell>
        </row>
        <row r="118">
          <cell r="B118">
            <v>5441</v>
          </cell>
          <cell r="D118" t="str">
            <v>2.12.6.4.1.25.20</v>
          </cell>
          <cell r="E118" t="str">
            <v>Alimentador</v>
          </cell>
          <cell r="I118">
            <v>0</v>
          </cell>
          <cell r="K118"/>
          <cell r="L118">
            <v>0</v>
          </cell>
        </row>
        <row r="119">
          <cell r="B119">
            <v>5442</v>
          </cell>
          <cell r="D119" t="str">
            <v>2.12.6.4.1.25.21</v>
          </cell>
          <cell r="E119" t="str">
            <v>Disjuntor tripolar DE BAIXA TENSÃO em caixa moldada - 1 un.</v>
          </cell>
          <cell r="G119">
            <v>1</v>
          </cell>
          <cell r="I119">
            <v>0</v>
          </cell>
          <cell r="K119"/>
          <cell r="L119">
            <v>0</v>
          </cell>
        </row>
        <row r="120">
          <cell r="B120">
            <v>5443</v>
          </cell>
          <cell r="D120" t="str">
            <v>2.12.6.4.1.25.22</v>
          </cell>
          <cell r="E120" t="str">
            <v>execução fixa IN=25A 10Ka/220V,  V.máx 600Vca relè prot. - 1 un.</v>
          </cell>
          <cell r="G120">
            <v>1</v>
          </cell>
          <cell r="I120">
            <v>0</v>
          </cell>
          <cell r="K120"/>
          <cell r="L120">
            <v>0</v>
          </cell>
        </row>
        <row r="121">
          <cell r="B121">
            <v>5444</v>
          </cell>
          <cell r="D121" t="str">
            <v>2.12.6.4.1.25.23</v>
          </cell>
          <cell r="E121" t="str">
            <v>Bloco de contato auxiliar 1NAF - 3 un.</v>
          </cell>
          <cell r="G121">
            <v>3</v>
          </cell>
          <cell r="I121">
            <v>0</v>
          </cell>
          <cell r="K121"/>
          <cell r="L121">
            <v>0</v>
          </cell>
        </row>
        <row r="122">
          <cell r="B122">
            <v>5445</v>
          </cell>
          <cell r="D122" t="str">
            <v>2.12.6.4.1.25.24</v>
          </cell>
          <cell r="E122" t="str">
            <v>Bloco de contato de alarme 1NAF - 1 un.</v>
          </cell>
          <cell r="G122">
            <v>1</v>
          </cell>
          <cell r="I122">
            <v>0</v>
          </cell>
          <cell r="K122"/>
          <cell r="L122">
            <v>0</v>
          </cell>
        </row>
        <row r="123">
          <cell r="B123">
            <v>5446</v>
          </cell>
          <cell r="D123" t="str">
            <v>2.12.6.4.1.25.25</v>
          </cell>
          <cell r="E123" t="str">
            <v>Borne para cabo 4,0mm² passo 5,2mm - 6 un.</v>
          </cell>
          <cell r="G123">
            <v>6</v>
          </cell>
          <cell r="I123">
            <v>0</v>
          </cell>
          <cell r="K123"/>
          <cell r="L123">
            <v>0</v>
          </cell>
        </row>
        <row r="124">
          <cell r="B124">
            <v>5447</v>
          </cell>
          <cell r="D124" t="str">
            <v>2.12.6.4.1.25.26</v>
          </cell>
          <cell r="E124" t="str">
            <v>Poste para separação - 6 un.</v>
          </cell>
          <cell r="G124">
            <v>6</v>
          </cell>
          <cell r="I124">
            <v>0</v>
          </cell>
          <cell r="K124"/>
          <cell r="L124">
            <v>0</v>
          </cell>
        </row>
        <row r="125">
          <cell r="B125">
            <v>5448</v>
          </cell>
          <cell r="D125" t="str">
            <v>2.12.6.4.1.25.27</v>
          </cell>
          <cell r="E125" t="str">
            <v>Placa final para borne 4,0mm² - 3 un.</v>
          </cell>
          <cell r="G125">
            <v>3</v>
          </cell>
          <cell r="I125">
            <v>0</v>
          </cell>
          <cell r="K125"/>
          <cell r="L125">
            <v>0</v>
          </cell>
        </row>
        <row r="126">
          <cell r="B126">
            <v>5449</v>
          </cell>
          <cell r="D126" t="str">
            <v>2.12.6.4.1.25.28</v>
          </cell>
          <cell r="E126" t="str">
            <v>Decafix para borne 4,0mm² - 18 un.</v>
          </cell>
          <cell r="G126">
            <v>18</v>
          </cell>
          <cell r="I126">
            <v>0</v>
          </cell>
          <cell r="K126"/>
          <cell r="L126">
            <v>0</v>
          </cell>
        </row>
        <row r="127">
          <cell r="B127">
            <v>5450</v>
          </cell>
          <cell r="D127" t="str">
            <v>2.12.6.4.1.25.29</v>
          </cell>
          <cell r="E127" t="str">
            <v>Partida para o Inversor de 5,0 CV</v>
          </cell>
          <cell r="I127">
            <v>0</v>
          </cell>
          <cell r="K127"/>
          <cell r="L127">
            <v>0</v>
          </cell>
        </row>
        <row r="128">
          <cell r="B128">
            <v>5451</v>
          </cell>
          <cell r="D128" t="str">
            <v>2.12.6.4.1.25.30</v>
          </cell>
          <cell r="E128" t="str">
            <v>Chave desconectora tripolar com base fusível tamanho 1</v>
          </cell>
          <cell r="I128">
            <v>0</v>
          </cell>
          <cell r="K128"/>
          <cell r="L128">
            <v>0</v>
          </cell>
        </row>
        <row r="129">
          <cell r="B129">
            <v>5452</v>
          </cell>
          <cell r="D129" t="str">
            <v>2.12.6.4.1.25.31</v>
          </cell>
          <cell r="E129" t="str">
            <v>corrente 25 A  tensão de 690Vca - 2 un.</v>
          </cell>
          <cell r="G129">
            <v>2</v>
          </cell>
          <cell r="I129">
            <v>0</v>
          </cell>
          <cell r="K129"/>
          <cell r="L129">
            <v>0</v>
          </cell>
        </row>
        <row r="130">
          <cell r="B130">
            <v>5453</v>
          </cell>
          <cell r="D130" t="str">
            <v>2.12.6.4.1.25.32</v>
          </cell>
          <cell r="E130" t="str">
            <v>Fusível NH 25A tamanho 0 - 6 un.</v>
          </cell>
          <cell r="G130">
            <v>6</v>
          </cell>
          <cell r="I130">
            <v>0</v>
          </cell>
          <cell r="K130"/>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cell r="L132">
            <v>0</v>
          </cell>
        </row>
        <row r="133">
          <cell r="B133">
            <v>5456</v>
          </cell>
          <cell r="D133" t="str">
            <v>2.12.6.4.1.25.35</v>
          </cell>
          <cell r="E133" t="str">
            <v>Contator tripolar IN=25A(AC3) contatos auxiliar 2NA+2NF 127V - 2 un.</v>
          </cell>
          <cell r="G133">
            <v>2</v>
          </cell>
          <cell r="I133">
            <v>0</v>
          </cell>
          <cell r="K133"/>
          <cell r="L133">
            <v>0</v>
          </cell>
        </row>
        <row r="134">
          <cell r="B134">
            <v>5457</v>
          </cell>
          <cell r="D134" t="str">
            <v>2.12.6.4.1.25.36</v>
          </cell>
          <cell r="E134" t="str">
            <v>Contato auxiliar frontal 2NA+2NF P/ contator série D - 2 un.</v>
          </cell>
          <cell r="G134">
            <v>2</v>
          </cell>
          <cell r="I134">
            <v>0</v>
          </cell>
          <cell r="K134"/>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cell r="L135">
            <v>0</v>
          </cell>
        </row>
        <row r="136">
          <cell r="B136">
            <v>5459</v>
          </cell>
          <cell r="D136" t="str">
            <v>2.12.6.4.1.25.38</v>
          </cell>
          <cell r="E136" t="str">
            <v>Contator auxiliar2NA+2NF bobine de 127 V/60Hz - 6 un.</v>
          </cell>
          <cell r="G136">
            <v>6</v>
          </cell>
          <cell r="I136">
            <v>0</v>
          </cell>
          <cell r="K136"/>
          <cell r="L136">
            <v>0</v>
          </cell>
        </row>
        <row r="137">
          <cell r="B137">
            <v>5460</v>
          </cell>
          <cell r="D137" t="str">
            <v>2.12.6.4.1.25.39</v>
          </cell>
          <cell r="E137" t="str">
            <v>Disjuntor mono termomagnético IN=6A curva B ICC6Ka/127V -    2 un.</v>
          </cell>
          <cell r="G137">
            <v>2</v>
          </cell>
          <cell r="I137">
            <v>0</v>
          </cell>
          <cell r="K137"/>
          <cell r="L137">
            <v>0</v>
          </cell>
        </row>
        <row r="138">
          <cell r="B138">
            <v>5461</v>
          </cell>
          <cell r="D138" t="str">
            <v>2.12.6.4.1.25.40</v>
          </cell>
          <cell r="E138" t="str">
            <v>Partida para o Inversor de 5,0 CV</v>
          </cell>
          <cell r="I138">
            <v>0</v>
          </cell>
          <cell r="K138"/>
          <cell r="L138">
            <v>0</v>
          </cell>
        </row>
        <row r="139">
          <cell r="B139">
            <v>5462</v>
          </cell>
          <cell r="D139" t="str">
            <v>2.12.6.4.1.25.41</v>
          </cell>
          <cell r="E139" t="str">
            <v>Sinaleiro vermelho,alim.direta DIN 30,5MM série pesada - 2 un.</v>
          </cell>
          <cell r="G139">
            <v>2</v>
          </cell>
          <cell r="I139">
            <v>0</v>
          </cell>
          <cell r="K139"/>
          <cell r="L139">
            <v>0</v>
          </cell>
        </row>
        <row r="140">
          <cell r="B140">
            <v>5463</v>
          </cell>
          <cell r="D140" t="str">
            <v>2.12.6.4.1.25.42</v>
          </cell>
          <cell r="E140" t="str">
            <v>Lâmpada led's (base BA 9S) vermelho alim. 127V - 2 un.</v>
          </cell>
          <cell r="G140">
            <v>2</v>
          </cell>
          <cell r="I140">
            <v>0</v>
          </cell>
          <cell r="K140"/>
          <cell r="L140">
            <v>0</v>
          </cell>
        </row>
        <row r="141">
          <cell r="B141">
            <v>5464</v>
          </cell>
          <cell r="D141" t="str">
            <v>2.12.6.4.1.25.43</v>
          </cell>
          <cell r="E141" t="str">
            <v>Sinaleiro verde,alim.direta DIN 30,5MM série pesada - 2 un.</v>
          </cell>
          <cell r="G141">
            <v>2</v>
          </cell>
          <cell r="I141">
            <v>0</v>
          </cell>
          <cell r="K141"/>
          <cell r="L141">
            <v>0</v>
          </cell>
        </row>
        <row r="142">
          <cell r="B142">
            <v>5465</v>
          </cell>
          <cell r="D142" t="str">
            <v>2.12.6.4.1.25.44</v>
          </cell>
          <cell r="E142" t="str">
            <v>Lâmpada led's (base BA 9S) verde alim. 127V - 2 un.</v>
          </cell>
          <cell r="G142">
            <v>2</v>
          </cell>
          <cell r="I142">
            <v>0</v>
          </cell>
          <cell r="K142"/>
          <cell r="L142">
            <v>0</v>
          </cell>
        </row>
        <row r="143">
          <cell r="B143">
            <v>5466</v>
          </cell>
          <cell r="D143" t="str">
            <v>2.12.6.4.1.25.45</v>
          </cell>
          <cell r="E143" t="str">
            <v>Borne para cabo 4,0mm² passo 5,2mm - 60 un.</v>
          </cell>
          <cell r="G143">
            <v>60</v>
          </cell>
          <cell r="I143">
            <v>0</v>
          </cell>
          <cell r="K143"/>
          <cell r="L143">
            <v>0</v>
          </cell>
        </row>
        <row r="144">
          <cell r="B144">
            <v>5467</v>
          </cell>
          <cell r="D144" t="str">
            <v>2.12.6.4.1.25.46</v>
          </cell>
          <cell r="E144" t="str">
            <v>Poste para separação - 3 un.</v>
          </cell>
          <cell r="G144">
            <v>3</v>
          </cell>
          <cell r="I144">
            <v>0</v>
          </cell>
          <cell r="K144"/>
          <cell r="L144">
            <v>0</v>
          </cell>
        </row>
        <row r="145">
          <cell r="B145">
            <v>5468</v>
          </cell>
          <cell r="D145" t="str">
            <v>2.12.6.4.1.25.47</v>
          </cell>
          <cell r="E145" t="str">
            <v>Placa final para borne 4,0mm² - 2 un.</v>
          </cell>
          <cell r="G145">
            <v>2</v>
          </cell>
          <cell r="I145">
            <v>0</v>
          </cell>
          <cell r="K145"/>
          <cell r="L145">
            <v>0</v>
          </cell>
        </row>
        <row r="146">
          <cell r="B146">
            <v>5469</v>
          </cell>
          <cell r="D146" t="str">
            <v>2.12.6.4.1.25.48</v>
          </cell>
          <cell r="E146" t="str">
            <v>Decafix para borne 4,0mm² - 120 un.</v>
          </cell>
          <cell r="G146">
            <v>120</v>
          </cell>
          <cell r="I146">
            <v>0</v>
          </cell>
          <cell r="K146"/>
          <cell r="L146">
            <v>0</v>
          </cell>
        </row>
        <row r="147">
          <cell r="B147">
            <v>5470</v>
          </cell>
          <cell r="D147" t="str">
            <v>2.12.6.4.1.25.49</v>
          </cell>
          <cell r="E147" t="str">
            <v>Borne para cabo 4,0mm² passo 5,2mm - 30 un.</v>
          </cell>
          <cell r="G147">
            <v>30</v>
          </cell>
          <cell r="I147">
            <v>0</v>
          </cell>
          <cell r="K147"/>
          <cell r="L147">
            <v>0</v>
          </cell>
        </row>
        <row r="148">
          <cell r="B148">
            <v>5471</v>
          </cell>
          <cell r="D148" t="str">
            <v>2.12.6.4.1.25.50</v>
          </cell>
          <cell r="E148" t="str">
            <v>Poste para separação - 4 un.</v>
          </cell>
          <cell r="G148">
            <v>4</v>
          </cell>
          <cell r="I148">
            <v>0</v>
          </cell>
          <cell r="K148"/>
          <cell r="L148">
            <v>0</v>
          </cell>
        </row>
        <row r="149">
          <cell r="B149">
            <v>5472</v>
          </cell>
          <cell r="D149" t="str">
            <v>2.12.6.4.1.25.51</v>
          </cell>
          <cell r="E149" t="str">
            <v>Placa final para borne 4,0mm² - 2 un.</v>
          </cell>
          <cell r="G149">
            <v>2</v>
          </cell>
          <cell r="I149">
            <v>0</v>
          </cell>
          <cell r="K149"/>
          <cell r="L149">
            <v>0</v>
          </cell>
        </row>
        <row r="150">
          <cell r="B150">
            <v>5473</v>
          </cell>
          <cell r="D150" t="str">
            <v>2.12.6.4.1.25.52</v>
          </cell>
          <cell r="E150" t="str">
            <v>Decafix para borne 4,0mm² - 60 un.</v>
          </cell>
          <cell r="G150">
            <v>60</v>
          </cell>
          <cell r="I150">
            <v>0</v>
          </cell>
          <cell r="K150"/>
          <cell r="L150">
            <v>0</v>
          </cell>
        </row>
        <row r="151">
          <cell r="B151">
            <v>5474</v>
          </cell>
          <cell r="D151" t="str">
            <v>2.12.6.4.1.25.53</v>
          </cell>
          <cell r="E151" t="str">
            <v>Borne para cabo 4,0mm² passo 5,2mm - 30 un.</v>
          </cell>
          <cell r="G151">
            <v>30</v>
          </cell>
          <cell r="I151">
            <v>0</v>
          </cell>
          <cell r="K151"/>
          <cell r="L151">
            <v>0</v>
          </cell>
        </row>
        <row r="152">
          <cell r="B152">
            <v>5475</v>
          </cell>
          <cell r="D152" t="str">
            <v>2.12.6.4.1.25.54</v>
          </cell>
          <cell r="E152" t="str">
            <v>Poste para separação - 4 un.</v>
          </cell>
          <cell r="G152">
            <v>4</v>
          </cell>
          <cell r="I152">
            <v>0</v>
          </cell>
          <cell r="K152"/>
          <cell r="L152">
            <v>0</v>
          </cell>
        </row>
        <row r="153">
          <cell r="B153">
            <v>5476</v>
          </cell>
          <cell r="D153" t="str">
            <v>2.12.6.4.1.25.55</v>
          </cell>
          <cell r="E153" t="str">
            <v>Placa final para borne 4,0mm² - 2 un.</v>
          </cell>
          <cell r="G153">
            <v>2</v>
          </cell>
          <cell r="I153">
            <v>0</v>
          </cell>
          <cell r="K153"/>
          <cell r="L153">
            <v>0</v>
          </cell>
        </row>
        <row r="154">
          <cell r="B154">
            <v>5477</v>
          </cell>
          <cell r="D154" t="str">
            <v>2.12.6.4.1.25.56</v>
          </cell>
          <cell r="E154" t="str">
            <v>Decafix para borne 4,0mm² - 60 un.</v>
          </cell>
          <cell r="G154">
            <v>60</v>
          </cell>
          <cell r="I154">
            <v>0</v>
          </cell>
          <cell r="K154"/>
          <cell r="L154">
            <v>0</v>
          </cell>
        </row>
        <row r="155">
          <cell r="B155">
            <v>5478</v>
          </cell>
          <cell r="D155" t="str">
            <v>2.12.6.4.1.25.57</v>
          </cell>
          <cell r="E155" t="str">
            <v>Veneziana de ventilação - 4 un.</v>
          </cell>
          <cell r="G155">
            <v>4</v>
          </cell>
          <cell r="I155">
            <v>0</v>
          </cell>
          <cell r="K155"/>
          <cell r="L155">
            <v>0</v>
          </cell>
        </row>
        <row r="156">
          <cell r="B156">
            <v>5479</v>
          </cell>
          <cell r="D156" t="str">
            <v>2.12.6.4.1.25.58</v>
          </cell>
          <cell r="E156" t="str">
            <v>Ventilação 127 V - 2 un.</v>
          </cell>
          <cell r="G156">
            <v>2</v>
          </cell>
          <cell r="I156">
            <v>0</v>
          </cell>
          <cell r="K156"/>
          <cell r="L156">
            <v>0</v>
          </cell>
        </row>
        <row r="157">
          <cell r="B157">
            <v>5480</v>
          </cell>
          <cell r="D157" t="str">
            <v>2.12.6.4.1.25.59</v>
          </cell>
          <cell r="E157" t="str">
            <v>Diversos</v>
          </cell>
          <cell r="I157">
            <v>0</v>
          </cell>
          <cell r="K157"/>
          <cell r="L157">
            <v>0</v>
          </cell>
        </row>
        <row r="158">
          <cell r="B158">
            <v>5481</v>
          </cell>
          <cell r="D158" t="str">
            <v>2.12.6.4.1.25.60</v>
          </cell>
          <cell r="E158" t="str">
            <v>Disjuntor mono termomagnético IN=6A curva B ICC6Ka/127V -     1 un.</v>
          </cell>
          <cell r="G158">
            <v>1</v>
          </cell>
          <cell r="I158">
            <v>0</v>
          </cell>
          <cell r="K158"/>
          <cell r="L158">
            <v>0</v>
          </cell>
        </row>
        <row r="159">
          <cell r="B159">
            <v>5482</v>
          </cell>
          <cell r="D159" t="str">
            <v>2.12.6.4.1.25.61</v>
          </cell>
          <cell r="E159" t="str">
            <v>Borne para cabo 2,5mm² passo 5,2mm - 10 un.</v>
          </cell>
          <cell r="G159">
            <v>10</v>
          </cell>
          <cell r="I159">
            <v>0</v>
          </cell>
          <cell r="K159"/>
          <cell r="L159">
            <v>0</v>
          </cell>
        </row>
        <row r="160">
          <cell r="B160">
            <v>5483</v>
          </cell>
          <cell r="D160" t="str">
            <v>2.12.6.4.1.25.62</v>
          </cell>
          <cell r="E160" t="str">
            <v>Poste para separação - 2 un.</v>
          </cell>
          <cell r="G160">
            <v>2</v>
          </cell>
          <cell r="I160">
            <v>0</v>
          </cell>
          <cell r="K160"/>
          <cell r="L160">
            <v>0</v>
          </cell>
        </row>
        <row r="161">
          <cell r="B161">
            <v>5484</v>
          </cell>
          <cell r="D161" t="str">
            <v>2.12.6.4.1.25.63</v>
          </cell>
          <cell r="E161" t="str">
            <v>Placa final para borne 2,5mm - 1 un.</v>
          </cell>
          <cell r="G161">
            <v>1</v>
          </cell>
          <cell r="I161">
            <v>0</v>
          </cell>
          <cell r="K161"/>
          <cell r="L161">
            <v>0</v>
          </cell>
        </row>
        <row r="162">
          <cell r="B162">
            <v>5485</v>
          </cell>
          <cell r="D162" t="str">
            <v>2.12.6.4.1.25.64</v>
          </cell>
          <cell r="E162" t="str">
            <v>Decafix para borne 2,5mm² - 20 un.</v>
          </cell>
          <cell r="G162">
            <v>20</v>
          </cell>
          <cell r="I162">
            <v>0</v>
          </cell>
          <cell r="K162"/>
          <cell r="L162">
            <v>0</v>
          </cell>
        </row>
        <row r="163">
          <cell r="B163">
            <v>5486</v>
          </cell>
          <cell r="D163" t="str">
            <v>2.12.6.4.1.25.65</v>
          </cell>
          <cell r="E163" t="str">
            <v>Chave fim de curso 1NAF - 4 un.</v>
          </cell>
          <cell r="G163">
            <v>4</v>
          </cell>
          <cell r="I163">
            <v>0</v>
          </cell>
          <cell r="K163"/>
          <cell r="L163">
            <v>0</v>
          </cell>
        </row>
        <row r="164">
          <cell r="B164">
            <v>5487</v>
          </cell>
          <cell r="D164" t="str">
            <v>2.12.6.4.1.25.66</v>
          </cell>
          <cell r="E164" t="str">
            <v>Conjunto de iluminação fluorescente 9W alim. 127V - 3 un.</v>
          </cell>
          <cell r="G164">
            <v>3</v>
          </cell>
          <cell r="I164">
            <v>0</v>
          </cell>
          <cell r="K164"/>
          <cell r="L164">
            <v>0</v>
          </cell>
        </row>
        <row r="165">
          <cell r="B165">
            <v>5488</v>
          </cell>
          <cell r="D165" t="str">
            <v>2.12.6.4.1.25.67</v>
          </cell>
          <cell r="E165" t="str">
            <v>Termostato alim. 127V regulagem 20-60º C - 3 un.</v>
          </cell>
          <cell r="G165">
            <v>3</v>
          </cell>
          <cell r="I165">
            <v>0</v>
          </cell>
          <cell r="K165"/>
          <cell r="L165">
            <v>0</v>
          </cell>
        </row>
        <row r="166">
          <cell r="B166">
            <v>5489</v>
          </cell>
          <cell r="D166" t="str">
            <v>2.12.6.4.1.25.68</v>
          </cell>
          <cell r="E166" t="str">
            <v>Resistência de aquecimento 150W alim.127V - 3 un.</v>
          </cell>
          <cell r="G166">
            <v>3</v>
          </cell>
          <cell r="I166">
            <v>0</v>
          </cell>
          <cell r="K166"/>
          <cell r="L166">
            <v>0</v>
          </cell>
        </row>
        <row r="167">
          <cell r="B167">
            <v>5490</v>
          </cell>
          <cell r="D167" t="str">
            <v>2.12.6.4.1.25.69</v>
          </cell>
          <cell r="E167" t="str">
            <v>Tomada universal tipo industrial 2P+T 15A 127V - 3 un.</v>
          </cell>
          <cell r="G167">
            <v>3</v>
          </cell>
          <cell r="I167">
            <v>0</v>
          </cell>
          <cell r="K167"/>
          <cell r="L167">
            <v>0</v>
          </cell>
        </row>
        <row r="168">
          <cell r="B168">
            <v>5491</v>
          </cell>
          <cell r="D168" t="str">
            <v>2.12.6.4.1.25.70</v>
          </cell>
          <cell r="E168" t="str">
            <v>Porta documentos formato A4 - 1 un.</v>
          </cell>
          <cell r="G168">
            <v>1</v>
          </cell>
          <cell r="I168">
            <v>0</v>
          </cell>
          <cell r="K168"/>
          <cell r="L168">
            <v>0</v>
          </cell>
        </row>
        <row r="169">
          <cell r="B169">
            <v>5492</v>
          </cell>
          <cell r="D169" t="str">
            <v>2.12.6.4.1.25.71</v>
          </cell>
          <cell r="E169" t="str">
            <v>Conector aterramento para cabo até 4mm² - 1 un.</v>
          </cell>
          <cell r="G169">
            <v>1</v>
          </cell>
          <cell r="I169">
            <v>0</v>
          </cell>
          <cell r="K169"/>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cell r="L171">
            <v>0</v>
          </cell>
        </row>
        <row r="172">
          <cell r="B172">
            <v>4965</v>
          </cell>
          <cell r="D172" t="str">
            <v>2.12.4.4.1.25.2</v>
          </cell>
          <cell r="E172" t="str">
            <v>Bloco de contato auxiliar 1NAF - 2 un.</v>
          </cell>
          <cell r="F172">
            <v>2</v>
          </cell>
          <cell r="I172">
            <v>0</v>
          </cell>
          <cell r="K172"/>
          <cell r="L172">
            <v>0</v>
          </cell>
        </row>
        <row r="173">
          <cell r="B173">
            <v>4966</v>
          </cell>
          <cell r="D173" t="str">
            <v>2.12.4.4.1.25.3</v>
          </cell>
          <cell r="E173" t="str">
            <v>Bloco de contato de alarme 1NAF - 1 un.</v>
          </cell>
          <cell r="F173">
            <v>1</v>
          </cell>
          <cell r="I173">
            <v>0</v>
          </cell>
          <cell r="K173"/>
          <cell r="L173">
            <v>0</v>
          </cell>
        </row>
        <row r="174">
          <cell r="B174">
            <v>4967</v>
          </cell>
          <cell r="D174" t="str">
            <v>2.12.4.4.1.25.4</v>
          </cell>
          <cell r="E174" t="str">
            <v>Acionamento Rotativo externo com manopla rotativa prol.           - 1 un.</v>
          </cell>
          <cell r="F174">
            <v>1</v>
          </cell>
          <cell r="I174">
            <v>0</v>
          </cell>
          <cell r="K174"/>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cell r="L175">
            <v>0</v>
          </cell>
        </row>
        <row r="176">
          <cell r="B176">
            <v>4969</v>
          </cell>
          <cell r="D176" t="str">
            <v>2.12.4.4.1.25.6</v>
          </cell>
          <cell r="E176" t="str">
            <v>Medidor microprocessado de grandeza elétrica medição de corrente, tensão, demanda de energia c/com.Modebus - 1 un.</v>
          </cell>
          <cell r="F176">
            <v>1</v>
          </cell>
          <cell r="I176">
            <v>0</v>
          </cell>
          <cell r="K176"/>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cell r="L177">
            <v>0</v>
          </cell>
        </row>
        <row r="178">
          <cell r="B178">
            <v>4971</v>
          </cell>
          <cell r="D178" t="str">
            <v>2.12.4.4.1.25.8</v>
          </cell>
          <cell r="E178" t="str">
            <v>Disjuntor tripolar termomagnético corrente ajuste 1,0-1,6 10Ka 440V - 1 un.</v>
          </cell>
          <cell r="F178">
            <v>1</v>
          </cell>
          <cell r="I178">
            <v>0</v>
          </cell>
          <cell r="K178"/>
          <cell r="L178">
            <v>0</v>
          </cell>
        </row>
        <row r="179">
          <cell r="B179">
            <v>4972</v>
          </cell>
          <cell r="D179" t="str">
            <v>2.12.4.4.1.25.9</v>
          </cell>
          <cell r="E179" t="str">
            <v>Disjuntor tripolar termomagnético corrente ajuste1,0-1,6A 10Ka 440V - 1 un.</v>
          </cell>
          <cell r="F179">
            <v>1</v>
          </cell>
          <cell r="I179">
            <v>0</v>
          </cell>
          <cell r="K179"/>
          <cell r="L179">
            <v>0</v>
          </cell>
        </row>
        <row r="180">
          <cell r="B180">
            <v>4973</v>
          </cell>
          <cell r="D180" t="str">
            <v>2.12.4.4.1.25.10</v>
          </cell>
          <cell r="E180" t="str">
            <v>Disjuntor tripolar termomagnético corrente ajuste20-25A 50Ka 400/415V - 1 un.</v>
          </cell>
          <cell r="F180">
            <v>1</v>
          </cell>
          <cell r="I180">
            <v>0</v>
          </cell>
          <cell r="K180"/>
          <cell r="L180">
            <v>0</v>
          </cell>
        </row>
        <row r="181">
          <cell r="B181">
            <v>4974</v>
          </cell>
          <cell r="D181" t="str">
            <v>2.12.4.4.1.25.11</v>
          </cell>
          <cell r="E181" t="str">
            <v>Disjuntor mono termomagnético IN=6A curva B ICC= 6Ka/127V - 2 un.</v>
          </cell>
          <cell r="F181">
            <v>2</v>
          </cell>
          <cell r="I181">
            <v>0</v>
          </cell>
          <cell r="K181"/>
          <cell r="L181">
            <v>0</v>
          </cell>
        </row>
        <row r="182">
          <cell r="B182">
            <v>4975</v>
          </cell>
          <cell r="D182" t="str">
            <v>2.12.4.4.1.25.12</v>
          </cell>
          <cell r="E182" t="str">
            <v>Disjuntor mono termomagnético IN=10A curva C ICC= 6Ka/127V - 1 un.</v>
          </cell>
          <cell r="F182">
            <v>1</v>
          </cell>
          <cell r="I182">
            <v>0</v>
          </cell>
          <cell r="K182"/>
          <cell r="L182">
            <v>0</v>
          </cell>
        </row>
        <row r="183">
          <cell r="B183">
            <v>4976</v>
          </cell>
          <cell r="D183" t="str">
            <v>2.12.4.4.1.25.13</v>
          </cell>
          <cell r="E183" t="str">
            <v>Sinaleiro vermelho, alim. direta DIN 30,5 MM série pesada - 1 un.</v>
          </cell>
          <cell r="F183">
            <v>1</v>
          </cell>
          <cell r="I183">
            <v>0</v>
          </cell>
          <cell r="K183"/>
          <cell r="L183">
            <v>0</v>
          </cell>
        </row>
        <row r="184">
          <cell r="B184">
            <v>4977</v>
          </cell>
          <cell r="D184" t="str">
            <v>2.12.4.4.1.25.14</v>
          </cell>
          <cell r="E184" t="str">
            <v>Lâmpada led's (base BA 9S) vermelho alim. 127V - 1 un.</v>
          </cell>
          <cell r="F184">
            <v>1</v>
          </cell>
          <cell r="I184">
            <v>0</v>
          </cell>
          <cell r="K184"/>
          <cell r="L184">
            <v>0</v>
          </cell>
        </row>
        <row r="185">
          <cell r="B185">
            <v>4978</v>
          </cell>
          <cell r="D185" t="str">
            <v>2.12.4.4.1.25.15</v>
          </cell>
          <cell r="E185" t="str">
            <v>Sinaleiro verde,alim.direta DIN 30,5MM série pesada - 1 un.</v>
          </cell>
          <cell r="F185">
            <v>1</v>
          </cell>
          <cell r="I185">
            <v>0</v>
          </cell>
          <cell r="K185"/>
          <cell r="L185">
            <v>0</v>
          </cell>
        </row>
        <row r="186">
          <cell r="B186">
            <v>4979</v>
          </cell>
          <cell r="D186" t="str">
            <v>2.12.4.4.1.25.16</v>
          </cell>
          <cell r="E186" t="str">
            <v>Lâmpada led's (base BA 9S) verde alim. 127V - 1 un.</v>
          </cell>
          <cell r="F186">
            <v>1</v>
          </cell>
          <cell r="I186">
            <v>0</v>
          </cell>
          <cell r="K186"/>
          <cell r="L186">
            <v>0</v>
          </cell>
        </row>
        <row r="187">
          <cell r="B187">
            <v>4980</v>
          </cell>
          <cell r="D187" t="str">
            <v>2.12.4.4.1.25.17</v>
          </cell>
          <cell r="E187" t="str">
            <v>Borne para cabo 2,5mm² passo 5,2mm - 10 un.</v>
          </cell>
          <cell r="F187">
            <v>10</v>
          </cell>
          <cell r="I187">
            <v>0</v>
          </cell>
          <cell r="K187"/>
          <cell r="L187">
            <v>0</v>
          </cell>
        </row>
        <row r="188">
          <cell r="B188">
            <v>4981</v>
          </cell>
          <cell r="D188" t="str">
            <v>2.12.4.4.1.25.18</v>
          </cell>
          <cell r="E188" t="str">
            <v>Poste para separação - 2 un.</v>
          </cell>
          <cell r="F188">
            <v>2</v>
          </cell>
          <cell r="I188">
            <v>0</v>
          </cell>
          <cell r="K188"/>
          <cell r="L188">
            <v>0</v>
          </cell>
        </row>
        <row r="189">
          <cell r="B189">
            <v>4982</v>
          </cell>
          <cell r="D189" t="str">
            <v>2.12.4.4.1.25.19</v>
          </cell>
          <cell r="E189" t="str">
            <v>Placa final para borne 2,5mm - 1 un.</v>
          </cell>
          <cell r="F189">
            <v>1</v>
          </cell>
          <cell r="I189">
            <v>0</v>
          </cell>
          <cell r="K189"/>
          <cell r="L189">
            <v>0</v>
          </cell>
        </row>
        <row r="190">
          <cell r="B190">
            <v>4983</v>
          </cell>
          <cell r="D190" t="str">
            <v>2.12.4.4.1.25.20</v>
          </cell>
          <cell r="E190" t="str">
            <v>Alimentador</v>
          </cell>
          <cell r="F190"/>
          <cell r="I190">
            <v>0</v>
          </cell>
          <cell r="K190"/>
          <cell r="L190">
            <v>0</v>
          </cell>
        </row>
        <row r="191">
          <cell r="B191">
            <v>4984</v>
          </cell>
          <cell r="D191" t="str">
            <v>2.12.4.4.1.25.21</v>
          </cell>
          <cell r="E191" t="str">
            <v>Disjuntor tripolar DE BAIXA TENSÃO em caixa moldada - 1 un.</v>
          </cell>
          <cell r="F191">
            <v>1</v>
          </cell>
          <cell r="I191">
            <v>0</v>
          </cell>
          <cell r="K191"/>
          <cell r="L191">
            <v>0</v>
          </cell>
        </row>
        <row r="192">
          <cell r="B192">
            <v>4985</v>
          </cell>
          <cell r="D192" t="str">
            <v>2.12.4.4.1.25.22</v>
          </cell>
          <cell r="E192" t="str">
            <v>execução fixa IN=32A 36Ka/380V,  V.máx 600Vca relè prot. - 1 un.</v>
          </cell>
          <cell r="F192">
            <v>1</v>
          </cell>
          <cell r="I192">
            <v>0</v>
          </cell>
          <cell r="K192"/>
          <cell r="L192">
            <v>0</v>
          </cell>
        </row>
        <row r="193">
          <cell r="B193">
            <v>4986</v>
          </cell>
          <cell r="D193" t="str">
            <v>2.12.4.4.1.25.23</v>
          </cell>
          <cell r="E193" t="str">
            <v>Bloco de contato auxiliar 1NAF - 3 un.</v>
          </cell>
          <cell r="F193">
            <v>3</v>
          </cell>
          <cell r="I193">
            <v>0</v>
          </cell>
          <cell r="K193"/>
          <cell r="L193">
            <v>0</v>
          </cell>
        </row>
        <row r="194">
          <cell r="B194">
            <v>4987</v>
          </cell>
          <cell r="D194" t="str">
            <v>2.12.4.4.1.25.24</v>
          </cell>
          <cell r="E194" t="str">
            <v>Bloco de contato de alarme 1NAF - 1 un.</v>
          </cell>
          <cell r="F194">
            <v>1</v>
          </cell>
          <cell r="I194">
            <v>0</v>
          </cell>
          <cell r="K194"/>
          <cell r="L194">
            <v>0</v>
          </cell>
        </row>
        <row r="195">
          <cell r="B195">
            <v>4988</v>
          </cell>
          <cell r="D195" t="str">
            <v>2.12.4.4.1.25.25</v>
          </cell>
          <cell r="E195" t="str">
            <v>Borne para cabo 4,0mm² passo 5,2mm - 6 un.</v>
          </cell>
          <cell r="F195">
            <v>6</v>
          </cell>
          <cell r="I195">
            <v>0</v>
          </cell>
          <cell r="K195"/>
          <cell r="L195">
            <v>0</v>
          </cell>
        </row>
        <row r="196">
          <cell r="B196">
            <v>4989</v>
          </cell>
          <cell r="D196" t="str">
            <v>2.12.4.4.1.25.26</v>
          </cell>
          <cell r="E196" t="str">
            <v>Poste para separação - 6 un.</v>
          </cell>
          <cell r="F196">
            <v>6</v>
          </cell>
          <cell r="I196">
            <v>0</v>
          </cell>
          <cell r="K196"/>
          <cell r="L196">
            <v>0</v>
          </cell>
        </row>
        <row r="197">
          <cell r="B197">
            <v>4990</v>
          </cell>
          <cell r="D197" t="str">
            <v>2.12.4.4.1.25.27</v>
          </cell>
          <cell r="E197" t="str">
            <v>Placa final para borne 4,0mm² - 3 un.</v>
          </cell>
          <cell r="F197">
            <v>3</v>
          </cell>
          <cell r="I197">
            <v>0</v>
          </cell>
          <cell r="K197"/>
          <cell r="L197">
            <v>0</v>
          </cell>
        </row>
        <row r="198">
          <cell r="B198">
            <v>4991</v>
          </cell>
          <cell r="D198" t="str">
            <v>2.12.4.4.1.25.28</v>
          </cell>
          <cell r="E198" t="str">
            <v>Decafix para borne 4,0mm² - 18 un.</v>
          </cell>
          <cell r="F198">
            <v>18</v>
          </cell>
          <cell r="I198">
            <v>0</v>
          </cell>
          <cell r="K198"/>
          <cell r="L198">
            <v>0</v>
          </cell>
        </row>
        <row r="199">
          <cell r="B199">
            <v>4992</v>
          </cell>
          <cell r="D199" t="str">
            <v>2.12.4.4.1.25.29</v>
          </cell>
          <cell r="E199" t="str">
            <v>Partida para o Inversor de 10 CV</v>
          </cell>
          <cell r="F199"/>
          <cell r="I199">
            <v>0</v>
          </cell>
          <cell r="K199"/>
          <cell r="L199">
            <v>0</v>
          </cell>
        </row>
        <row r="200">
          <cell r="B200">
            <v>4993</v>
          </cell>
          <cell r="D200" t="str">
            <v>2.12.4.4.1.25.30</v>
          </cell>
          <cell r="E200" t="str">
            <v>Chave desconectora tripolar com base fusível tamanho 1 corrente 50 A  tensão de 690Vca - 2 un.</v>
          </cell>
          <cell r="F200">
            <v>2</v>
          </cell>
          <cell r="I200">
            <v>0</v>
          </cell>
          <cell r="K200"/>
          <cell r="L200">
            <v>0</v>
          </cell>
        </row>
        <row r="201">
          <cell r="B201">
            <v>4994</v>
          </cell>
          <cell r="D201" t="str">
            <v>2.12.4.4.1.25.31</v>
          </cell>
          <cell r="E201" t="str">
            <v>Fusível NH 50A tamanho 00 - 6 un.</v>
          </cell>
          <cell r="F201">
            <v>6</v>
          </cell>
          <cell r="I201">
            <v>0</v>
          </cell>
          <cell r="K201"/>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cell r="L203">
            <v>0</v>
          </cell>
        </row>
        <row r="204">
          <cell r="B204">
            <v>4997</v>
          </cell>
          <cell r="D204" t="str">
            <v>2.12.4.4.1.25.34</v>
          </cell>
          <cell r="E204" t="str">
            <v>Contator tripolar IN=32A(AC3) contatos auxiliar 2NA+2NF 127V - 2 un.</v>
          </cell>
          <cell r="F204">
            <v>2</v>
          </cell>
          <cell r="I204">
            <v>0</v>
          </cell>
          <cell r="K204"/>
          <cell r="L204">
            <v>0</v>
          </cell>
        </row>
        <row r="205">
          <cell r="B205">
            <v>4998</v>
          </cell>
          <cell r="D205" t="str">
            <v>2.12.4.4.1.25.35</v>
          </cell>
          <cell r="E205" t="str">
            <v>Contato auxiliar frontal 2NA+2NF P/ contator série D - 2 un.</v>
          </cell>
          <cell r="F205">
            <v>2</v>
          </cell>
          <cell r="I205">
            <v>0</v>
          </cell>
          <cell r="K205"/>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cell r="L206">
            <v>0</v>
          </cell>
        </row>
        <row r="207">
          <cell r="B207">
            <v>5000</v>
          </cell>
          <cell r="D207" t="str">
            <v>2.12.4.4.1.25.37</v>
          </cell>
          <cell r="E207" t="str">
            <v>Contator auxiliar2NA+2NF bobine de 127 V/60Hz - 6 un.</v>
          </cell>
          <cell r="F207">
            <v>6</v>
          </cell>
          <cell r="I207">
            <v>0</v>
          </cell>
          <cell r="K207"/>
          <cell r="L207">
            <v>0</v>
          </cell>
        </row>
        <row r="208">
          <cell r="B208">
            <v>5001</v>
          </cell>
          <cell r="D208" t="str">
            <v>2.12.4.4.1.25.38</v>
          </cell>
          <cell r="E208" t="str">
            <v>Disjuntor mono termomagnético IN=6A curva B ICC6Ka/127V -     2 un.</v>
          </cell>
          <cell r="F208">
            <v>2</v>
          </cell>
          <cell r="I208">
            <v>0</v>
          </cell>
          <cell r="K208"/>
          <cell r="L208">
            <v>0</v>
          </cell>
        </row>
        <row r="209">
          <cell r="B209">
            <v>5002</v>
          </cell>
          <cell r="D209" t="str">
            <v>2.12.4.4.1.25.39</v>
          </cell>
          <cell r="E209" t="str">
            <v>Partida para o Inversor de 10 CV</v>
          </cell>
          <cell r="F209"/>
          <cell r="I209">
            <v>0</v>
          </cell>
          <cell r="K209"/>
          <cell r="L209">
            <v>0</v>
          </cell>
        </row>
        <row r="210">
          <cell r="B210">
            <v>5003</v>
          </cell>
          <cell r="D210" t="str">
            <v>2.12.4.4.1.25.40</v>
          </cell>
          <cell r="E210" t="str">
            <v>Sinaleiro vermelho, alim. direta DIN 30,5 MM série pesada    -      2 un.</v>
          </cell>
          <cell r="F210">
            <v>2</v>
          </cell>
          <cell r="I210">
            <v>0</v>
          </cell>
          <cell r="K210"/>
          <cell r="L210">
            <v>0</v>
          </cell>
        </row>
        <row r="211">
          <cell r="B211">
            <v>5004</v>
          </cell>
          <cell r="D211" t="str">
            <v>2.12.4.4.1.25.41</v>
          </cell>
          <cell r="E211" t="str">
            <v>Lâmpada led's (base BA 9S) vermelho alim. 127V - 2 un.</v>
          </cell>
          <cell r="F211">
            <v>2</v>
          </cell>
          <cell r="I211">
            <v>0</v>
          </cell>
          <cell r="K211"/>
          <cell r="L211">
            <v>0</v>
          </cell>
        </row>
        <row r="212">
          <cell r="B212">
            <v>5005</v>
          </cell>
          <cell r="D212" t="str">
            <v>2.12.4.4.1.25.42</v>
          </cell>
          <cell r="E212" t="str">
            <v>Sinaleiro verde,alim.direta DIN 30,5MM série pesada - 2 un.</v>
          </cell>
          <cell r="F212">
            <v>2</v>
          </cell>
          <cell r="I212">
            <v>0</v>
          </cell>
          <cell r="K212"/>
          <cell r="L212">
            <v>0</v>
          </cell>
        </row>
        <row r="213">
          <cell r="B213">
            <v>5006</v>
          </cell>
          <cell r="D213" t="str">
            <v>2.12.4.4.1.25.43</v>
          </cell>
          <cell r="E213" t="str">
            <v>Lâmpada led's (base BA 9S) verde alim. 127V - 2 un.</v>
          </cell>
          <cell r="F213">
            <v>2</v>
          </cell>
          <cell r="I213">
            <v>0</v>
          </cell>
          <cell r="K213"/>
          <cell r="L213">
            <v>0</v>
          </cell>
        </row>
        <row r="214">
          <cell r="B214">
            <v>5007</v>
          </cell>
          <cell r="D214" t="str">
            <v>2.12.4.4.1.25.44</v>
          </cell>
          <cell r="E214" t="str">
            <v>Borne para cabo 4,0mm² passo 5,2mm - 60 un.</v>
          </cell>
          <cell r="F214">
            <v>60</v>
          </cell>
          <cell r="I214">
            <v>0</v>
          </cell>
          <cell r="K214"/>
          <cell r="L214">
            <v>0</v>
          </cell>
        </row>
        <row r="215">
          <cell r="B215">
            <v>5008</v>
          </cell>
          <cell r="D215" t="str">
            <v>2.12.4.4.1.25.45</v>
          </cell>
          <cell r="E215" t="str">
            <v>Poste para separação - 3 un.</v>
          </cell>
          <cell r="F215">
            <v>3</v>
          </cell>
          <cell r="I215">
            <v>0</v>
          </cell>
          <cell r="K215"/>
          <cell r="L215">
            <v>0</v>
          </cell>
        </row>
        <row r="216">
          <cell r="B216">
            <v>5009</v>
          </cell>
          <cell r="D216" t="str">
            <v>2.12.4.4.1.25.46</v>
          </cell>
          <cell r="E216" t="str">
            <v>Placa final para borne 4,0mm² - 2 un.</v>
          </cell>
          <cell r="F216">
            <v>2</v>
          </cell>
          <cell r="I216">
            <v>0</v>
          </cell>
          <cell r="K216"/>
          <cell r="L216">
            <v>0</v>
          </cell>
        </row>
        <row r="217">
          <cell r="B217">
            <v>5010</v>
          </cell>
          <cell r="D217" t="str">
            <v>2.12.4.4.1.25.47</v>
          </cell>
          <cell r="E217" t="str">
            <v>Decafix para borne 4,0mm² - 120 un.</v>
          </cell>
          <cell r="F217">
            <v>120</v>
          </cell>
          <cell r="I217">
            <v>0</v>
          </cell>
          <cell r="K217"/>
          <cell r="L217">
            <v>0</v>
          </cell>
        </row>
        <row r="218">
          <cell r="B218">
            <v>5011</v>
          </cell>
          <cell r="D218" t="str">
            <v>2.12.4.4.1.25.48</v>
          </cell>
          <cell r="E218" t="str">
            <v>Borne para cabo 4,0mm² passo 5,2mm - 30 un.</v>
          </cell>
          <cell r="F218">
            <v>30</v>
          </cell>
          <cell r="I218">
            <v>0</v>
          </cell>
          <cell r="K218"/>
          <cell r="L218">
            <v>0</v>
          </cell>
        </row>
        <row r="219">
          <cell r="B219">
            <v>5012</v>
          </cell>
          <cell r="D219" t="str">
            <v>2.12.4.4.1.25.49</v>
          </cell>
          <cell r="E219" t="str">
            <v>Poste para separação - 4 un.</v>
          </cell>
          <cell r="F219">
            <v>4</v>
          </cell>
          <cell r="I219">
            <v>0</v>
          </cell>
          <cell r="K219"/>
          <cell r="L219">
            <v>0</v>
          </cell>
        </row>
        <row r="220">
          <cell r="B220">
            <v>5013</v>
          </cell>
          <cell r="D220" t="str">
            <v>2.12.4.4.1.25.50</v>
          </cell>
          <cell r="E220" t="str">
            <v>Placa final para borne 4,0mm² - 2 un.</v>
          </cell>
          <cell r="F220">
            <v>2</v>
          </cell>
          <cell r="I220">
            <v>0</v>
          </cell>
          <cell r="K220"/>
          <cell r="L220">
            <v>0</v>
          </cell>
        </row>
        <row r="221">
          <cell r="B221">
            <v>5014</v>
          </cell>
          <cell r="D221" t="str">
            <v>2.12.4.4.1.25.51</v>
          </cell>
          <cell r="E221" t="str">
            <v>Decafix para borne 4,0mm² - 60 un.</v>
          </cell>
          <cell r="F221">
            <v>60</v>
          </cell>
          <cell r="I221">
            <v>0</v>
          </cell>
          <cell r="K221"/>
          <cell r="L221">
            <v>0</v>
          </cell>
        </row>
        <row r="222">
          <cell r="B222">
            <v>5015</v>
          </cell>
          <cell r="D222" t="str">
            <v>2.12.4.4.1.25.52</v>
          </cell>
          <cell r="E222" t="str">
            <v>Borne para cabo 4,0mm² passo 5,2mm - 30 un.</v>
          </cell>
          <cell r="F222">
            <v>30</v>
          </cell>
          <cell r="I222">
            <v>0</v>
          </cell>
          <cell r="K222"/>
          <cell r="L222">
            <v>0</v>
          </cell>
        </row>
        <row r="223">
          <cell r="B223">
            <v>5016</v>
          </cell>
          <cell r="D223" t="str">
            <v>2.12.4.4.1.25.53</v>
          </cell>
          <cell r="E223" t="str">
            <v>Poste para separação - 4 un.</v>
          </cell>
          <cell r="F223">
            <v>4</v>
          </cell>
          <cell r="I223">
            <v>0</v>
          </cell>
          <cell r="K223"/>
          <cell r="L223">
            <v>0</v>
          </cell>
        </row>
        <row r="224">
          <cell r="B224">
            <v>5017</v>
          </cell>
          <cell r="D224" t="str">
            <v>2.12.4.4.1.25.54</v>
          </cell>
          <cell r="E224" t="str">
            <v>Placa final para borne 4,0mm² -2 un.</v>
          </cell>
          <cell r="F224">
            <v>2</v>
          </cell>
          <cell r="I224">
            <v>0</v>
          </cell>
          <cell r="K224"/>
          <cell r="L224">
            <v>0</v>
          </cell>
        </row>
        <row r="225">
          <cell r="B225">
            <v>5018</v>
          </cell>
          <cell r="D225" t="str">
            <v>2.12.4.4.1.25.55</v>
          </cell>
          <cell r="E225" t="str">
            <v>Decafix para borne 4,0mm² - 60 un.</v>
          </cell>
          <cell r="F225">
            <v>60</v>
          </cell>
          <cell r="I225">
            <v>0</v>
          </cell>
          <cell r="K225"/>
          <cell r="L225">
            <v>0</v>
          </cell>
        </row>
        <row r="226">
          <cell r="B226">
            <v>5019</v>
          </cell>
          <cell r="D226" t="str">
            <v>2.12.4.4.1.25.56</v>
          </cell>
          <cell r="E226" t="str">
            <v>Veneziana de ventilação - 4 un.</v>
          </cell>
          <cell r="F226">
            <v>4</v>
          </cell>
          <cell r="I226">
            <v>0</v>
          </cell>
          <cell r="K226"/>
          <cell r="L226">
            <v>0</v>
          </cell>
        </row>
        <row r="227">
          <cell r="B227">
            <v>5020</v>
          </cell>
          <cell r="D227" t="str">
            <v>2.12.4.4.1.25.57</v>
          </cell>
          <cell r="E227" t="str">
            <v>Ventilação 127 V - 2 un.</v>
          </cell>
          <cell r="F227">
            <v>2</v>
          </cell>
          <cell r="I227">
            <v>0</v>
          </cell>
          <cell r="K227"/>
          <cell r="L227">
            <v>0</v>
          </cell>
        </row>
        <row r="228">
          <cell r="B228">
            <v>5021</v>
          </cell>
          <cell r="D228" t="str">
            <v>2.12.4.4.1.25.58</v>
          </cell>
          <cell r="E228" t="str">
            <v>Diversos</v>
          </cell>
          <cell r="F228"/>
          <cell r="I228">
            <v>0</v>
          </cell>
          <cell r="K228"/>
          <cell r="L228">
            <v>0</v>
          </cell>
        </row>
        <row r="229">
          <cell r="B229">
            <v>5022</v>
          </cell>
          <cell r="D229" t="str">
            <v>2.12.4.4.1.25.59</v>
          </cell>
          <cell r="E229" t="str">
            <v>Disjuntor mono termomagnético IN=6A curva B ICC6Ka/127V  -     1 un.</v>
          </cell>
          <cell r="F229">
            <v>1</v>
          </cell>
          <cell r="I229">
            <v>0</v>
          </cell>
          <cell r="K229"/>
          <cell r="L229">
            <v>0</v>
          </cell>
        </row>
        <row r="230">
          <cell r="B230">
            <v>5023</v>
          </cell>
          <cell r="D230" t="str">
            <v>2.12.4.4.1.25.60</v>
          </cell>
          <cell r="E230" t="str">
            <v>Borne para cabo 2,5mm² passo 5,2mm - 10 un.</v>
          </cell>
          <cell r="F230">
            <v>10</v>
          </cell>
          <cell r="I230">
            <v>0</v>
          </cell>
          <cell r="K230"/>
          <cell r="L230">
            <v>0</v>
          </cell>
        </row>
        <row r="231">
          <cell r="B231">
            <v>5024</v>
          </cell>
          <cell r="D231" t="str">
            <v>2.12.4.4.1.25.61</v>
          </cell>
          <cell r="E231" t="str">
            <v>Poste para separação - 2 un.</v>
          </cell>
          <cell r="F231">
            <v>2</v>
          </cell>
          <cell r="I231">
            <v>0</v>
          </cell>
          <cell r="K231"/>
          <cell r="L231">
            <v>0</v>
          </cell>
        </row>
        <row r="232">
          <cell r="B232">
            <v>5025</v>
          </cell>
          <cell r="D232" t="str">
            <v>2.12.4.4.1.25.62</v>
          </cell>
          <cell r="E232" t="str">
            <v>Placa final para borne 2,5mm - 1 un.</v>
          </cell>
          <cell r="F232">
            <v>1</v>
          </cell>
          <cell r="I232">
            <v>0</v>
          </cell>
          <cell r="K232"/>
          <cell r="L232">
            <v>0</v>
          </cell>
        </row>
        <row r="233">
          <cell r="B233">
            <v>5026</v>
          </cell>
          <cell r="D233" t="str">
            <v>2.12.4.4.1.25.63</v>
          </cell>
          <cell r="E233" t="str">
            <v>Decafix para borne 2,5mm² - 20 un.</v>
          </cell>
          <cell r="F233">
            <v>20</v>
          </cell>
          <cell r="I233">
            <v>0</v>
          </cell>
          <cell r="K233"/>
          <cell r="L233">
            <v>0</v>
          </cell>
        </row>
        <row r="234">
          <cell r="B234">
            <v>5027</v>
          </cell>
          <cell r="D234" t="str">
            <v>2.12.4.4.1.25.64</v>
          </cell>
          <cell r="E234" t="str">
            <v>Chave fim de curso 1NAF - 4 un.</v>
          </cell>
          <cell r="F234">
            <v>4</v>
          </cell>
          <cell r="I234">
            <v>0</v>
          </cell>
          <cell r="K234"/>
          <cell r="L234">
            <v>0</v>
          </cell>
        </row>
        <row r="235">
          <cell r="B235">
            <v>5028</v>
          </cell>
          <cell r="D235" t="str">
            <v>2.12.4.4.1.25.65</v>
          </cell>
          <cell r="E235" t="str">
            <v>Conjunto de iluminação fluorescente 9W alim. 127V - 3 un.</v>
          </cell>
          <cell r="F235">
            <v>3</v>
          </cell>
          <cell r="I235">
            <v>0</v>
          </cell>
          <cell r="K235"/>
          <cell r="L235">
            <v>0</v>
          </cell>
        </row>
        <row r="236">
          <cell r="B236">
            <v>5029</v>
          </cell>
          <cell r="D236" t="str">
            <v>2.12.4.4.1.25.66</v>
          </cell>
          <cell r="E236" t="str">
            <v>Termostato alim. 127V regulagem 20-60º C - 3 un.</v>
          </cell>
          <cell r="F236">
            <v>3</v>
          </cell>
          <cell r="I236">
            <v>0</v>
          </cell>
          <cell r="K236"/>
          <cell r="L236">
            <v>0</v>
          </cell>
        </row>
        <row r="237">
          <cell r="B237">
            <v>5030</v>
          </cell>
          <cell r="D237" t="str">
            <v>2.12.4.4.1.25.67</v>
          </cell>
          <cell r="E237" t="str">
            <v>Resistência de aquecimento 150W alim.127V - 3 un.</v>
          </cell>
          <cell r="F237">
            <v>3</v>
          </cell>
          <cell r="I237">
            <v>0</v>
          </cell>
          <cell r="K237"/>
          <cell r="L237">
            <v>0</v>
          </cell>
        </row>
        <row r="238">
          <cell r="B238">
            <v>5031</v>
          </cell>
          <cell r="D238" t="str">
            <v>2.12.4.4.1.25.68</v>
          </cell>
          <cell r="E238" t="str">
            <v>Tomada universal tipo industrial 2P+T 15A 127V - 3 un.</v>
          </cell>
          <cell r="F238">
            <v>3</v>
          </cell>
          <cell r="I238">
            <v>0</v>
          </cell>
          <cell r="K238"/>
          <cell r="L238">
            <v>0</v>
          </cell>
        </row>
        <row r="239">
          <cell r="B239">
            <v>5032</v>
          </cell>
          <cell r="D239" t="str">
            <v>2.12.4.4.1.25.69</v>
          </cell>
          <cell r="E239" t="str">
            <v>Porta documentos formato A4 - 1 un.</v>
          </cell>
          <cell r="F239">
            <v>1</v>
          </cell>
          <cell r="I239">
            <v>0</v>
          </cell>
          <cell r="K239"/>
          <cell r="L239">
            <v>0</v>
          </cell>
        </row>
        <row r="240">
          <cell r="B240">
            <v>5033</v>
          </cell>
          <cell r="D240" t="str">
            <v>2.12.4.4.1.25.70</v>
          </cell>
          <cell r="E240" t="str">
            <v>Conector aterramento para cabo até 4mm² - 1 un.</v>
          </cell>
          <cell r="F240">
            <v>1</v>
          </cell>
          <cell r="I240">
            <v>0</v>
          </cell>
          <cell r="K240"/>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cell r="L242">
            <v>0</v>
          </cell>
        </row>
        <row r="243">
          <cell r="B243">
            <v>4741</v>
          </cell>
          <cell r="D243" t="str">
            <v>2.12.3.4.1.25.2</v>
          </cell>
          <cell r="E243" t="str">
            <v>Bloco de contato auxiliar 1NAF - 2 un.</v>
          </cell>
          <cell r="F243">
            <v>2</v>
          </cell>
          <cell r="I243">
            <v>0</v>
          </cell>
          <cell r="K243"/>
          <cell r="L243">
            <v>0</v>
          </cell>
        </row>
        <row r="244">
          <cell r="B244">
            <v>4742</v>
          </cell>
          <cell r="D244" t="str">
            <v>2.12.3.4.1.25.3</v>
          </cell>
          <cell r="E244" t="str">
            <v>Bloco de contato de alarme 1NAF - 1 un.</v>
          </cell>
          <cell r="F244">
            <v>1</v>
          </cell>
          <cell r="I244">
            <v>0</v>
          </cell>
          <cell r="K244"/>
          <cell r="L244">
            <v>0</v>
          </cell>
        </row>
        <row r="245">
          <cell r="B245">
            <v>4743</v>
          </cell>
          <cell r="D245" t="str">
            <v>2.12.3.4.1.25.4</v>
          </cell>
          <cell r="E245" t="str">
            <v>Acionamento Rotativo externo com manopla rotativa prol.   - 1 un.</v>
          </cell>
          <cell r="F245">
            <v>1</v>
          </cell>
          <cell r="I245">
            <v>0</v>
          </cell>
          <cell r="K245"/>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cell r="L246">
            <v>0</v>
          </cell>
        </row>
        <row r="247">
          <cell r="B247">
            <v>4745</v>
          </cell>
          <cell r="D247" t="str">
            <v>2.12.3.4.1.25.6</v>
          </cell>
          <cell r="E247" t="str">
            <v>Medidor microprocessado de grandeza elétrica medição de corrente, tensão, demanda de energia c/com.Modebus - 1 un.</v>
          </cell>
          <cell r="F247">
            <v>1</v>
          </cell>
          <cell r="I247">
            <v>0</v>
          </cell>
          <cell r="K247"/>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cell r="L248">
            <v>0</v>
          </cell>
        </row>
        <row r="249">
          <cell r="B249">
            <v>4747</v>
          </cell>
          <cell r="D249" t="str">
            <v>2.12.3.4.1.25.8</v>
          </cell>
          <cell r="E249" t="str">
            <v>Disjuntor tripolar termomagnético corrente ajuste 1,0-1,6 100Ka 440V - 1 un.</v>
          </cell>
          <cell r="F249">
            <v>1</v>
          </cell>
          <cell r="I249">
            <v>0</v>
          </cell>
          <cell r="K249"/>
          <cell r="L249">
            <v>0</v>
          </cell>
        </row>
        <row r="250">
          <cell r="B250">
            <v>4748</v>
          </cell>
          <cell r="D250" t="str">
            <v>2.12.3.4.1.25.9</v>
          </cell>
          <cell r="E250" t="str">
            <v>Disjuntor tripolar termomagnético corrente ajuste1,0-1,6A 100Ka 440V - 1 un.</v>
          </cell>
          <cell r="F250">
            <v>1</v>
          </cell>
          <cell r="I250">
            <v>0</v>
          </cell>
          <cell r="K250"/>
          <cell r="L250">
            <v>0</v>
          </cell>
        </row>
        <row r="251">
          <cell r="B251">
            <v>4749</v>
          </cell>
          <cell r="D251" t="str">
            <v>2.12.3.4.1.25.10</v>
          </cell>
          <cell r="E251" t="str">
            <v>Disjuntor tripolar termomagnético corrente ajuste20-25A 50Ka 400/415V - 1 un.</v>
          </cell>
          <cell r="F251">
            <v>1</v>
          </cell>
          <cell r="I251">
            <v>0</v>
          </cell>
          <cell r="K251"/>
          <cell r="L251">
            <v>0</v>
          </cell>
        </row>
        <row r="252">
          <cell r="B252">
            <v>4750</v>
          </cell>
          <cell r="D252" t="str">
            <v>2.12.3.4.1.25.11</v>
          </cell>
          <cell r="E252" t="str">
            <v>Disjuntor mono termomagnético IN=6A curva B ICC= 6Ka/127V - 2 un.</v>
          </cell>
          <cell r="F252">
            <v>2</v>
          </cell>
          <cell r="I252">
            <v>0</v>
          </cell>
          <cell r="K252"/>
          <cell r="L252">
            <v>0</v>
          </cell>
        </row>
        <row r="253">
          <cell r="B253">
            <v>4751</v>
          </cell>
          <cell r="D253" t="str">
            <v>2.12.3.4.1.25.12</v>
          </cell>
          <cell r="E253" t="str">
            <v>Disjuntor mono termomagnético IN=10A curva C ICC= 6Ka/127V - 1 un.</v>
          </cell>
          <cell r="F253">
            <v>1</v>
          </cell>
          <cell r="I253">
            <v>0</v>
          </cell>
          <cell r="K253"/>
          <cell r="L253">
            <v>0</v>
          </cell>
        </row>
        <row r="254">
          <cell r="B254">
            <v>4752</v>
          </cell>
          <cell r="D254" t="str">
            <v>2.12.3.4.1.25.13</v>
          </cell>
          <cell r="E254" t="str">
            <v>Sinaleiro vermelho,alim.direta DIN 30,5MM série pesada - 1 un.</v>
          </cell>
          <cell r="F254">
            <v>1</v>
          </cell>
          <cell r="I254">
            <v>0</v>
          </cell>
          <cell r="K254"/>
          <cell r="L254">
            <v>0</v>
          </cell>
        </row>
        <row r="255">
          <cell r="B255">
            <v>4753</v>
          </cell>
          <cell r="D255" t="str">
            <v>2.12.3.4.1.25.14</v>
          </cell>
          <cell r="E255" t="str">
            <v>Lâmpada led's (base BA 9S) vermelho alim. 127V - 1 un.</v>
          </cell>
          <cell r="F255">
            <v>1</v>
          </cell>
          <cell r="I255">
            <v>0</v>
          </cell>
          <cell r="K255"/>
          <cell r="L255">
            <v>0</v>
          </cell>
        </row>
        <row r="256">
          <cell r="B256">
            <v>4754</v>
          </cell>
          <cell r="D256" t="str">
            <v>2.12.3.4.1.25.15</v>
          </cell>
          <cell r="E256" t="str">
            <v>Sinaleiro verde,alim.direta DIN 30,5MM série pesada - 1 un.</v>
          </cell>
          <cell r="F256">
            <v>1</v>
          </cell>
          <cell r="I256">
            <v>0</v>
          </cell>
          <cell r="K256"/>
          <cell r="L256">
            <v>0</v>
          </cell>
        </row>
        <row r="257">
          <cell r="B257">
            <v>4755</v>
          </cell>
          <cell r="D257" t="str">
            <v>2.12.3.4.1.25.16</v>
          </cell>
          <cell r="E257" t="str">
            <v>Lâmpada led's (base BA 9S) verde alim. 127V - 1 un.</v>
          </cell>
          <cell r="F257">
            <v>1</v>
          </cell>
          <cell r="I257">
            <v>0</v>
          </cell>
          <cell r="K257"/>
          <cell r="L257">
            <v>0</v>
          </cell>
        </row>
        <row r="258">
          <cell r="B258">
            <v>4756</v>
          </cell>
          <cell r="D258" t="str">
            <v>2.12.3.4.1.25.17</v>
          </cell>
          <cell r="E258" t="str">
            <v>Borne para cabo 2,5mm² passo 5,2mm - 10 un.</v>
          </cell>
          <cell r="F258">
            <v>10</v>
          </cell>
          <cell r="I258">
            <v>0</v>
          </cell>
          <cell r="K258"/>
          <cell r="L258">
            <v>0</v>
          </cell>
        </row>
        <row r="259">
          <cell r="B259">
            <v>4757</v>
          </cell>
          <cell r="D259" t="str">
            <v>2.12.3.4.1.25.18</v>
          </cell>
          <cell r="E259" t="str">
            <v>Poste para separação - 2 un.</v>
          </cell>
          <cell r="F259">
            <v>2</v>
          </cell>
          <cell r="I259">
            <v>0</v>
          </cell>
          <cell r="K259"/>
          <cell r="L259">
            <v>0</v>
          </cell>
        </row>
        <row r="260">
          <cell r="B260">
            <v>4758</v>
          </cell>
          <cell r="D260" t="str">
            <v>2.12.3.4.1.25.19</v>
          </cell>
          <cell r="E260" t="str">
            <v>Placa final para borne 2,5mm - 1 un.</v>
          </cell>
          <cell r="F260">
            <v>1</v>
          </cell>
          <cell r="I260">
            <v>0</v>
          </cell>
          <cell r="K260"/>
          <cell r="L260">
            <v>0</v>
          </cell>
        </row>
        <row r="261">
          <cell r="B261">
            <v>4759</v>
          </cell>
          <cell r="D261" t="str">
            <v>2.12.3.4.1.25.20</v>
          </cell>
          <cell r="E261" t="str">
            <v>Alimentador</v>
          </cell>
          <cell r="F261"/>
          <cell r="I261">
            <v>0</v>
          </cell>
          <cell r="K261"/>
          <cell r="L261">
            <v>0</v>
          </cell>
        </row>
        <row r="262">
          <cell r="B262">
            <v>4760</v>
          </cell>
          <cell r="D262" t="str">
            <v>2.12.3.4.1.25.21</v>
          </cell>
          <cell r="E262" t="str">
            <v>Disjuntor tripolar DE BAIXA TENSÃO em caixa moldada - 1 un.</v>
          </cell>
          <cell r="F262">
            <v>1</v>
          </cell>
          <cell r="I262">
            <v>0</v>
          </cell>
          <cell r="K262"/>
          <cell r="L262">
            <v>0</v>
          </cell>
        </row>
        <row r="263">
          <cell r="B263">
            <v>4761</v>
          </cell>
          <cell r="D263" t="str">
            <v>2.12.3.4.1.25.22</v>
          </cell>
          <cell r="E263" t="str">
            <v>execução fixa IN=63A 36Ka/220V,  V.máx 380Vca relè prot. - 1 un.</v>
          </cell>
          <cell r="F263">
            <v>1</v>
          </cell>
          <cell r="I263">
            <v>0</v>
          </cell>
          <cell r="K263"/>
          <cell r="L263">
            <v>0</v>
          </cell>
        </row>
        <row r="264">
          <cell r="B264">
            <v>4762</v>
          </cell>
          <cell r="D264" t="str">
            <v>2.12.3.4.1.25.23</v>
          </cell>
          <cell r="E264" t="str">
            <v>Bloco de contato auxiliar 1NAF - 3 un.</v>
          </cell>
          <cell r="F264">
            <v>3</v>
          </cell>
          <cell r="I264">
            <v>0</v>
          </cell>
          <cell r="K264"/>
          <cell r="L264">
            <v>0</v>
          </cell>
        </row>
        <row r="265">
          <cell r="B265">
            <v>4763</v>
          </cell>
          <cell r="D265" t="str">
            <v>2.12.3.4.1.25.24</v>
          </cell>
          <cell r="E265" t="str">
            <v>Bloco de contato de alarme 1NAF - 1 un.</v>
          </cell>
          <cell r="F265">
            <v>1</v>
          </cell>
          <cell r="I265">
            <v>0</v>
          </cell>
          <cell r="K265"/>
          <cell r="L265">
            <v>0</v>
          </cell>
        </row>
        <row r="266">
          <cell r="B266">
            <v>4764</v>
          </cell>
          <cell r="D266" t="str">
            <v>2.12.3.4.1.25.25</v>
          </cell>
          <cell r="E266" t="str">
            <v>Borne para cabo 4,0mm² passo 5,2mm - 6 un.</v>
          </cell>
          <cell r="F266">
            <v>6</v>
          </cell>
          <cell r="I266">
            <v>0</v>
          </cell>
          <cell r="K266"/>
          <cell r="L266">
            <v>0</v>
          </cell>
        </row>
        <row r="267">
          <cell r="B267">
            <v>4765</v>
          </cell>
          <cell r="D267" t="str">
            <v>2.12.3.4.1.25.26</v>
          </cell>
          <cell r="E267" t="str">
            <v>Poste para separação - 6 un.</v>
          </cell>
          <cell r="F267">
            <v>6</v>
          </cell>
          <cell r="I267">
            <v>0</v>
          </cell>
          <cell r="K267"/>
          <cell r="L267">
            <v>0</v>
          </cell>
        </row>
        <row r="268">
          <cell r="B268">
            <v>4766</v>
          </cell>
          <cell r="D268" t="str">
            <v>2.12.3.4.1.25.27</v>
          </cell>
          <cell r="E268" t="str">
            <v>Placa final para borne 4,0mm² - 3 un.</v>
          </cell>
          <cell r="F268">
            <v>3</v>
          </cell>
          <cell r="I268">
            <v>0</v>
          </cell>
          <cell r="K268"/>
          <cell r="L268">
            <v>0</v>
          </cell>
        </row>
        <row r="269">
          <cell r="B269">
            <v>4767</v>
          </cell>
          <cell r="D269" t="str">
            <v>2.12.3.4.1.25.28</v>
          </cell>
          <cell r="E269" t="str">
            <v>Decafix para borne 4,0mm² - 18 un.</v>
          </cell>
          <cell r="F269">
            <v>18</v>
          </cell>
          <cell r="I269">
            <v>0</v>
          </cell>
          <cell r="K269"/>
          <cell r="L269">
            <v>0</v>
          </cell>
        </row>
        <row r="270">
          <cell r="B270">
            <v>4768</v>
          </cell>
          <cell r="D270" t="str">
            <v>2.12.3.4.1.25.29</v>
          </cell>
          <cell r="E270" t="str">
            <v>Partida para o Inversor de 20 CV</v>
          </cell>
          <cell r="F270"/>
          <cell r="I270">
            <v>0</v>
          </cell>
          <cell r="K270"/>
          <cell r="L270">
            <v>0</v>
          </cell>
        </row>
        <row r="271">
          <cell r="B271">
            <v>4769</v>
          </cell>
          <cell r="D271" t="str">
            <v>2.12.3.4.1.25.30</v>
          </cell>
          <cell r="E271" t="str">
            <v>Chave desconectora tripolar com base fusível tamanho 1 corrente 80 A  tensão de 690Vca - 2 un.</v>
          </cell>
          <cell r="F271">
            <v>2</v>
          </cell>
          <cell r="I271">
            <v>0</v>
          </cell>
          <cell r="K271"/>
          <cell r="L271">
            <v>0</v>
          </cell>
        </row>
        <row r="272">
          <cell r="B272">
            <v>4770</v>
          </cell>
          <cell r="D272" t="str">
            <v>2.12.3.4.1.25.31</v>
          </cell>
          <cell r="E272" t="str">
            <v>Fusível NH 80A tamanho 00 - 6 un.</v>
          </cell>
          <cell r="F272">
            <v>6</v>
          </cell>
          <cell r="I272">
            <v>0</v>
          </cell>
          <cell r="K272"/>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cell r="L274">
            <v>0</v>
          </cell>
        </row>
        <row r="275">
          <cell r="B275">
            <v>4773</v>
          </cell>
          <cell r="D275" t="str">
            <v>2.12.3.4.1.25.34</v>
          </cell>
          <cell r="E275" t="str">
            <v>Contator tripolar IN=63A(AC3) contatos auxiliar 2NA+2NF 127V - 2 un.</v>
          </cell>
          <cell r="F275">
            <v>2</v>
          </cell>
          <cell r="I275">
            <v>0</v>
          </cell>
          <cell r="K275"/>
          <cell r="L275">
            <v>0</v>
          </cell>
        </row>
        <row r="276">
          <cell r="B276">
            <v>4774</v>
          </cell>
          <cell r="D276" t="str">
            <v>2.12.3.4.1.25.35</v>
          </cell>
          <cell r="E276" t="str">
            <v>Contato auxiliar frontal 2NA+2NF P/ contator série D - 2 un.</v>
          </cell>
          <cell r="F276">
            <v>2</v>
          </cell>
          <cell r="I276">
            <v>0</v>
          </cell>
          <cell r="K276"/>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cell r="L277">
            <v>0</v>
          </cell>
        </row>
        <row r="278">
          <cell r="B278">
            <v>4776</v>
          </cell>
          <cell r="D278" t="str">
            <v>2.12.3.4.1.25.37</v>
          </cell>
          <cell r="E278" t="str">
            <v>Contator auxiliar2NA+2NF bobine de 127 V/60Hz - 6 un.</v>
          </cell>
          <cell r="F278">
            <v>6</v>
          </cell>
          <cell r="I278">
            <v>0</v>
          </cell>
          <cell r="K278"/>
          <cell r="L278">
            <v>0</v>
          </cell>
        </row>
        <row r="279">
          <cell r="B279">
            <v>4777</v>
          </cell>
          <cell r="D279" t="str">
            <v>2.12.3.4.1.25.38</v>
          </cell>
          <cell r="E279" t="str">
            <v>Disjuntor mono termomagnético IN=6A curva B ICC6Ka/127V -    2 un.</v>
          </cell>
          <cell r="F279">
            <v>2</v>
          </cell>
          <cell r="I279">
            <v>0</v>
          </cell>
          <cell r="K279"/>
          <cell r="L279">
            <v>0</v>
          </cell>
        </row>
        <row r="280">
          <cell r="B280">
            <v>4778</v>
          </cell>
          <cell r="D280" t="str">
            <v>2.12.3.4.1.25.39</v>
          </cell>
          <cell r="E280" t="str">
            <v>Sinaleiro vermelho,alim.direta DIN 30,5MM série pesada - 2 un.</v>
          </cell>
          <cell r="F280">
            <v>2</v>
          </cell>
          <cell r="I280">
            <v>0</v>
          </cell>
          <cell r="K280"/>
          <cell r="L280">
            <v>0</v>
          </cell>
        </row>
        <row r="281">
          <cell r="B281">
            <v>4779</v>
          </cell>
          <cell r="D281" t="str">
            <v>2.12.3.4.1.25.40</v>
          </cell>
          <cell r="E281" t="str">
            <v>Lâmpada led's (base BA 9S) vermelho alim. 127V - 2 un.</v>
          </cell>
          <cell r="F281">
            <v>2</v>
          </cell>
          <cell r="I281">
            <v>0</v>
          </cell>
          <cell r="K281"/>
          <cell r="L281">
            <v>0</v>
          </cell>
        </row>
        <row r="282">
          <cell r="B282">
            <v>4780</v>
          </cell>
          <cell r="D282" t="str">
            <v>2.12.3.4.1.25.41</v>
          </cell>
          <cell r="E282" t="str">
            <v>Sinaleiro verde,alim.direta DIN 30,5MM série pesada - 2 un.</v>
          </cell>
          <cell r="F282">
            <v>2</v>
          </cell>
          <cell r="I282">
            <v>0</v>
          </cell>
          <cell r="K282"/>
          <cell r="L282">
            <v>0</v>
          </cell>
        </row>
        <row r="283">
          <cell r="B283">
            <v>4781</v>
          </cell>
          <cell r="D283" t="str">
            <v>2.12.3.4.1.25.42</v>
          </cell>
          <cell r="E283" t="str">
            <v>Lâmpada led's (base BA 9S) verde alim. 127V - 2 un.</v>
          </cell>
          <cell r="F283">
            <v>2</v>
          </cell>
          <cell r="I283">
            <v>0</v>
          </cell>
          <cell r="K283"/>
          <cell r="L283">
            <v>0</v>
          </cell>
        </row>
        <row r="284">
          <cell r="B284">
            <v>4782</v>
          </cell>
          <cell r="D284" t="str">
            <v>2.12.3.4.1.25.43</v>
          </cell>
          <cell r="E284" t="str">
            <v>Borne para cabo 4,0mm² passo 5,2mm - 60 un.</v>
          </cell>
          <cell r="F284">
            <v>60</v>
          </cell>
          <cell r="I284">
            <v>0</v>
          </cell>
          <cell r="K284"/>
          <cell r="L284">
            <v>0</v>
          </cell>
        </row>
        <row r="285">
          <cell r="B285">
            <v>4783</v>
          </cell>
          <cell r="D285" t="str">
            <v>2.12.3.4.1.25.44</v>
          </cell>
          <cell r="E285" t="str">
            <v>Poste para separação - 3 un.</v>
          </cell>
          <cell r="F285">
            <v>3</v>
          </cell>
          <cell r="I285">
            <v>0</v>
          </cell>
          <cell r="K285"/>
          <cell r="L285">
            <v>0</v>
          </cell>
        </row>
        <row r="286">
          <cell r="B286">
            <v>4784</v>
          </cell>
          <cell r="D286" t="str">
            <v>2.12.3.4.1.25.45</v>
          </cell>
          <cell r="E286" t="str">
            <v>Placa final para borne 4,0mm² - 2 un.</v>
          </cell>
          <cell r="F286">
            <v>2</v>
          </cell>
          <cell r="I286">
            <v>0</v>
          </cell>
          <cell r="K286"/>
          <cell r="L286">
            <v>0</v>
          </cell>
        </row>
        <row r="287">
          <cell r="B287">
            <v>4785</v>
          </cell>
          <cell r="D287" t="str">
            <v>2.12.3.4.1.25.46</v>
          </cell>
          <cell r="E287" t="str">
            <v>Decafix para borne 4,0mm² - 120 un.</v>
          </cell>
          <cell r="F287">
            <v>120</v>
          </cell>
          <cell r="I287">
            <v>0</v>
          </cell>
          <cell r="K287"/>
          <cell r="L287">
            <v>0</v>
          </cell>
        </row>
        <row r="288">
          <cell r="B288">
            <v>4786</v>
          </cell>
          <cell r="D288" t="str">
            <v>2.12.3.4.1.25.47</v>
          </cell>
          <cell r="E288" t="str">
            <v>Borne para cabo 4,0mm² passo 5,2mm - 30 un.</v>
          </cell>
          <cell r="F288">
            <v>30</v>
          </cell>
          <cell r="I288">
            <v>0</v>
          </cell>
          <cell r="K288"/>
          <cell r="L288">
            <v>0</v>
          </cell>
        </row>
        <row r="289">
          <cell r="B289">
            <v>4787</v>
          </cell>
          <cell r="D289" t="str">
            <v>2.12.3.4.1.25.48</v>
          </cell>
          <cell r="E289" t="str">
            <v>Poste para separação - 4 un.</v>
          </cell>
          <cell r="F289">
            <v>4</v>
          </cell>
          <cell r="I289">
            <v>0</v>
          </cell>
          <cell r="K289"/>
          <cell r="L289">
            <v>0</v>
          </cell>
        </row>
        <row r="290">
          <cell r="B290">
            <v>4788</v>
          </cell>
          <cell r="D290" t="str">
            <v>2.12.3.4.1.25.49</v>
          </cell>
          <cell r="E290" t="str">
            <v>Placa final para borne 4,0mm² - 2 un.</v>
          </cell>
          <cell r="F290">
            <v>2</v>
          </cell>
          <cell r="I290">
            <v>0</v>
          </cell>
          <cell r="K290"/>
          <cell r="L290">
            <v>0</v>
          </cell>
        </row>
        <row r="291">
          <cell r="B291">
            <v>4789</v>
          </cell>
          <cell r="D291" t="str">
            <v>2.12.3.4.1.25.50</v>
          </cell>
          <cell r="E291" t="str">
            <v>Decafix para borne 4,0mm² - 60 un.</v>
          </cell>
          <cell r="F291">
            <v>60</v>
          </cell>
          <cell r="I291">
            <v>0</v>
          </cell>
          <cell r="K291"/>
          <cell r="L291">
            <v>0</v>
          </cell>
        </row>
        <row r="292">
          <cell r="B292">
            <v>4790</v>
          </cell>
          <cell r="D292" t="str">
            <v>2.12.3.4.1.25.51</v>
          </cell>
          <cell r="E292" t="str">
            <v>Borne para cabo 4,0mm² passo 5,2mm - 30 un.</v>
          </cell>
          <cell r="F292">
            <v>30</v>
          </cell>
          <cell r="I292">
            <v>0</v>
          </cell>
          <cell r="K292"/>
          <cell r="L292">
            <v>0</v>
          </cell>
        </row>
        <row r="293">
          <cell r="B293">
            <v>4791</v>
          </cell>
          <cell r="D293" t="str">
            <v>2.12.3.4.1.25.52</v>
          </cell>
          <cell r="E293" t="str">
            <v>Poste para separação - 4 un.</v>
          </cell>
          <cell r="F293">
            <v>4</v>
          </cell>
          <cell r="I293">
            <v>0</v>
          </cell>
          <cell r="K293"/>
          <cell r="L293">
            <v>0</v>
          </cell>
        </row>
        <row r="294">
          <cell r="B294">
            <v>4792</v>
          </cell>
          <cell r="D294" t="str">
            <v>2.12.3.4.1.25.53</v>
          </cell>
          <cell r="E294" t="str">
            <v>Placa final para borne 4,0mm² - 2 un.</v>
          </cell>
          <cell r="F294">
            <v>2</v>
          </cell>
          <cell r="I294">
            <v>0</v>
          </cell>
          <cell r="K294"/>
          <cell r="L294">
            <v>0</v>
          </cell>
        </row>
        <row r="295">
          <cell r="B295">
            <v>4793</v>
          </cell>
          <cell r="D295" t="str">
            <v>2.12.3.4.1.25.54</v>
          </cell>
          <cell r="E295" t="str">
            <v>Decafix para borne 4,0mm² - 60 un.</v>
          </cell>
          <cell r="F295">
            <v>60</v>
          </cell>
          <cell r="I295">
            <v>0</v>
          </cell>
          <cell r="K295"/>
          <cell r="L295">
            <v>0</v>
          </cell>
        </row>
        <row r="296">
          <cell r="B296">
            <v>4794</v>
          </cell>
          <cell r="D296" t="str">
            <v>2.12.3.4.1.25.55</v>
          </cell>
          <cell r="E296" t="str">
            <v>Veneziana de ventilação - 4 un.</v>
          </cell>
          <cell r="F296">
            <v>4</v>
          </cell>
          <cell r="I296">
            <v>0</v>
          </cell>
          <cell r="K296"/>
          <cell r="L296">
            <v>0</v>
          </cell>
        </row>
        <row r="297">
          <cell r="B297">
            <v>4795</v>
          </cell>
          <cell r="D297" t="str">
            <v>2.12.3.4.1.25.56</v>
          </cell>
          <cell r="E297" t="str">
            <v>Ventilação 127 V - 2 un.</v>
          </cell>
          <cell r="F297">
            <v>2</v>
          </cell>
          <cell r="I297">
            <v>0</v>
          </cell>
          <cell r="K297"/>
          <cell r="L297">
            <v>0</v>
          </cell>
        </row>
        <row r="298">
          <cell r="B298">
            <v>4796</v>
          </cell>
          <cell r="D298" t="str">
            <v>2.12.3.4.1.25.57</v>
          </cell>
          <cell r="E298" t="str">
            <v>Diversos</v>
          </cell>
          <cell r="F298"/>
          <cell r="I298">
            <v>0</v>
          </cell>
          <cell r="K298"/>
          <cell r="L298">
            <v>0</v>
          </cell>
        </row>
        <row r="299">
          <cell r="B299">
            <v>4797</v>
          </cell>
          <cell r="D299" t="str">
            <v>2.12.3.4.1.25.58</v>
          </cell>
          <cell r="E299" t="str">
            <v>Disjuntor mono termomagnético IN=6A curva B ICC6Ka/127V -   1 un.</v>
          </cell>
          <cell r="F299">
            <v>1</v>
          </cell>
          <cell r="I299">
            <v>0</v>
          </cell>
          <cell r="K299"/>
          <cell r="L299">
            <v>0</v>
          </cell>
        </row>
        <row r="300">
          <cell r="B300">
            <v>4798</v>
          </cell>
          <cell r="D300" t="str">
            <v>2.12.3.4.1.25.59</v>
          </cell>
          <cell r="E300" t="str">
            <v>Borne para cabo 2,5mm² passo 5,2mm - 10 un.</v>
          </cell>
          <cell r="F300">
            <v>10</v>
          </cell>
          <cell r="I300">
            <v>0</v>
          </cell>
          <cell r="K300"/>
          <cell r="L300">
            <v>0</v>
          </cell>
        </row>
        <row r="301">
          <cell r="B301">
            <v>4799</v>
          </cell>
          <cell r="D301" t="str">
            <v>2.12.3.4.1.25.60</v>
          </cell>
          <cell r="E301" t="str">
            <v>Poste para separação - 2 un.</v>
          </cell>
          <cell r="F301">
            <v>2</v>
          </cell>
          <cell r="I301">
            <v>0</v>
          </cell>
          <cell r="K301"/>
          <cell r="L301">
            <v>0</v>
          </cell>
        </row>
        <row r="302">
          <cell r="B302">
            <v>4800</v>
          </cell>
          <cell r="D302" t="str">
            <v>2.12.3.4.1.25.61</v>
          </cell>
          <cell r="E302" t="str">
            <v>Placa final para borne 2,5mm - 1 un.</v>
          </cell>
          <cell r="F302">
            <v>1</v>
          </cell>
          <cell r="I302">
            <v>0</v>
          </cell>
          <cell r="K302"/>
          <cell r="L302">
            <v>0</v>
          </cell>
        </row>
        <row r="303">
          <cell r="B303">
            <v>4801</v>
          </cell>
          <cell r="D303" t="str">
            <v>2.12.3.4.1.25.62</v>
          </cell>
          <cell r="E303" t="str">
            <v>Decafix para borne 2,5mm² - 20 un.</v>
          </cell>
          <cell r="F303">
            <v>20</v>
          </cell>
          <cell r="I303">
            <v>0</v>
          </cell>
          <cell r="K303"/>
          <cell r="L303">
            <v>0</v>
          </cell>
        </row>
        <row r="304">
          <cell r="B304">
            <v>4802</v>
          </cell>
          <cell r="D304" t="str">
            <v>2.12.3.4.1.25.63</v>
          </cell>
          <cell r="E304" t="str">
            <v>Chave fim de curso 1NAF - 4 un.</v>
          </cell>
          <cell r="F304">
            <v>4</v>
          </cell>
          <cell r="I304">
            <v>0</v>
          </cell>
          <cell r="K304"/>
          <cell r="L304">
            <v>0</v>
          </cell>
        </row>
        <row r="305">
          <cell r="B305">
            <v>4803</v>
          </cell>
          <cell r="D305" t="str">
            <v>2.12.3.4.1.25.64</v>
          </cell>
          <cell r="E305" t="str">
            <v>Conjunto de iluminação fluorescente 9W alim.127V - 3 un.</v>
          </cell>
          <cell r="F305">
            <v>3</v>
          </cell>
          <cell r="I305">
            <v>0</v>
          </cell>
          <cell r="K305"/>
          <cell r="L305">
            <v>0</v>
          </cell>
        </row>
        <row r="306">
          <cell r="B306">
            <v>4804</v>
          </cell>
          <cell r="D306" t="str">
            <v>2.12.3.4.1.25.65</v>
          </cell>
          <cell r="E306" t="str">
            <v>Termostato alim. 220V regulagem 20-60º C - 3 un.</v>
          </cell>
          <cell r="F306">
            <v>3</v>
          </cell>
          <cell r="I306">
            <v>0</v>
          </cell>
          <cell r="K306"/>
          <cell r="L306">
            <v>0</v>
          </cell>
        </row>
        <row r="307">
          <cell r="B307">
            <v>4805</v>
          </cell>
          <cell r="D307" t="str">
            <v>2.12.3.4.1.25.66</v>
          </cell>
          <cell r="E307" t="str">
            <v>Resistência de aquecimento 150W alim.127V - 3 un.</v>
          </cell>
          <cell r="F307">
            <v>3</v>
          </cell>
          <cell r="I307">
            <v>0</v>
          </cell>
          <cell r="K307"/>
          <cell r="L307">
            <v>0</v>
          </cell>
        </row>
        <row r="308">
          <cell r="B308">
            <v>4806</v>
          </cell>
          <cell r="D308" t="str">
            <v>2.12.3.4.1.25.67</v>
          </cell>
          <cell r="E308" t="str">
            <v>Tomada universal tipo industrial 2P+T 15A 127V - 3 un.</v>
          </cell>
          <cell r="F308">
            <v>3</v>
          </cell>
          <cell r="I308">
            <v>0</v>
          </cell>
          <cell r="K308"/>
          <cell r="L308">
            <v>0</v>
          </cell>
        </row>
        <row r="309">
          <cell r="B309">
            <v>4807</v>
          </cell>
          <cell r="D309" t="str">
            <v>2.12.3.4.1.25.68</v>
          </cell>
          <cell r="E309" t="str">
            <v>Porta documentos formato A4 - 1 un.</v>
          </cell>
          <cell r="F309">
            <v>1</v>
          </cell>
          <cell r="I309">
            <v>0</v>
          </cell>
          <cell r="K309"/>
          <cell r="L309">
            <v>0</v>
          </cell>
        </row>
        <row r="310">
          <cell r="B310">
            <v>4808</v>
          </cell>
          <cell r="D310" t="str">
            <v>2.12.3.4.1.25.69</v>
          </cell>
          <cell r="E310" t="str">
            <v>Conector aterramento para cabo até 6mm² - 1 un.</v>
          </cell>
          <cell r="F310">
            <v>1</v>
          </cell>
          <cell r="I310">
            <v>0</v>
          </cell>
          <cell r="K310"/>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cell r="L312">
            <v>0</v>
          </cell>
        </row>
        <row r="313">
          <cell r="B313">
            <v>4515</v>
          </cell>
          <cell r="D313" t="str">
            <v>2.12.2.4.1.25.2</v>
          </cell>
          <cell r="E313" t="str">
            <v>Bloco de contato auxiliar 1NAF - 2 un.</v>
          </cell>
          <cell r="F313">
            <v>2</v>
          </cell>
          <cell r="I313">
            <v>0</v>
          </cell>
          <cell r="K313"/>
          <cell r="L313">
            <v>0</v>
          </cell>
        </row>
        <row r="314">
          <cell r="B314">
            <v>4516</v>
          </cell>
          <cell r="D314" t="str">
            <v>2.12.2.4.1.25.3</v>
          </cell>
          <cell r="E314" t="str">
            <v>Bloco de contato de alarme 1NAF - 1 un.</v>
          </cell>
          <cell r="F314">
            <v>1</v>
          </cell>
          <cell r="I314">
            <v>0</v>
          </cell>
          <cell r="K314"/>
          <cell r="L314">
            <v>0</v>
          </cell>
        </row>
        <row r="315">
          <cell r="B315">
            <v>4517</v>
          </cell>
          <cell r="D315" t="str">
            <v>2.12.2.4.1.25.4</v>
          </cell>
          <cell r="E315" t="str">
            <v>Acionamento Rotativo externo com manopla rotativa prol.   - 1 un.</v>
          </cell>
          <cell r="F315">
            <v>1</v>
          </cell>
          <cell r="I315">
            <v>0</v>
          </cell>
          <cell r="K315"/>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cell r="L316">
            <v>0</v>
          </cell>
        </row>
        <row r="317">
          <cell r="B317">
            <v>4519</v>
          </cell>
          <cell r="D317" t="str">
            <v>2.12.2.4.1.25.6</v>
          </cell>
          <cell r="E317" t="str">
            <v>Medidor microprocessado de grandeza elétrica medição de corrente, tensão, demanda de energia c/com.Modebus - 1 un.</v>
          </cell>
          <cell r="F317">
            <v>1</v>
          </cell>
          <cell r="I317">
            <v>0</v>
          </cell>
          <cell r="K317"/>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cell r="L318">
            <v>0</v>
          </cell>
        </row>
        <row r="319">
          <cell r="B319">
            <v>4521</v>
          </cell>
          <cell r="D319" t="str">
            <v>2.12.2.4.1.25.8</v>
          </cell>
          <cell r="E319" t="str">
            <v>Disjuntor tripolar termomagnético corrente ajuste 1,0-1,6 100Ka 440V - 1 un.</v>
          </cell>
          <cell r="F319">
            <v>1</v>
          </cell>
          <cell r="I319">
            <v>0</v>
          </cell>
          <cell r="K319"/>
          <cell r="L319">
            <v>0</v>
          </cell>
        </row>
        <row r="320">
          <cell r="B320">
            <v>4522</v>
          </cell>
          <cell r="D320" t="str">
            <v>2.12.2.4.1.25.9</v>
          </cell>
          <cell r="E320" t="str">
            <v>Disjuntor tripolar termomagnético corrente ajuste1,0-1,6A 100Ka 440V - 1 un.</v>
          </cell>
          <cell r="F320">
            <v>1</v>
          </cell>
          <cell r="I320">
            <v>0</v>
          </cell>
          <cell r="K320"/>
          <cell r="L320">
            <v>0</v>
          </cell>
        </row>
        <row r="321">
          <cell r="B321">
            <v>4523</v>
          </cell>
          <cell r="D321" t="str">
            <v>2.12.2.4.1.25.10</v>
          </cell>
          <cell r="E321" t="str">
            <v>Disjuntor tripolar termomagnético corrente ajuste20-25A 50Ka 400/415V - 1 un.</v>
          </cell>
          <cell r="F321">
            <v>1</v>
          </cell>
          <cell r="I321">
            <v>0</v>
          </cell>
          <cell r="K321"/>
          <cell r="L321">
            <v>0</v>
          </cell>
        </row>
        <row r="322">
          <cell r="B322">
            <v>4524</v>
          </cell>
          <cell r="D322" t="str">
            <v>2.12.2.4.1.25.11</v>
          </cell>
          <cell r="E322" t="str">
            <v>Disjuntor mono termomagnético IN=6A curva B ICC= 6Ka/127V - 2 un.</v>
          </cell>
          <cell r="F322">
            <v>2</v>
          </cell>
          <cell r="I322">
            <v>0</v>
          </cell>
          <cell r="K322"/>
          <cell r="L322">
            <v>0</v>
          </cell>
        </row>
        <row r="323">
          <cell r="B323">
            <v>4525</v>
          </cell>
          <cell r="D323" t="str">
            <v>2.12.2.4.1.25.12</v>
          </cell>
          <cell r="E323" t="str">
            <v>Disjuntor mono termomagnético IN=10A curva C ICC= 6Ka/127V - 1 un.</v>
          </cell>
          <cell r="F323">
            <v>1</v>
          </cell>
          <cell r="I323">
            <v>0</v>
          </cell>
          <cell r="K323"/>
          <cell r="L323">
            <v>0</v>
          </cell>
        </row>
        <row r="324">
          <cell r="B324">
            <v>4526</v>
          </cell>
          <cell r="D324" t="str">
            <v>2.12.2.4.1.25.13</v>
          </cell>
          <cell r="E324" t="str">
            <v>Sinaleiro vermelho,alim.direta DIN 30,5MM série pesada - 1 un.</v>
          </cell>
          <cell r="F324">
            <v>1</v>
          </cell>
          <cell r="I324">
            <v>0</v>
          </cell>
          <cell r="K324"/>
          <cell r="L324">
            <v>0</v>
          </cell>
        </row>
        <row r="325">
          <cell r="B325">
            <v>4527</v>
          </cell>
          <cell r="D325" t="str">
            <v>2.12.2.4.1.25.14</v>
          </cell>
          <cell r="E325" t="str">
            <v>Lâmpada led's (base BA 9S) vermelho alim. 127V - 1 un.</v>
          </cell>
          <cell r="F325">
            <v>1</v>
          </cell>
          <cell r="I325">
            <v>0</v>
          </cell>
          <cell r="K325"/>
          <cell r="L325">
            <v>0</v>
          </cell>
        </row>
        <row r="326">
          <cell r="B326">
            <v>4528</v>
          </cell>
          <cell r="D326" t="str">
            <v>2.12.2.4.1.25.15</v>
          </cell>
          <cell r="E326" t="str">
            <v>Sinaleiro verde,alim.direta DIN 30,5MM série pesada - 1 un.</v>
          </cell>
          <cell r="F326">
            <v>1</v>
          </cell>
          <cell r="I326">
            <v>0</v>
          </cell>
          <cell r="K326"/>
          <cell r="L326">
            <v>0</v>
          </cell>
        </row>
        <row r="327">
          <cell r="B327">
            <v>4529</v>
          </cell>
          <cell r="D327" t="str">
            <v>2.12.2.4.1.25.16</v>
          </cell>
          <cell r="E327" t="str">
            <v>Lâmpada led's (base BA 9S) verde alim. 127V - 1 un.</v>
          </cell>
          <cell r="F327">
            <v>1</v>
          </cell>
          <cell r="I327">
            <v>0</v>
          </cell>
          <cell r="K327"/>
          <cell r="L327">
            <v>0</v>
          </cell>
        </row>
        <row r="328">
          <cell r="B328">
            <v>4530</v>
          </cell>
          <cell r="D328" t="str">
            <v>2.12.2.4.1.25.17</v>
          </cell>
          <cell r="E328" t="str">
            <v>Borne para cabo 2,5mm² passo 5,2mm - 10 un.</v>
          </cell>
          <cell r="F328">
            <v>10</v>
          </cell>
          <cell r="I328">
            <v>0</v>
          </cell>
          <cell r="K328"/>
          <cell r="L328">
            <v>0</v>
          </cell>
        </row>
        <row r="329">
          <cell r="B329">
            <v>4531</v>
          </cell>
          <cell r="D329" t="str">
            <v>2.12.2.4.1.25.18</v>
          </cell>
          <cell r="E329" t="str">
            <v>Poste para separação - 2 un.</v>
          </cell>
          <cell r="F329">
            <v>2</v>
          </cell>
          <cell r="I329">
            <v>0</v>
          </cell>
          <cell r="K329"/>
          <cell r="L329">
            <v>0</v>
          </cell>
        </row>
        <row r="330">
          <cell r="B330">
            <v>4532</v>
          </cell>
          <cell r="D330" t="str">
            <v>2.12.2.4.1.25.19</v>
          </cell>
          <cell r="E330" t="str">
            <v>Placa final para borne 2,5mm - 1 un.</v>
          </cell>
          <cell r="F330">
            <v>1</v>
          </cell>
          <cell r="I330">
            <v>0</v>
          </cell>
          <cell r="K330"/>
          <cell r="L330">
            <v>0</v>
          </cell>
        </row>
        <row r="331">
          <cell r="B331">
            <v>4533</v>
          </cell>
          <cell r="D331" t="str">
            <v>2.12.2.4.1.25.20</v>
          </cell>
          <cell r="E331" t="str">
            <v>Alimentador</v>
          </cell>
          <cell r="F331"/>
          <cell r="I331">
            <v>0</v>
          </cell>
          <cell r="K331"/>
          <cell r="L331">
            <v>0</v>
          </cell>
        </row>
        <row r="332">
          <cell r="B332">
            <v>4534</v>
          </cell>
          <cell r="D332" t="str">
            <v>2.12.2.4.1.25.21</v>
          </cell>
          <cell r="E332" t="str">
            <v>Disjuntor tripolar DE BAIXA TENSÃO em caixa moldada - 1 un.</v>
          </cell>
          <cell r="F332">
            <v>1</v>
          </cell>
          <cell r="I332">
            <v>0</v>
          </cell>
          <cell r="K332"/>
          <cell r="L332">
            <v>0</v>
          </cell>
        </row>
        <row r="333">
          <cell r="B333">
            <v>4535</v>
          </cell>
          <cell r="D333" t="str">
            <v>2.12.2.4.1.25.22</v>
          </cell>
          <cell r="E333" t="str">
            <v>execução fixa IN=32A 36Ka/220V,  V.máx 400Vca relè prot. - 1 un.</v>
          </cell>
          <cell r="F333">
            <v>1</v>
          </cell>
          <cell r="I333">
            <v>0</v>
          </cell>
          <cell r="K333"/>
          <cell r="L333">
            <v>0</v>
          </cell>
        </row>
        <row r="334">
          <cell r="B334">
            <v>4536</v>
          </cell>
          <cell r="D334" t="str">
            <v>2.12.2.4.1.25.23</v>
          </cell>
          <cell r="E334" t="str">
            <v>Bloco de contato auxiliar 1NAF - 3 un.</v>
          </cell>
          <cell r="F334">
            <v>3</v>
          </cell>
          <cell r="I334">
            <v>0</v>
          </cell>
          <cell r="K334"/>
          <cell r="L334">
            <v>0</v>
          </cell>
        </row>
        <row r="335">
          <cell r="B335">
            <v>4537</v>
          </cell>
          <cell r="D335" t="str">
            <v>2.12.2.4.1.25.24</v>
          </cell>
          <cell r="E335" t="str">
            <v>Bloco de contato de alarme 1NAF - 1 un.</v>
          </cell>
          <cell r="F335">
            <v>1</v>
          </cell>
          <cell r="I335">
            <v>0</v>
          </cell>
          <cell r="K335"/>
          <cell r="L335">
            <v>0</v>
          </cell>
        </row>
        <row r="336">
          <cell r="B336">
            <v>4538</v>
          </cell>
          <cell r="D336" t="str">
            <v>2.12.2.4.1.25.25</v>
          </cell>
          <cell r="E336" t="str">
            <v>Borne para cabo 4,0mm² passo 5,2mm - 6 un.</v>
          </cell>
          <cell r="F336">
            <v>6</v>
          </cell>
          <cell r="I336">
            <v>0</v>
          </cell>
          <cell r="K336"/>
          <cell r="L336">
            <v>0</v>
          </cell>
        </row>
        <row r="337">
          <cell r="B337">
            <v>4539</v>
          </cell>
          <cell r="D337" t="str">
            <v>2.12.2.4.1.25.26</v>
          </cell>
          <cell r="E337" t="str">
            <v>Poste para separação - 6 un.</v>
          </cell>
          <cell r="F337">
            <v>6</v>
          </cell>
          <cell r="I337">
            <v>0</v>
          </cell>
          <cell r="K337"/>
          <cell r="L337">
            <v>0</v>
          </cell>
        </row>
        <row r="338">
          <cell r="B338">
            <v>4540</v>
          </cell>
          <cell r="D338" t="str">
            <v>2.12.2.4.1.25.27</v>
          </cell>
          <cell r="E338" t="str">
            <v>Placa final para borne 4,0mm² - 3 un.</v>
          </cell>
          <cell r="F338">
            <v>3</v>
          </cell>
          <cell r="I338">
            <v>0</v>
          </cell>
          <cell r="K338"/>
          <cell r="L338">
            <v>0</v>
          </cell>
        </row>
        <row r="339">
          <cell r="B339">
            <v>4541</v>
          </cell>
          <cell r="D339" t="str">
            <v>2.12.2.4.1.25.28</v>
          </cell>
          <cell r="E339" t="str">
            <v>Decafix para borne 4,0mm² - 18 un.</v>
          </cell>
          <cell r="F339">
            <v>18</v>
          </cell>
          <cell r="I339">
            <v>0</v>
          </cell>
          <cell r="K339"/>
          <cell r="L339">
            <v>0</v>
          </cell>
        </row>
        <row r="340">
          <cell r="B340">
            <v>4542</v>
          </cell>
          <cell r="D340" t="str">
            <v>2.12.2.4.1.25.29</v>
          </cell>
          <cell r="E340" t="str">
            <v>Partida para o Inversor de 30 CV</v>
          </cell>
          <cell r="F340"/>
          <cell r="I340">
            <v>0</v>
          </cell>
          <cell r="K340"/>
          <cell r="L340">
            <v>0</v>
          </cell>
        </row>
        <row r="341">
          <cell r="B341">
            <v>4543</v>
          </cell>
          <cell r="D341" t="str">
            <v>2.12.2.4.1.25.30</v>
          </cell>
          <cell r="E341" t="str">
            <v>Chave desconectora tripolar com base fusível tamanho 1 corrente 100 A  tensão de 690Vca - 2 un.</v>
          </cell>
          <cell r="F341">
            <v>2</v>
          </cell>
          <cell r="I341">
            <v>0</v>
          </cell>
          <cell r="K341"/>
          <cell r="L341">
            <v>0</v>
          </cell>
        </row>
        <row r="342">
          <cell r="B342">
            <v>4544</v>
          </cell>
          <cell r="D342" t="str">
            <v>2.12.2.4.1.25.31</v>
          </cell>
          <cell r="E342" t="str">
            <v>Fusível NH 100A tamanho 00 - 6 un.</v>
          </cell>
          <cell r="F342">
            <v>6</v>
          </cell>
          <cell r="I342">
            <v>0</v>
          </cell>
          <cell r="K342"/>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cell r="L344">
            <v>0</v>
          </cell>
        </row>
        <row r="345">
          <cell r="B345">
            <v>4547</v>
          </cell>
          <cell r="D345" t="str">
            <v>2.12.2.4.1.25.34</v>
          </cell>
          <cell r="E345" t="str">
            <v>Contator tripolar IN=80A(AC3) contatos auxiliar 2NA+2NF 127V - 2 un.</v>
          </cell>
          <cell r="F345">
            <v>2</v>
          </cell>
          <cell r="I345">
            <v>0</v>
          </cell>
          <cell r="K345"/>
          <cell r="L345">
            <v>0</v>
          </cell>
        </row>
        <row r="346">
          <cell r="B346">
            <v>4548</v>
          </cell>
          <cell r="D346" t="str">
            <v>2.12.2.4.1.25.35</v>
          </cell>
          <cell r="E346" t="str">
            <v>Contato auxiliar frontal 2NA+2NF P/ contator série D - 2 un.</v>
          </cell>
          <cell r="F346">
            <v>2</v>
          </cell>
          <cell r="I346">
            <v>0</v>
          </cell>
          <cell r="K346"/>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cell r="L347">
            <v>0</v>
          </cell>
        </row>
        <row r="348">
          <cell r="B348">
            <v>4550</v>
          </cell>
          <cell r="D348" t="str">
            <v>2.12.2.4.1.25.37</v>
          </cell>
          <cell r="E348" t="str">
            <v>Contator auxiliar2NA+2NF bobine de 127 V/60Hz - 6 un.</v>
          </cell>
          <cell r="F348">
            <v>6</v>
          </cell>
          <cell r="I348">
            <v>0</v>
          </cell>
          <cell r="K348"/>
          <cell r="L348">
            <v>0</v>
          </cell>
        </row>
        <row r="349">
          <cell r="B349">
            <v>4551</v>
          </cell>
          <cell r="D349" t="str">
            <v>2.12.2.4.1.25.38</v>
          </cell>
          <cell r="E349" t="str">
            <v>Disjuntor mono termomagnético IN=6A curva B ICC6Ka/127V   -   2 un.</v>
          </cell>
          <cell r="F349">
            <v>2</v>
          </cell>
          <cell r="I349">
            <v>0</v>
          </cell>
          <cell r="K349"/>
          <cell r="L349">
            <v>0</v>
          </cell>
        </row>
        <row r="350">
          <cell r="B350">
            <v>4552</v>
          </cell>
          <cell r="D350" t="str">
            <v>2.12.2.4.1.25.39</v>
          </cell>
          <cell r="E350" t="str">
            <v>Sinaleiro vermelho,alim.direta DIN 30,5MM série pesada - 2 un.</v>
          </cell>
          <cell r="F350">
            <v>2</v>
          </cell>
          <cell r="I350">
            <v>0</v>
          </cell>
          <cell r="K350"/>
          <cell r="L350">
            <v>0</v>
          </cell>
        </row>
        <row r="351">
          <cell r="B351">
            <v>4553</v>
          </cell>
          <cell r="D351" t="str">
            <v>2.12.2.4.1.25.40</v>
          </cell>
          <cell r="E351" t="str">
            <v>Lâmpada led's (base BA 9S) vermelho alim. 127V - 2 un.</v>
          </cell>
          <cell r="F351">
            <v>2</v>
          </cell>
          <cell r="I351">
            <v>0</v>
          </cell>
          <cell r="K351"/>
          <cell r="L351">
            <v>0</v>
          </cell>
        </row>
        <row r="352">
          <cell r="B352">
            <v>4554</v>
          </cell>
          <cell r="D352" t="str">
            <v>2.12.2.4.1.25.41</v>
          </cell>
          <cell r="E352" t="str">
            <v>Sinaleiro verde,alim.direta DIN 30,5MM série pesada - 2 un.</v>
          </cell>
          <cell r="F352">
            <v>2</v>
          </cell>
          <cell r="I352">
            <v>0</v>
          </cell>
          <cell r="K352"/>
          <cell r="L352">
            <v>0</v>
          </cell>
        </row>
        <row r="353">
          <cell r="B353">
            <v>4555</v>
          </cell>
          <cell r="D353" t="str">
            <v>2.12.2.4.1.25.42</v>
          </cell>
          <cell r="E353" t="str">
            <v>Lâmpada led's (base BA 9S) verde alim. 127V - 2 un.</v>
          </cell>
          <cell r="F353">
            <v>2</v>
          </cell>
          <cell r="I353">
            <v>0</v>
          </cell>
          <cell r="K353"/>
          <cell r="L353">
            <v>0</v>
          </cell>
        </row>
        <row r="354">
          <cell r="B354">
            <v>4556</v>
          </cell>
          <cell r="D354" t="str">
            <v>2.12.2.4.1.25.43</v>
          </cell>
          <cell r="E354" t="str">
            <v>Borne para cabo 4,0mm² passo 5,2mm - 60 un.</v>
          </cell>
          <cell r="F354">
            <v>60</v>
          </cell>
          <cell r="I354">
            <v>0</v>
          </cell>
          <cell r="K354"/>
          <cell r="L354">
            <v>0</v>
          </cell>
        </row>
        <row r="355">
          <cell r="B355">
            <v>4557</v>
          </cell>
          <cell r="D355" t="str">
            <v>2.12.2.4.1.25.44</v>
          </cell>
          <cell r="E355" t="str">
            <v>Poste para separação - 3 un.</v>
          </cell>
          <cell r="F355">
            <v>3</v>
          </cell>
          <cell r="I355">
            <v>0</v>
          </cell>
          <cell r="K355"/>
          <cell r="L355">
            <v>0</v>
          </cell>
        </row>
        <row r="356">
          <cell r="B356">
            <v>4558</v>
          </cell>
          <cell r="D356" t="str">
            <v>2.12.2.4.1.25.45</v>
          </cell>
          <cell r="E356" t="str">
            <v>Placa final para borne 4,0mm² - 2 un.</v>
          </cell>
          <cell r="F356">
            <v>2</v>
          </cell>
          <cell r="I356">
            <v>0</v>
          </cell>
          <cell r="K356"/>
          <cell r="L356">
            <v>0</v>
          </cell>
        </row>
        <row r="357">
          <cell r="B357">
            <v>4559</v>
          </cell>
          <cell r="D357" t="str">
            <v>2.12.2.4.1.25.46</v>
          </cell>
          <cell r="E357" t="str">
            <v>Decafix para borne 4,0mm² - 120 un.</v>
          </cell>
          <cell r="F357">
            <v>120</v>
          </cell>
          <cell r="I357">
            <v>0</v>
          </cell>
          <cell r="K357"/>
          <cell r="L357">
            <v>0</v>
          </cell>
        </row>
        <row r="358">
          <cell r="B358">
            <v>4560</v>
          </cell>
          <cell r="D358" t="str">
            <v>2.12.2.4.1.25.47</v>
          </cell>
          <cell r="E358" t="str">
            <v>Borne para cabo 4,0mm² passo 5,2mm - 30 un.</v>
          </cell>
          <cell r="F358">
            <v>30</v>
          </cell>
          <cell r="I358">
            <v>0</v>
          </cell>
          <cell r="K358"/>
          <cell r="L358">
            <v>0</v>
          </cell>
        </row>
        <row r="359">
          <cell r="B359">
            <v>4561</v>
          </cell>
          <cell r="D359" t="str">
            <v>2.12.2.4.1.25.48</v>
          </cell>
          <cell r="E359" t="str">
            <v>Poste para separação - 4 un.</v>
          </cell>
          <cell r="F359">
            <v>4</v>
          </cell>
          <cell r="I359">
            <v>0</v>
          </cell>
          <cell r="K359"/>
          <cell r="L359">
            <v>0</v>
          </cell>
        </row>
        <row r="360">
          <cell r="B360">
            <v>4562</v>
          </cell>
          <cell r="D360" t="str">
            <v>2.12.2.4.1.25.49</v>
          </cell>
          <cell r="E360" t="str">
            <v>Placa final para borne 4,0mm² - 2 un.</v>
          </cell>
          <cell r="F360">
            <v>2</v>
          </cell>
          <cell r="I360">
            <v>0</v>
          </cell>
          <cell r="K360"/>
          <cell r="L360">
            <v>0</v>
          </cell>
        </row>
        <row r="361">
          <cell r="B361">
            <v>4563</v>
          </cell>
          <cell r="D361" t="str">
            <v>2.12.2.4.1.25.50</v>
          </cell>
          <cell r="E361" t="str">
            <v>Decafix para borne 4,0mm² - 60 un.</v>
          </cell>
          <cell r="F361">
            <v>60</v>
          </cell>
          <cell r="I361">
            <v>0</v>
          </cell>
          <cell r="K361"/>
          <cell r="L361">
            <v>0</v>
          </cell>
        </row>
        <row r="362">
          <cell r="B362">
            <v>4564</v>
          </cell>
          <cell r="D362" t="str">
            <v>2.12.2.4.1.25.51</v>
          </cell>
          <cell r="E362" t="str">
            <v>Borne para cabo 4,0mm² passo 5,2mm - 30 un.</v>
          </cell>
          <cell r="F362">
            <v>30</v>
          </cell>
          <cell r="I362">
            <v>0</v>
          </cell>
          <cell r="K362"/>
          <cell r="L362">
            <v>0</v>
          </cell>
        </row>
        <row r="363">
          <cell r="B363">
            <v>4565</v>
          </cell>
          <cell r="D363" t="str">
            <v>2.12.2.4.1.25.52</v>
          </cell>
          <cell r="E363" t="str">
            <v>Poste para separação - 4 un.</v>
          </cell>
          <cell r="F363">
            <v>4</v>
          </cell>
          <cell r="I363">
            <v>0</v>
          </cell>
          <cell r="K363"/>
          <cell r="L363">
            <v>0</v>
          </cell>
        </row>
        <row r="364">
          <cell r="B364">
            <v>4566</v>
          </cell>
          <cell r="D364" t="str">
            <v>2.12.2.4.1.25.53</v>
          </cell>
          <cell r="E364" t="str">
            <v>Placa final para borne 4,0mm² - 2 un.</v>
          </cell>
          <cell r="F364">
            <v>2</v>
          </cell>
          <cell r="I364">
            <v>0</v>
          </cell>
          <cell r="K364"/>
          <cell r="L364">
            <v>0</v>
          </cell>
        </row>
        <row r="365">
          <cell r="B365">
            <v>4567</v>
          </cell>
          <cell r="D365" t="str">
            <v>2.12.2.4.1.25.54</v>
          </cell>
          <cell r="E365" t="str">
            <v>Decafix para borne 4,0mm² - 60 un.</v>
          </cell>
          <cell r="F365">
            <v>60</v>
          </cell>
          <cell r="I365">
            <v>0</v>
          </cell>
          <cell r="K365"/>
          <cell r="L365">
            <v>0</v>
          </cell>
        </row>
        <row r="366">
          <cell r="B366">
            <v>4568</v>
          </cell>
          <cell r="D366" t="str">
            <v>2.12.2.4.1.25.55</v>
          </cell>
          <cell r="E366" t="str">
            <v>Veneziana de ventilação - 4 un.</v>
          </cell>
          <cell r="F366">
            <v>4</v>
          </cell>
          <cell r="I366">
            <v>0</v>
          </cell>
          <cell r="K366"/>
          <cell r="L366">
            <v>0</v>
          </cell>
        </row>
        <row r="367">
          <cell r="B367">
            <v>4569</v>
          </cell>
          <cell r="D367" t="str">
            <v>2.12.2.4.1.25.56</v>
          </cell>
          <cell r="E367" t="str">
            <v>Ventilação 127 V - 2 un.</v>
          </cell>
          <cell r="F367">
            <v>2</v>
          </cell>
          <cell r="I367">
            <v>0</v>
          </cell>
          <cell r="K367"/>
          <cell r="L367">
            <v>0</v>
          </cell>
        </row>
        <row r="368">
          <cell r="B368">
            <v>4570</v>
          </cell>
          <cell r="D368" t="str">
            <v>2.12.2.4.1.25.57</v>
          </cell>
          <cell r="E368" t="str">
            <v>Diversos</v>
          </cell>
          <cell r="F368"/>
          <cell r="I368">
            <v>0</v>
          </cell>
          <cell r="K368"/>
          <cell r="L368">
            <v>0</v>
          </cell>
        </row>
        <row r="369">
          <cell r="B369">
            <v>4571</v>
          </cell>
          <cell r="D369" t="str">
            <v>2.12.2.4.1.25.58</v>
          </cell>
          <cell r="E369" t="str">
            <v>Disjuntor mono termomagnético IN=6A curva B ICC6Ka/127V   -   1 un.</v>
          </cell>
          <cell r="F369">
            <v>1</v>
          </cell>
          <cell r="I369">
            <v>0</v>
          </cell>
          <cell r="K369"/>
          <cell r="L369">
            <v>0</v>
          </cell>
        </row>
        <row r="370">
          <cell r="B370">
            <v>4572</v>
          </cell>
          <cell r="D370" t="str">
            <v>2.12.2.4.1.25.59</v>
          </cell>
          <cell r="E370" t="str">
            <v>Borne para cabo 2,5mm² passo 5,2mm - 10 un.</v>
          </cell>
          <cell r="F370">
            <v>10</v>
          </cell>
          <cell r="I370">
            <v>0</v>
          </cell>
          <cell r="K370"/>
          <cell r="L370">
            <v>0</v>
          </cell>
        </row>
        <row r="371">
          <cell r="B371">
            <v>4573</v>
          </cell>
          <cell r="D371" t="str">
            <v>2.12.2.4.1.25.60</v>
          </cell>
          <cell r="E371" t="str">
            <v>Poste para separação - 2 un.</v>
          </cell>
          <cell r="F371">
            <v>2</v>
          </cell>
          <cell r="I371">
            <v>0</v>
          </cell>
          <cell r="K371"/>
          <cell r="L371">
            <v>0</v>
          </cell>
        </row>
        <row r="372">
          <cell r="B372">
            <v>4574</v>
          </cell>
          <cell r="D372" t="str">
            <v>2.12.2.4.1.25.61</v>
          </cell>
          <cell r="E372" t="str">
            <v>Placa final para borne 2,5mm - 1 un.</v>
          </cell>
          <cell r="F372">
            <v>1</v>
          </cell>
          <cell r="I372">
            <v>0</v>
          </cell>
          <cell r="K372"/>
          <cell r="L372">
            <v>0</v>
          </cell>
        </row>
        <row r="373">
          <cell r="B373">
            <v>4575</v>
          </cell>
          <cell r="D373" t="str">
            <v>2.12.2.4.1.25.62</v>
          </cell>
          <cell r="E373" t="str">
            <v>Decafix para borne 2,5mm² - 20 un.</v>
          </cell>
          <cell r="F373">
            <v>20</v>
          </cell>
          <cell r="I373">
            <v>0</v>
          </cell>
          <cell r="K373"/>
          <cell r="L373">
            <v>0</v>
          </cell>
        </row>
        <row r="374">
          <cell r="B374">
            <v>4576</v>
          </cell>
          <cell r="D374" t="str">
            <v>2.12.2.4.1.25.63</v>
          </cell>
          <cell r="E374" t="str">
            <v>Chave fim de curso 1NAF - 4 un.</v>
          </cell>
          <cell r="F374">
            <v>4</v>
          </cell>
          <cell r="I374">
            <v>0</v>
          </cell>
          <cell r="K374"/>
          <cell r="L374">
            <v>0</v>
          </cell>
        </row>
        <row r="375">
          <cell r="B375">
            <v>4577</v>
          </cell>
          <cell r="D375" t="str">
            <v>2.12.2.4.1.25.64</v>
          </cell>
          <cell r="E375" t="str">
            <v>Conjunto de iluminação fluorescente 9W alim. 127V - 3 un.</v>
          </cell>
          <cell r="F375">
            <v>3</v>
          </cell>
          <cell r="I375">
            <v>0</v>
          </cell>
          <cell r="K375"/>
          <cell r="L375">
            <v>0</v>
          </cell>
        </row>
        <row r="376">
          <cell r="B376">
            <v>4578</v>
          </cell>
          <cell r="D376" t="str">
            <v>2.12.2.4.1.25.65</v>
          </cell>
          <cell r="E376" t="str">
            <v>Termostato alim. 127V regulagem 20-60º C - 3 un.</v>
          </cell>
          <cell r="F376">
            <v>3</v>
          </cell>
          <cell r="I376">
            <v>0</v>
          </cell>
          <cell r="K376"/>
          <cell r="L376">
            <v>0</v>
          </cell>
        </row>
        <row r="377">
          <cell r="B377">
            <v>4579</v>
          </cell>
          <cell r="D377" t="str">
            <v>2.12.2.4.1.25.66</v>
          </cell>
          <cell r="E377" t="str">
            <v>Resistência de aquecimento 150W alim.127V - 3 un.</v>
          </cell>
          <cell r="F377">
            <v>3</v>
          </cell>
          <cell r="I377">
            <v>0</v>
          </cell>
          <cell r="K377"/>
          <cell r="L377">
            <v>0</v>
          </cell>
        </row>
        <row r="378">
          <cell r="B378">
            <v>4580</v>
          </cell>
          <cell r="D378" t="str">
            <v>2.12.2.4.1.25.67</v>
          </cell>
          <cell r="E378" t="str">
            <v>Tomada universal tipo industrial 2P+T 15A 127V - 3 un.</v>
          </cell>
          <cell r="F378">
            <v>3</v>
          </cell>
          <cell r="I378">
            <v>0</v>
          </cell>
          <cell r="K378"/>
          <cell r="L378">
            <v>0</v>
          </cell>
        </row>
        <row r="379">
          <cell r="B379">
            <v>4581</v>
          </cell>
          <cell r="D379" t="str">
            <v>2.12.2.4.1.25.68</v>
          </cell>
          <cell r="E379" t="str">
            <v>Porta documentos formato A4 - 1 un.</v>
          </cell>
          <cell r="F379">
            <v>1</v>
          </cell>
          <cell r="I379">
            <v>0</v>
          </cell>
          <cell r="K379"/>
          <cell r="L379">
            <v>0</v>
          </cell>
        </row>
        <row r="380">
          <cell r="B380">
            <v>4582</v>
          </cell>
          <cell r="D380" t="str">
            <v>2.12.2.4.1.25.69</v>
          </cell>
          <cell r="E380" t="str">
            <v>Conector aterramento para cabo até 25mm² - 1 un.</v>
          </cell>
          <cell r="F380">
            <v>1</v>
          </cell>
          <cell r="I380">
            <v>0</v>
          </cell>
          <cell r="K380"/>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cell r="L383">
            <v>0</v>
          </cell>
        </row>
        <row r="384">
          <cell r="B384">
            <v>5198</v>
          </cell>
          <cell r="D384" t="str">
            <v>2.12.5.4.1.25.2</v>
          </cell>
          <cell r="E384" t="str">
            <v>Bloco de contato auxiliar 1NAF - 2 un.</v>
          </cell>
          <cell r="F384">
            <v>2</v>
          </cell>
          <cell r="I384">
            <v>0</v>
          </cell>
          <cell r="K384"/>
          <cell r="L384">
            <v>0</v>
          </cell>
        </row>
        <row r="385">
          <cell r="B385">
            <v>5199</v>
          </cell>
          <cell r="D385" t="str">
            <v>2.12.5.4.1.25.3</v>
          </cell>
          <cell r="E385" t="str">
            <v>Bloco de contato de alarme 1NAF - 1 un.</v>
          </cell>
          <cell r="F385">
            <v>1</v>
          </cell>
          <cell r="I385">
            <v>0</v>
          </cell>
          <cell r="K385"/>
          <cell r="L385">
            <v>0</v>
          </cell>
        </row>
        <row r="386">
          <cell r="B386">
            <v>5200</v>
          </cell>
          <cell r="D386" t="str">
            <v>2.12.5.4.1.25.4</v>
          </cell>
          <cell r="E386" t="str">
            <v>Acionamento Rotativo externo com manopla rotativa prol.   - 1 un.</v>
          </cell>
          <cell r="F386">
            <v>1</v>
          </cell>
          <cell r="I386">
            <v>0</v>
          </cell>
          <cell r="K386"/>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cell r="L387">
            <v>0</v>
          </cell>
        </row>
        <row r="388">
          <cell r="B388">
            <v>5202</v>
          </cell>
          <cell r="D388" t="str">
            <v>2.12.5.4.1.25.6</v>
          </cell>
          <cell r="E388" t="str">
            <v>Medidor microprocessado de grandeza elétrica medição de corrente, tensão, demanda de energia c/com.Modebus - 1 un.</v>
          </cell>
          <cell r="F388">
            <v>1</v>
          </cell>
          <cell r="I388">
            <v>0</v>
          </cell>
          <cell r="K388"/>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cell r="L389">
            <v>0</v>
          </cell>
        </row>
        <row r="390">
          <cell r="B390">
            <v>5204</v>
          </cell>
          <cell r="D390" t="str">
            <v>2.12.5.4.1.25.8</v>
          </cell>
          <cell r="E390" t="str">
            <v>Disjuntor tripolar termomagnético corrente ajuste 1,0-1,6 10Ka 440V - 1 un.</v>
          </cell>
          <cell r="F390">
            <v>1</v>
          </cell>
          <cell r="I390">
            <v>0</v>
          </cell>
          <cell r="K390"/>
          <cell r="L390">
            <v>0</v>
          </cell>
        </row>
        <row r="391">
          <cell r="B391">
            <v>5205</v>
          </cell>
          <cell r="D391" t="str">
            <v>2.12.5.4.1.25.9</v>
          </cell>
          <cell r="E391" t="str">
            <v>Disjuntor tripolar termomagnético corrente ajuste1,0-1,6A 10Ka 440V - 1 un.</v>
          </cell>
          <cell r="F391">
            <v>1</v>
          </cell>
          <cell r="I391">
            <v>0</v>
          </cell>
          <cell r="K391"/>
          <cell r="L391">
            <v>0</v>
          </cell>
        </row>
        <row r="392">
          <cell r="B392">
            <v>5206</v>
          </cell>
          <cell r="D392" t="str">
            <v>2.12.5.4.1.25.10</v>
          </cell>
          <cell r="E392" t="str">
            <v>Disjuntor tripolar termomagnético corrente ajuste20-25A 50Ka 400/415V - 1 un.</v>
          </cell>
          <cell r="F392">
            <v>1</v>
          </cell>
          <cell r="I392">
            <v>0</v>
          </cell>
          <cell r="K392"/>
          <cell r="L392">
            <v>0</v>
          </cell>
        </row>
        <row r="393">
          <cell r="B393">
            <v>5207</v>
          </cell>
          <cell r="D393" t="str">
            <v>2.12.5.4.1.25.11</v>
          </cell>
          <cell r="E393" t="str">
            <v>Disjuntor mono termomagnético IN=6A curva B ICC= 6Ka/220V - 2 un.</v>
          </cell>
          <cell r="F393">
            <v>2</v>
          </cell>
          <cell r="I393">
            <v>0</v>
          </cell>
          <cell r="K393"/>
          <cell r="L393">
            <v>0</v>
          </cell>
        </row>
        <row r="394">
          <cell r="B394">
            <v>5208</v>
          </cell>
          <cell r="D394" t="str">
            <v>2.12.5.4.1.25.12</v>
          </cell>
          <cell r="E394" t="str">
            <v>Disjuntor mono termomagnético IN=10A curva C ICC= 6Ka/220V - 1 un.</v>
          </cell>
          <cell r="F394">
            <v>1</v>
          </cell>
          <cell r="I394">
            <v>0</v>
          </cell>
          <cell r="K394"/>
          <cell r="L394">
            <v>0</v>
          </cell>
        </row>
        <row r="395">
          <cell r="B395">
            <v>5209</v>
          </cell>
          <cell r="D395" t="str">
            <v>2.12.5.4.1.25.13</v>
          </cell>
          <cell r="E395" t="str">
            <v>Sinaleiro vermelho,alim.direta DIN 30,5MM série pesada - 1 un.</v>
          </cell>
          <cell r="F395">
            <v>1</v>
          </cell>
          <cell r="I395">
            <v>0</v>
          </cell>
          <cell r="K395"/>
          <cell r="L395">
            <v>0</v>
          </cell>
        </row>
        <row r="396">
          <cell r="B396">
            <v>5210</v>
          </cell>
          <cell r="D396" t="str">
            <v>2.12.5.4.1.25.14</v>
          </cell>
          <cell r="E396" t="str">
            <v>Lâmpada led's (base BA 9S) vermelho alim. 220V - 1 un.</v>
          </cell>
          <cell r="F396">
            <v>1</v>
          </cell>
          <cell r="I396">
            <v>0</v>
          </cell>
          <cell r="K396"/>
          <cell r="L396">
            <v>0</v>
          </cell>
        </row>
        <row r="397">
          <cell r="B397">
            <v>5211</v>
          </cell>
          <cell r="D397" t="str">
            <v>2.12.5.4.1.25.15</v>
          </cell>
          <cell r="E397" t="str">
            <v>Sinaleiro verde,alim.direta DIN 30,5MM série pesada - 1 un.</v>
          </cell>
          <cell r="F397">
            <v>1</v>
          </cell>
          <cell r="I397">
            <v>0</v>
          </cell>
          <cell r="K397"/>
          <cell r="L397">
            <v>0</v>
          </cell>
        </row>
        <row r="398">
          <cell r="B398">
            <v>5212</v>
          </cell>
          <cell r="D398" t="str">
            <v>2.12.5.4.1.25.16</v>
          </cell>
          <cell r="E398" t="str">
            <v>Lâmpada led's (base BA 9S) verde alim. 220V - 1 un.</v>
          </cell>
          <cell r="F398">
            <v>1</v>
          </cell>
          <cell r="I398">
            <v>0</v>
          </cell>
          <cell r="K398"/>
          <cell r="L398">
            <v>0</v>
          </cell>
        </row>
        <row r="399">
          <cell r="B399">
            <v>5213</v>
          </cell>
          <cell r="D399" t="str">
            <v>2.12.5.4.1.25.17</v>
          </cell>
          <cell r="E399" t="str">
            <v>Borne para cabo 2,5mm² passo 5,2mm - 10 un.</v>
          </cell>
          <cell r="F399">
            <v>10</v>
          </cell>
          <cell r="I399">
            <v>0</v>
          </cell>
          <cell r="K399"/>
          <cell r="L399">
            <v>0</v>
          </cell>
        </row>
        <row r="400">
          <cell r="B400">
            <v>5214</v>
          </cell>
          <cell r="D400" t="str">
            <v>2.12.5.4.1.25.18</v>
          </cell>
          <cell r="E400" t="str">
            <v>Poste para separação - 2 un.</v>
          </cell>
          <cell r="F400">
            <v>2</v>
          </cell>
          <cell r="I400">
            <v>0</v>
          </cell>
          <cell r="K400"/>
          <cell r="L400">
            <v>0</v>
          </cell>
        </row>
        <row r="401">
          <cell r="B401">
            <v>5215</v>
          </cell>
          <cell r="D401" t="str">
            <v>2.12.5.4.1.25.19</v>
          </cell>
          <cell r="E401" t="str">
            <v>Placa final para borne 2,5mm - 1 un.</v>
          </cell>
          <cell r="F401">
            <v>1</v>
          </cell>
          <cell r="I401">
            <v>0</v>
          </cell>
          <cell r="K401"/>
          <cell r="L401">
            <v>0</v>
          </cell>
        </row>
        <row r="402">
          <cell r="B402">
            <v>5216</v>
          </cell>
          <cell r="D402" t="str">
            <v>2.12.5.4.1.25.20</v>
          </cell>
          <cell r="E402" t="str">
            <v>Alimentador</v>
          </cell>
          <cell r="F402"/>
          <cell r="I402">
            <v>0</v>
          </cell>
          <cell r="K402"/>
          <cell r="L402">
            <v>0</v>
          </cell>
        </row>
        <row r="403">
          <cell r="B403">
            <v>5217</v>
          </cell>
          <cell r="D403" t="str">
            <v>2.12.5.4.1.25.21</v>
          </cell>
          <cell r="E403" t="str">
            <v>Disjuntor tripolar DE BAIXA TENSÃO em caixa moldada - 1 un.</v>
          </cell>
          <cell r="F403">
            <v>1</v>
          </cell>
          <cell r="I403">
            <v>0</v>
          </cell>
          <cell r="K403"/>
          <cell r="L403">
            <v>0</v>
          </cell>
        </row>
        <row r="404">
          <cell r="B404">
            <v>5218</v>
          </cell>
          <cell r="D404" t="str">
            <v>2.12.5.4.1.25.22</v>
          </cell>
          <cell r="E404" t="str">
            <v>execução fixa IN=400A 40Ka/380V,  V.máx 600Vca relè prot.    -    1 un.</v>
          </cell>
          <cell r="F404">
            <v>1</v>
          </cell>
          <cell r="I404">
            <v>0</v>
          </cell>
          <cell r="K404"/>
          <cell r="L404">
            <v>0</v>
          </cell>
        </row>
        <row r="405">
          <cell r="B405">
            <v>5219</v>
          </cell>
          <cell r="D405" t="str">
            <v>2.12.5.4.1.25.23</v>
          </cell>
          <cell r="E405" t="str">
            <v>Bloco de contato auxiliar 1NAF - 3 un.</v>
          </cell>
          <cell r="F405">
            <v>3</v>
          </cell>
          <cell r="I405">
            <v>0</v>
          </cell>
          <cell r="K405"/>
          <cell r="L405">
            <v>0</v>
          </cell>
        </row>
        <row r="406">
          <cell r="B406">
            <v>5220</v>
          </cell>
          <cell r="D406" t="str">
            <v>2.12.5.4.1.25.24</v>
          </cell>
          <cell r="E406" t="str">
            <v>Bloco de contato de alarme 1NAF - 1 un.</v>
          </cell>
          <cell r="F406">
            <v>1</v>
          </cell>
          <cell r="I406">
            <v>0</v>
          </cell>
          <cell r="K406"/>
          <cell r="L406">
            <v>0</v>
          </cell>
        </row>
        <row r="407">
          <cell r="B407">
            <v>5221</v>
          </cell>
          <cell r="D407" t="str">
            <v>2.12.5.4.1.25.25</v>
          </cell>
          <cell r="E407" t="str">
            <v>Borne para cabo 4,0mm² passo 5,2mm - 6 un.</v>
          </cell>
          <cell r="F407">
            <v>6</v>
          </cell>
          <cell r="I407">
            <v>0</v>
          </cell>
          <cell r="K407"/>
          <cell r="L407">
            <v>0</v>
          </cell>
        </row>
        <row r="408">
          <cell r="B408">
            <v>5222</v>
          </cell>
          <cell r="D408" t="str">
            <v>2.12.5.4.1.25.26</v>
          </cell>
          <cell r="E408" t="str">
            <v>Poste para separação - 6 un.</v>
          </cell>
          <cell r="F408">
            <v>6</v>
          </cell>
          <cell r="I408">
            <v>0</v>
          </cell>
          <cell r="K408"/>
          <cell r="L408">
            <v>0</v>
          </cell>
        </row>
        <row r="409">
          <cell r="B409">
            <v>5223</v>
          </cell>
          <cell r="D409" t="str">
            <v>2.12.5.4.1.25.27</v>
          </cell>
          <cell r="E409" t="str">
            <v>Placa final para borne 4,0mm² - 3 un.</v>
          </cell>
          <cell r="F409">
            <v>3</v>
          </cell>
          <cell r="I409">
            <v>0</v>
          </cell>
          <cell r="K409"/>
          <cell r="L409">
            <v>0</v>
          </cell>
        </row>
        <row r="410">
          <cell r="B410">
            <v>5224</v>
          </cell>
          <cell r="D410" t="str">
            <v>2.12.5.4.1.25.28</v>
          </cell>
          <cell r="E410" t="str">
            <v>Decafix para borne 4,0mm² - 18 un.</v>
          </cell>
          <cell r="F410">
            <v>18</v>
          </cell>
          <cell r="I410">
            <v>0</v>
          </cell>
          <cell r="K410"/>
          <cell r="L410">
            <v>0</v>
          </cell>
        </row>
        <row r="411">
          <cell r="B411">
            <v>5225</v>
          </cell>
          <cell r="D411" t="str">
            <v>2.12.5.4.1.25.29</v>
          </cell>
          <cell r="E411" t="str">
            <v>Partida para o Inversor de 150 CV</v>
          </cell>
          <cell r="F411"/>
          <cell r="I411">
            <v>0</v>
          </cell>
          <cell r="K411"/>
          <cell r="L411">
            <v>0</v>
          </cell>
        </row>
        <row r="412">
          <cell r="B412">
            <v>5226</v>
          </cell>
          <cell r="D412" t="str">
            <v>2.12.5.4.1.25.30</v>
          </cell>
          <cell r="E412" t="str">
            <v>Chave desconectora tripolar com base fusível tamanho 1 corrente 400 A  tensão de 690Vca - 2 un.</v>
          </cell>
          <cell r="F412">
            <v>2</v>
          </cell>
          <cell r="I412">
            <v>0</v>
          </cell>
          <cell r="K412"/>
          <cell r="L412">
            <v>0</v>
          </cell>
        </row>
        <row r="413">
          <cell r="B413">
            <v>5227</v>
          </cell>
          <cell r="D413" t="str">
            <v>2.12.5.4.1.25.31</v>
          </cell>
          <cell r="E413" t="str">
            <v>Fusível NH 400A tamanho 000 - 6 un.</v>
          </cell>
          <cell r="F413">
            <v>6</v>
          </cell>
          <cell r="I413">
            <v>0</v>
          </cell>
          <cell r="K413"/>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cell r="L415">
            <v>0</v>
          </cell>
        </row>
        <row r="416">
          <cell r="B416">
            <v>5230</v>
          </cell>
          <cell r="D416" t="str">
            <v>2.12.5.4.1.25.34</v>
          </cell>
          <cell r="E416" t="str">
            <v>Contator tripolar IN=25A(AC3) contatos auxiliar 2NA+2NF 220V - 2 un.</v>
          </cell>
          <cell r="F416">
            <v>2</v>
          </cell>
          <cell r="I416">
            <v>0</v>
          </cell>
          <cell r="K416"/>
          <cell r="L416">
            <v>0</v>
          </cell>
        </row>
        <row r="417">
          <cell r="B417">
            <v>5231</v>
          </cell>
          <cell r="D417" t="str">
            <v>2.12.5.4.1.25.35</v>
          </cell>
          <cell r="E417" t="str">
            <v>Contato auxiliar frontal 2NA+2NF P/ contator série D - 2 un.</v>
          </cell>
          <cell r="F417">
            <v>2</v>
          </cell>
          <cell r="I417">
            <v>0</v>
          </cell>
          <cell r="K417"/>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cell r="L418">
            <v>0</v>
          </cell>
        </row>
        <row r="419">
          <cell r="B419">
            <v>5233</v>
          </cell>
          <cell r="D419" t="str">
            <v>2.12.5.4.1.25.37</v>
          </cell>
          <cell r="E419" t="str">
            <v>Contator auxiliar2NA+2NF bobine de 220 V/60Hz - 6 un.</v>
          </cell>
          <cell r="F419">
            <v>6</v>
          </cell>
          <cell r="I419">
            <v>0</v>
          </cell>
          <cell r="K419"/>
          <cell r="L419">
            <v>0</v>
          </cell>
        </row>
        <row r="420">
          <cell r="B420">
            <v>5234</v>
          </cell>
          <cell r="D420" t="str">
            <v>2.12.5.4.1.25.38</v>
          </cell>
          <cell r="E420" t="str">
            <v>Disjuntor mono termomagnético IN=6A curva B ICC6Ka/220V  -     2 un.</v>
          </cell>
          <cell r="F420">
            <v>2</v>
          </cell>
          <cell r="I420">
            <v>0</v>
          </cell>
          <cell r="K420"/>
          <cell r="L420">
            <v>0</v>
          </cell>
        </row>
        <row r="421">
          <cell r="B421">
            <v>5235</v>
          </cell>
          <cell r="D421" t="str">
            <v>2.12.5.4.1.25.39</v>
          </cell>
          <cell r="E421" t="str">
            <v>Partida para o Inversor de 150 CV</v>
          </cell>
          <cell r="F421"/>
          <cell r="I421">
            <v>0</v>
          </cell>
          <cell r="K421"/>
          <cell r="L421">
            <v>0</v>
          </cell>
        </row>
        <row r="422">
          <cell r="B422">
            <v>5236</v>
          </cell>
          <cell r="D422" t="str">
            <v>2.12.5.4.1.25.40</v>
          </cell>
          <cell r="E422" t="str">
            <v>Sinaleiro vermelho,alim.direta DIN 30,5MM série pesada - 2 un.</v>
          </cell>
          <cell r="F422">
            <v>2</v>
          </cell>
          <cell r="I422">
            <v>0</v>
          </cell>
          <cell r="K422"/>
          <cell r="L422">
            <v>0</v>
          </cell>
        </row>
        <row r="423">
          <cell r="B423">
            <v>5237</v>
          </cell>
          <cell r="D423" t="str">
            <v>2.12.5.4.1.25.41</v>
          </cell>
          <cell r="E423" t="str">
            <v>Lâmpada led's (base BA 9S) vermelho alim. 220V - 2 un.</v>
          </cell>
          <cell r="F423">
            <v>2</v>
          </cell>
          <cell r="I423">
            <v>0</v>
          </cell>
          <cell r="K423"/>
          <cell r="L423">
            <v>0</v>
          </cell>
        </row>
        <row r="424">
          <cell r="B424">
            <v>5238</v>
          </cell>
          <cell r="D424" t="str">
            <v>2.12.5.4.1.25.42</v>
          </cell>
          <cell r="E424" t="str">
            <v>Sinaleiro verde,alim.direta DIN 30,5MM série pesada - 2 un.</v>
          </cell>
          <cell r="F424">
            <v>2</v>
          </cell>
          <cell r="I424">
            <v>0</v>
          </cell>
          <cell r="K424"/>
          <cell r="L424">
            <v>0</v>
          </cell>
        </row>
        <row r="425">
          <cell r="B425">
            <v>5239</v>
          </cell>
          <cell r="D425" t="str">
            <v>2.12.5.4.1.25.43</v>
          </cell>
          <cell r="E425" t="str">
            <v>Lâmpada led's (base BA 9S) verde alim. 220V - 2 un.</v>
          </cell>
          <cell r="F425">
            <v>2</v>
          </cell>
          <cell r="I425">
            <v>0</v>
          </cell>
          <cell r="K425"/>
          <cell r="L425">
            <v>0</v>
          </cell>
        </row>
        <row r="426">
          <cell r="B426">
            <v>5240</v>
          </cell>
          <cell r="D426" t="str">
            <v>2.12.5.4.1.25.44</v>
          </cell>
          <cell r="E426" t="str">
            <v>Borne para cabo 4,0mm² passo 5,2mm - 60 un.</v>
          </cell>
          <cell r="F426">
            <v>60</v>
          </cell>
          <cell r="I426">
            <v>0</v>
          </cell>
          <cell r="K426"/>
          <cell r="L426">
            <v>0</v>
          </cell>
        </row>
        <row r="427">
          <cell r="B427">
            <v>5241</v>
          </cell>
          <cell r="D427" t="str">
            <v>2.12.5.4.1.25.45</v>
          </cell>
          <cell r="E427" t="str">
            <v>Poste para separação - 3 un.</v>
          </cell>
          <cell r="F427">
            <v>3</v>
          </cell>
          <cell r="I427">
            <v>0</v>
          </cell>
          <cell r="K427"/>
          <cell r="L427">
            <v>0</v>
          </cell>
        </row>
        <row r="428">
          <cell r="B428">
            <v>5242</v>
          </cell>
          <cell r="D428" t="str">
            <v>2.12.5.4.1.25.46</v>
          </cell>
          <cell r="E428" t="str">
            <v>Placa final para borne 4,0mm² - 2 un.</v>
          </cell>
          <cell r="F428">
            <v>2</v>
          </cell>
          <cell r="I428">
            <v>0</v>
          </cell>
          <cell r="K428"/>
          <cell r="L428">
            <v>0</v>
          </cell>
        </row>
        <row r="429">
          <cell r="B429">
            <v>5243</v>
          </cell>
          <cell r="D429" t="str">
            <v>2.12.5.4.1.25.47</v>
          </cell>
          <cell r="E429" t="str">
            <v>Decafix para borne 4,0mm² - 120 un.</v>
          </cell>
          <cell r="F429">
            <v>120</v>
          </cell>
          <cell r="I429">
            <v>0</v>
          </cell>
          <cell r="K429"/>
          <cell r="L429">
            <v>0</v>
          </cell>
        </row>
        <row r="430">
          <cell r="B430">
            <v>5244</v>
          </cell>
          <cell r="D430" t="str">
            <v>2.12.5.4.1.25.48</v>
          </cell>
          <cell r="E430" t="str">
            <v>Borne para cabo 4,0mm² passo 5,2mm - 30 un.</v>
          </cell>
          <cell r="F430">
            <v>30</v>
          </cell>
          <cell r="I430">
            <v>0</v>
          </cell>
          <cell r="K430"/>
          <cell r="L430">
            <v>0</v>
          </cell>
        </row>
        <row r="431">
          <cell r="B431">
            <v>5245</v>
          </cell>
          <cell r="D431" t="str">
            <v>2.12.5.4.1.25.49</v>
          </cell>
          <cell r="E431" t="str">
            <v>Poste para separação - 4 un.</v>
          </cell>
          <cell r="F431">
            <v>4</v>
          </cell>
          <cell r="I431">
            <v>0</v>
          </cell>
          <cell r="K431"/>
          <cell r="L431">
            <v>0</v>
          </cell>
        </row>
        <row r="432">
          <cell r="B432">
            <v>5246</v>
          </cell>
          <cell r="D432" t="str">
            <v>2.12.5.4.1.25.50</v>
          </cell>
          <cell r="E432" t="str">
            <v>Placa final para borne 4,0mm² - 2 un.</v>
          </cell>
          <cell r="F432">
            <v>2</v>
          </cell>
          <cell r="I432">
            <v>0</v>
          </cell>
          <cell r="K432"/>
          <cell r="L432">
            <v>0</v>
          </cell>
        </row>
        <row r="433">
          <cell r="B433">
            <v>5247</v>
          </cell>
          <cell r="D433" t="str">
            <v>2.12.5.4.1.25.51</v>
          </cell>
          <cell r="E433" t="str">
            <v>Decafix para borne 4,0mm² - 60 un.</v>
          </cell>
          <cell r="F433">
            <v>60</v>
          </cell>
          <cell r="I433">
            <v>0</v>
          </cell>
          <cell r="K433"/>
          <cell r="L433">
            <v>0</v>
          </cell>
        </row>
        <row r="434">
          <cell r="B434">
            <v>5248</v>
          </cell>
          <cell r="D434" t="str">
            <v>2.12.5.4.1.25.52</v>
          </cell>
          <cell r="E434" t="str">
            <v>Borne para cabo 4,0mm² passo 5,2mm - 30 un.</v>
          </cell>
          <cell r="F434">
            <v>30</v>
          </cell>
          <cell r="I434">
            <v>0</v>
          </cell>
          <cell r="K434"/>
          <cell r="L434">
            <v>0</v>
          </cell>
        </row>
        <row r="435">
          <cell r="B435">
            <v>5249</v>
          </cell>
          <cell r="D435" t="str">
            <v>2.12.5.4.1.25.53</v>
          </cell>
          <cell r="E435" t="str">
            <v>Poste para separação - 4 un.</v>
          </cell>
          <cell r="F435">
            <v>4</v>
          </cell>
          <cell r="I435">
            <v>0</v>
          </cell>
          <cell r="K435"/>
          <cell r="L435">
            <v>0</v>
          </cell>
        </row>
        <row r="436">
          <cell r="B436">
            <v>5250</v>
          </cell>
          <cell r="D436" t="str">
            <v>2.12.5.4.1.25.54</v>
          </cell>
          <cell r="E436" t="str">
            <v>Placa final para borne 4,0mm² - 2 un.</v>
          </cell>
          <cell r="F436">
            <v>2</v>
          </cell>
          <cell r="I436">
            <v>0</v>
          </cell>
          <cell r="K436"/>
          <cell r="L436">
            <v>0</v>
          </cell>
        </row>
        <row r="437">
          <cell r="B437">
            <v>5251</v>
          </cell>
          <cell r="D437" t="str">
            <v>2.12.5.4.1.25.55</v>
          </cell>
          <cell r="E437" t="str">
            <v>Decafix para borne 4,0mm² - 60 un.</v>
          </cell>
          <cell r="F437">
            <v>60</v>
          </cell>
          <cell r="I437">
            <v>0</v>
          </cell>
          <cell r="K437"/>
          <cell r="L437">
            <v>0</v>
          </cell>
        </row>
        <row r="438">
          <cell r="B438">
            <v>5252</v>
          </cell>
          <cell r="D438" t="str">
            <v>2.12.5.4.1.25.56</v>
          </cell>
          <cell r="E438" t="str">
            <v>Veneziana de ventilação - 4 un.</v>
          </cell>
          <cell r="F438">
            <v>4</v>
          </cell>
          <cell r="I438">
            <v>0</v>
          </cell>
          <cell r="K438"/>
          <cell r="L438">
            <v>0</v>
          </cell>
        </row>
        <row r="439">
          <cell r="B439">
            <v>5253</v>
          </cell>
          <cell r="D439" t="str">
            <v>2.12.5.4.1.25.57</v>
          </cell>
          <cell r="E439" t="str">
            <v>Ventilação 220 V - 2 un.</v>
          </cell>
          <cell r="F439">
            <v>2</v>
          </cell>
          <cell r="I439">
            <v>0</v>
          </cell>
          <cell r="K439"/>
          <cell r="L439">
            <v>0</v>
          </cell>
        </row>
        <row r="440">
          <cell r="B440">
            <v>5254</v>
          </cell>
          <cell r="D440" t="str">
            <v>2.12.5.4.1.25.58</v>
          </cell>
          <cell r="E440" t="str">
            <v>Diversos</v>
          </cell>
          <cell r="F440"/>
          <cell r="I440">
            <v>0</v>
          </cell>
          <cell r="K440"/>
          <cell r="L440">
            <v>0</v>
          </cell>
        </row>
        <row r="441">
          <cell r="B441">
            <v>5255</v>
          </cell>
          <cell r="D441" t="str">
            <v>2.12.5.4.1.25.59</v>
          </cell>
          <cell r="E441" t="str">
            <v>Disjuntor mono termomagnético IN=6A curva B ICC6Ka/220V  -   1 un.</v>
          </cell>
          <cell r="F441">
            <v>1</v>
          </cell>
          <cell r="I441">
            <v>0</v>
          </cell>
          <cell r="K441"/>
          <cell r="L441">
            <v>0</v>
          </cell>
        </row>
        <row r="442">
          <cell r="B442">
            <v>5256</v>
          </cell>
          <cell r="D442" t="str">
            <v>2.12.5.4.1.25.60</v>
          </cell>
          <cell r="E442" t="str">
            <v>Borne para cabo 2,5mm² passo 5,2mm - 10 un.</v>
          </cell>
          <cell r="F442">
            <v>10</v>
          </cell>
          <cell r="I442">
            <v>0</v>
          </cell>
          <cell r="K442"/>
          <cell r="L442">
            <v>0</v>
          </cell>
        </row>
        <row r="443">
          <cell r="B443">
            <v>5257</v>
          </cell>
          <cell r="D443" t="str">
            <v>2.12.5.4.1.25.61</v>
          </cell>
          <cell r="E443" t="str">
            <v>Poste para separação - 2 un.</v>
          </cell>
          <cell r="F443">
            <v>2</v>
          </cell>
          <cell r="I443">
            <v>0</v>
          </cell>
          <cell r="K443"/>
          <cell r="L443">
            <v>0</v>
          </cell>
        </row>
        <row r="444">
          <cell r="B444">
            <v>5258</v>
          </cell>
          <cell r="D444" t="str">
            <v>2.12.5.4.1.25.62</v>
          </cell>
          <cell r="E444" t="str">
            <v>Placa final para borne 2,5mm - 1 un.</v>
          </cell>
          <cell r="F444">
            <v>1</v>
          </cell>
          <cell r="I444">
            <v>0</v>
          </cell>
          <cell r="K444"/>
          <cell r="L444">
            <v>0</v>
          </cell>
        </row>
        <row r="445">
          <cell r="B445">
            <v>5259</v>
          </cell>
          <cell r="D445" t="str">
            <v>2.12.5.4.1.25.63</v>
          </cell>
          <cell r="E445" t="str">
            <v>Decafix para borne 2,5mm² - 20 un.</v>
          </cell>
          <cell r="F445">
            <v>20</v>
          </cell>
          <cell r="I445">
            <v>0</v>
          </cell>
          <cell r="K445"/>
          <cell r="L445">
            <v>0</v>
          </cell>
        </row>
        <row r="446">
          <cell r="B446">
            <v>5260</v>
          </cell>
          <cell r="D446" t="str">
            <v>2.12.5.4.1.25.64</v>
          </cell>
          <cell r="E446" t="str">
            <v>Chave fim de curso 1NAF - 4 un.</v>
          </cell>
          <cell r="F446">
            <v>4</v>
          </cell>
          <cell r="I446">
            <v>0</v>
          </cell>
          <cell r="K446"/>
          <cell r="L446">
            <v>0</v>
          </cell>
        </row>
        <row r="447">
          <cell r="B447">
            <v>5261</v>
          </cell>
          <cell r="D447" t="str">
            <v>2.12.5.4.1.25.65</v>
          </cell>
          <cell r="E447" t="str">
            <v>Conjunto de iluminação fluorescente 9W alim. 220V - 3 un.</v>
          </cell>
          <cell r="F447">
            <v>3</v>
          </cell>
          <cell r="I447">
            <v>0</v>
          </cell>
          <cell r="K447"/>
          <cell r="L447">
            <v>0</v>
          </cell>
        </row>
        <row r="448">
          <cell r="B448">
            <v>5262</v>
          </cell>
          <cell r="D448" t="str">
            <v>2.12.5.4.1.25.66</v>
          </cell>
          <cell r="E448" t="str">
            <v>Termostato alim. 127V regulagem 20-60º C - 3 un.</v>
          </cell>
          <cell r="F448">
            <v>3</v>
          </cell>
          <cell r="I448">
            <v>0</v>
          </cell>
          <cell r="K448"/>
          <cell r="L448">
            <v>0</v>
          </cell>
        </row>
        <row r="449">
          <cell r="B449">
            <v>5263</v>
          </cell>
          <cell r="D449" t="str">
            <v>2.12.5.4.1.25.67</v>
          </cell>
          <cell r="E449" t="str">
            <v>Resistência de aquecimento 150W alim.220V - 3 un.</v>
          </cell>
          <cell r="F449">
            <v>3</v>
          </cell>
          <cell r="I449">
            <v>0</v>
          </cell>
          <cell r="K449"/>
          <cell r="L449">
            <v>0</v>
          </cell>
        </row>
        <row r="450">
          <cell r="B450">
            <v>5264</v>
          </cell>
          <cell r="D450" t="str">
            <v>2.12.5.4.1.25.68</v>
          </cell>
          <cell r="E450" t="str">
            <v>Tomada universal tipo industrial 2P+T 15A 220V - 3 un.</v>
          </cell>
          <cell r="F450">
            <v>3</v>
          </cell>
          <cell r="I450">
            <v>0</v>
          </cell>
          <cell r="K450"/>
          <cell r="L450">
            <v>0</v>
          </cell>
        </row>
        <row r="451">
          <cell r="B451">
            <v>5265</v>
          </cell>
          <cell r="D451" t="str">
            <v>2.12.5.4.1.25.69</v>
          </cell>
          <cell r="E451" t="str">
            <v>Porta documentos formato A4 - 1 un.</v>
          </cell>
          <cell r="F451">
            <v>1</v>
          </cell>
          <cell r="I451">
            <v>0</v>
          </cell>
          <cell r="K451"/>
          <cell r="L451">
            <v>0</v>
          </cell>
        </row>
        <row r="452">
          <cell r="B452">
            <v>5266</v>
          </cell>
          <cell r="D452" t="str">
            <v>2.12.5.4.1.25.70</v>
          </cell>
          <cell r="E452" t="str">
            <v>Conector aterramento para cabo até 4mm² - 1 un.</v>
          </cell>
          <cell r="F452">
            <v>1</v>
          </cell>
          <cell r="I452">
            <v>0</v>
          </cell>
          <cell r="K452"/>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cell r="L702">
            <v>0</v>
          </cell>
        </row>
        <row r="703">
          <cell r="B703">
            <v>5497</v>
          </cell>
          <cell r="D703" t="str">
            <v>2.12.6.4.1.28.2</v>
          </cell>
          <cell r="E703" t="str">
            <v>Unidade Central de processamento 14K memória Porta RS 232   - 1 un.</v>
          </cell>
          <cell r="F703">
            <v>1</v>
          </cell>
          <cell r="I703">
            <v>0</v>
          </cell>
          <cell r="K703"/>
          <cell r="L703">
            <v>0</v>
          </cell>
        </row>
        <row r="704">
          <cell r="B704">
            <v>5498</v>
          </cell>
          <cell r="D704" t="str">
            <v>2.12.6.4.1.28.3</v>
          </cell>
          <cell r="E704" t="str">
            <v>Módulo I/0 com 16 pontos,Entradas Digitais 24Vcc - 2 un.</v>
          </cell>
          <cell r="F704">
            <v>2</v>
          </cell>
          <cell r="I704">
            <v>0</v>
          </cell>
          <cell r="K704"/>
          <cell r="L704">
            <v>0</v>
          </cell>
        </row>
        <row r="705">
          <cell r="B705">
            <v>5499</v>
          </cell>
          <cell r="D705" t="str">
            <v>2.12.6.4.1.28.4</v>
          </cell>
          <cell r="E705" t="str">
            <v>Módulo I/0 com 16 pontos,Saídas a Relê,5-265Vca /125 Vcc, 2,5A - 4 un.</v>
          </cell>
          <cell r="F705">
            <v>4</v>
          </cell>
          <cell r="I705">
            <v>0</v>
          </cell>
          <cell r="K705"/>
          <cell r="L705">
            <v>0</v>
          </cell>
        </row>
        <row r="706">
          <cell r="B706">
            <v>5500</v>
          </cell>
          <cell r="D706" t="str">
            <v>2.12.6.4.1.28.5</v>
          </cell>
          <cell r="E706" t="str">
            <v>Terminador para expansão de I/0 ( lado direito) - 1 un.</v>
          </cell>
          <cell r="F706">
            <v>1</v>
          </cell>
          <cell r="I706">
            <v>0</v>
          </cell>
          <cell r="K706"/>
          <cell r="L706">
            <v>0</v>
          </cell>
        </row>
        <row r="707">
          <cell r="B707">
            <v>5501</v>
          </cell>
          <cell r="D707" t="str">
            <v>2.12.6.4.1.28.6</v>
          </cell>
          <cell r="E707" t="str">
            <v>Cabo de Comunicação RS-232 com 5 metros - 1 un.</v>
          </cell>
          <cell r="F707">
            <v>1</v>
          </cell>
          <cell r="I707">
            <v>0</v>
          </cell>
          <cell r="K707"/>
          <cell r="L707">
            <v>0</v>
          </cell>
        </row>
        <row r="708">
          <cell r="B708">
            <v>5502</v>
          </cell>
          <cell r="D708" t="str">
            <v>2.12.6.4.1.28.7</v>
          </cell>
          <cell r="E708" t="str">
            <v>Painel IHM cinza claro Teclado, RS-232 24 Vcc - 1 un.</v>
          </cell>
          <cell r="F708">
            <v>1</v>
          </cell>
          <cell r="I708">
            <v>0</v>
          </cell>
          <cell r="K708"/>
          <cell r="L708">
            <v>0</v>
          </cell>
        </row>
        <row r="709">
          <cell r="B709">
            <v>5503</v>
          </cell>
          <cell r="D709" t="str">
            <v>2.12.6.4.1.28.8</v>
          </cell>
          <cell r="E709" t="str">
            <v>Rádio Modem 900MHz Frequência Hoping com Interface Serial - 1 un.</v>
          </cell>
          <cell r="F709">
            <v>1</v>
          </cell>
          <cell r="I709">
            <v>0</v>
          </cell>
          <cell r="K709"/>
          <cell r="L709">
            <v>0</v>
          </cell>
        </row>
        <row r="710">
          <cell r="B710">
            <v>5504</v>
          </cell>
          <cell r="D710" t="str">
            <v>2.12.6.4.1.28.9</v>
          </cell>
          <cell r="E710" t="str">
            <v>Antena Omnidirecional 900 MHz Ganho de 9 DBI - 1 un.</v>
          </cell>
          <cell r="F710">
            <v>1</v>
          </cell>
          <cell r="I710">
            <v>0</v>
          </cell>
          <cell r="K710"/>
          <cell r="L710">
            <v>0</v>
          </cell>
        </row>
        <row r="711">
          <cell r="B711">
            <v>5505</v>
          </cell>
          <cell r="D711" t="str">
            <v>2.12.6.4.1.28.10</v>
          </cell>
          <cell r="E711" t="str">
            <v>Cabo de Coaxial c/ 60 cm com Conectores RP-SMA para N Plug - 1 un.</v>
          </cell>
          <cell r="F711">
            <v>1</v>
          </cell>
          <cell r="I711">
            <v>0</v>
          </cell>
          <cell r="K711"/>
          <cell r="L711">
            <v>0</v>
          </cell>
        </row>
        <row r="712">
          <cell r="B712">
            <v>5506</v>
          </cell>
          <cell r="D712" t="str">
            <v>2.12.6.4.1.28.11</v>
          </cell>
          <cell r="E712" t="str">
            <v>Cabo Extensor para Ambientes Externos Plug LMR 400,N Plug - 1 un.</v>
          </cell>
          <cell r="F712">
            <v>1</v>
          </cell>
          <cell r="I712">
            <v>0</v>
          </cell>
          <cell r="K712"/>
          <cell r="L712">
            <v>0</v>
          </cell>
        </row>
        <row r="713">
          <cell r="B713">
            <v>5507</v>
          </cell>
          <cell r="D713" t="str">
            <v>2.12.6.4.1.28.12</v>
          </cell>
          <cell r="E713" t="str">
            <v>Protetor contra Descargas Atmosféricas Njack-&gt; BH C/RLX-RFN1014-1 - 1 un.</v>
          </cell>
          <cell r="F713">
            <v>1</v>
          </cell>
          <cell r="I713">
            <v>0</v>
          </cell>
          <cell r="K713"/>
          <cell r="L713">
            <v>0</v>
          </cell>
        </row>
        <row r="714">
          <cell r="B714">
            <v>5508</v>
          </cell>
          <cell r="D714" t="str">
            <v>2.12.6.4.1.28.13</v>
          </cell>
          <cell r="E714" t="str">
            <v>Fonte de Alimentação Chaveada Alm.127Vca Saída de 24 Vcc 5A - 1 un.</v>
          </cell>
          <cell r="F714">
            <v>1</v>
          </cell>
          <cell r="I714">
            <v>0</v>
          </cell>
          <cell r="K714"/>
          <cell r="L714">
            <v>0</v>
          </cell>
        </row>
        <row r="715">
          <cell r="B715">
            <v>5509</v>
          </cell>
          <cell r="D715" t="str">
            <v>2.12.6.4.1.28.14</v>
          </cell>
          <cell r="E715" t="str">
            <v>Fonte de Alimentação Chaveada Alm.127Vca Saída de 24 Vcc 1,3A - 1 un.</v>
          </cell>
          <cell r="F715">
            <v>1</v>
          </cell>
          <cell r="I715">
            <v>0</v>
          </cell>
          <cell r="K715"/>
          <cell r="L715">
            <v>0</v>
          </cell>
        </row>
        <row r="716">
          <cell r="B716">
            <v>5510</v>
          </cell>
          <cell r="D716" t="str">
            <v>2.12.6.4.1.28.15</v>
          </cell>
          <cell r="E716" t="str">
            <v>Borne de Passagem para cabos de até 4mm² - 95 un.</v>
          </cell>
          <cell r="F716">
            <v>95</v>
          </cell>
          <cell r="I716">
            <v>0</v>
          </cell>
          <cell r="K716"/>
          <cell r="L716">
            <v>0</v>
          </cell>
        </row>
        <row r="717">
          <cell r="B717">
            <v>5511</v>
          </cell>
          <cell r="D717" t="str">
            <v>2.12.6.4.1.28.16</v>
          </cell>
          <cell r="E717" t="str">
            <v>Borne de Fusível com Indicador Led 24v p/ Cabo 4mm² - 40 un.</v>
          </cell>
          <cell r="F717">
            <v>40</v>
          </cell>
          <cell r="I717">
            <v>0</v>
          </cell>
          <cell r="K717"/>
          <cell r="L717">
            <v>0</v>
          </cell>
        </row>
        <row r="718">
          <cell r="B718">
            <v>5512</v>
          </cell>
          <cell r="D718" t="str">
            <v>2.12.6.4.1.28.17</v>
          </cell>
          <cell r="E718" t="str">
            <v>Terminal Poste para Borne 1492-J4 - 8 un.</v>
          </cell>
          <cell r="F718">
            <v>8</v>
          </cell>
          <cell r="I718">
            <v>0</v>
          </cell>
          <cell r="K718"/>
          <cell r="L718">
            <v>0</v>
          </cell>
        </row>
        <row r="719">
          <cell r="B719">
            <v>5513</v>
          </cell>
          <cell r="D719" t="str">
            <v>2.12.6.4.1.28.18</v>
          </cell>
          <cell r="E719" t="str">
            <v>Identificador de Grupo - 8 un.</v>
          </cell>
          <cell r="F719">
            <v>8</v>
          </cell>
          <cell r="I719">
            <v>0</v>
          </cell>
          <cell r="K719"/>
          <cell r="L719">
            <v>0</v>
          </cell>
        </row>
        <row r="720">
          <cell r="B720">
            <v>5514</v>
          </cell>
          <cell r="D720" t="str">
            <v>2.12.6.4.1.28.19</v>
          </cell>
          <cell r="E720" t="str">
            <v>Tampa Final para Borne J4 - 5 un.</v>
          </cell>
          <cell r="F720">
            <v>5</v>
          </cell>
          <cell r="I720">
            <v>0</v>
          </cell>
          <cell r="K720"/>
          <cell r="L720">
            <v>0</v>
          </cell>
        </row>
        <row r="721">
          <cell r="B721">
            <v>5515</v>
          </cell>
          <cell r="D721" t="str">
            <v>2.12.6.4.1.28.20</v>
          </cell>
          <cell r="E721" t="str">
            <v>Tampa Separação para Borne J4 - 4 un.</v>
          </cell>
          <cell r="F721">
            <v>4</v>
          </cell>
          <cell r="I721">
            <v>0</v>
          </cell>
          <cell r="K721"/>
          <cell r="L721">
            <v>0</v>
          </cell>
        </row>
        <row r="722">
          <cell r="B722">
            <v>5516</v>
          </cell>
          <cell r="D722" t="str">
            <v>2.12.6.4.1.28.21</v>
          </cell>
          <cell r="E722" t="str">
            <v>Cartela de Identificação para Borne J4 - 2 un.</v>
          </cell>
          <cell r="F722">
            <v>2</v>
          </cell>
          <cell r="I722">
            <v>0</v>
          </cell>
          <cell r="K722"/>
          <cell r="L722">
            <v>0</v>
          </cell>
        </row>
        <row r="723">
          <cell r="B723">
            <v>5517</v>
          </cell>
          <cell r="D723" t="str">
            <v>2.12.6.4.1.28.22</v>
          </cell>
          <cell r="E723" t="str">
            <v>Disjuntor Termomagnético Mono 10A  Curva B - 2 un.</v>
          </cell>
          <cell r="F723">
            <v>2</v>
          </cell>
          <cell r="I723">
            <v>0</v>
          </cell>
          <cell r="K723"/>
          <cell r="L723">
            <v>0</v>
          </cell>
        </row>
        <row r="724">
          <cell r="B724">
            <v>5518</v>
          </cell>
          <cell r="D724" t="str">
            <v>2.12.6.4.1.28.23</v>
          </cell>
          <cell r="E724" t="str">
            <v>Disjuntor Termomagnético Mono  6A  Curva B - 1 un.</v>
          </cell>
          <cell r="F724">
            <v>1</v>
          </cell>
          <cell r="I724">
            <v>0</v>
          </cell>
          <cell r="K724"/>
          <cell r="L724">
            <v>0</v>
          </cell>
        </row>
        <row r="725">
          <cell r="B725">
            <v>5519</v>
          </cell>
          <cell r="D725" t="str">
            <v>2.12.6.4.1.28.24</v>
          </cell>
          <cell r="E725" t="str">
            <v>Disjuntor Termomagnético Mono  4A  Curva B - 2 un.</v>
          </cell>
          <cell r="F725">
            <v>2</v>
          </cell>
          <cell r="I725">
            <v>0</v>
          </cell>
          <cell r="K725"/>
          <cell r="L725">
            <v>0</v>
          </cell>
        </row>
        <row r="726">
          <cell r="B726">
            <v>5520</v>
          </cell>
          <cell r="D726" t="str">
            <v>2.12.6.4.1.28.25</v>
          </cell>
          <cell r="E726" t="str">
            <v>Disjuntor Termomagnético Mono  2A  Curva B - 8 un.</v>
          </cell>
          <cell r="F726">
            <v>8</v>
          </cell>
          <cell r="I726">
            <v>0</v>
          </cell>
          <cell r="K726"/>
          <cell r="L726">
            <v>0</v>
          </cell>
        </row>
        <row r="727">
          <cell r="B727">
            <v>5521</v>
          </cell>
          <cell r="D727" t="str">
            <v>2.12.6.4.1.28.26</v>
          </cell>
          <cell r="E727" t="str">
            <v>Disjuntor Termomagnético Mono  2A  Curva C - 5 un.</v>
          </cell>
          <cell r="F727">
            <v>5</v>
          </cell>
          <cell r="I727">
            <v>0</v>
          </cell>
          <cell r="K727"/>
          <cell r="L727">
            <v>0</v>
          </cell>
        </row>
        <row r="728">
          <cell r="B728">
            <v>5522</v>
          </cell>
          <cell r="D728" t="str">
            <v>2.12.6.4.1.28.27</v>
          </cell>
          <cell r="E728" t="str">
            <v>Fusíveis de Vidro 5X20 Corrente Nominal  0,5A - 18 un.</v>
          </cell>
          <cell r="F728">
            <v>18</v>
          </cell>
          <cell r="I728">
            <v>0</v>
          </cell>
          <cell r="K728"/>
          <cell r="L728">
            <v>0</v>
          </cell>
        </row>
        <row r="729">
          <cell r="B729">
            <v>5523</v>
          </cell>
          <cell r="D729" t="str">
            <v>2.12.6.4.1.28.28</v>
          </cell>
          <cell r="E729" t="str">
            <v>Fusíveis de Vidro 5X20 Corrente Nominal  1A - 25 un.</v>
          </cell>
          <cell r="F729">
            <v>25</v>
          </cell>
          <cell r="I729">
            <v>0</v>
          </cell>
          <cell r="K729"/>
          <cell r="L729">
            <v>0</v>
          </cell>
        </row>
        <row r="730">
          <cell r="B730">
            <v>5524</v>
          </cell>
          <cell r="D730" t="str">
            <v>2.12.6.4.1.28.29</v>
          </cell>
          <cell r="E730" t="str">
            <v>No Break 1 Kva Ent. 115V/115 Vca Autonomia 30 min. - 1 un.</v>
          </cell>
          <cell r="F730">
            <v>1</v>
          </cell>
          <cell r="I730">
            <v>0</v>
          </cell>
          <cell r="K730"/>
          <cell r="L730">
            <v>0</v>
          </cell>
        </row>
        <row r="731">
          <cell r="B731">
            <v>5525</v>
          </cell>
          <cell r="D731" t="str">
            <v>2.12.6.4.1.28.30</v>
          </cell>
          <cell r="E731" t="str">
            <v>Kit Iluminação Fluorescente 18 W/127v c/reator conv. - 1 un.</v>
          </cell>
          <cell r="F731">
            <v>1</v>
          </cell>
          <cell r="I731">
            <v>0</v>
          </cell>
          <cell r="K731"/>
          <cell r="L731">
            <v>0</v>
          </cell>
        </row>
        <row r="732">
          <cell r="B732">
            <v>5526</v>
          </cell>
          <cell r="D732" t="str">
            <v>2.12.6.4.1.28.31</v>
          </cell>
          <cell r="E732" t="str">
            <v>Fim de Curso p/ Acionamento ilum. 1Na/1Nf 10A/500v - 1 un.</v>
          </cell>
          <cell r="F732">
            <v>1</v>
          </cell>
          <cell r="I732">
            <v>0</v>
          </cell>
          <cell r="K732"/>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cell r="L733">
            <v>0</v>
          </cell>
        </row>
        <row r="734">
          <cell r="B734">
            <v>5528</v>
          </cell>
          <cell r="D734" t="str">
            <v>2.12.6.4.1.28.33</v>
          </cell>
          <cell r="E734" t="str">
            <v>Tomadas 2P+T Universal de Sobrepor 15A 250V - 3 un.</v>
          </cell>
          <cell r="F734">
            <v>3</v>
          </cell>
          <cell r="I734">
            <v>0</v>
          </cell>
          <cell r="K734"/>
          <cell r="L734">
            <v>0</v>
          </cell>
        </row>
        <row r="735">
          <cell r="B735">
            <v>5529</v>
          </cell>
          <cell r="D735" t="str">
            <v>2.12.6.4.1.28.34</v>
          </cell>
          <cell r="E735" t="str">
            <v>Relê de Interposição 6A, 1NAF,50A,24Vcc - 4 un.</v>
          </cell>
          <cell r="F735">
            <v>4</v>
          </cell>
          <cell r="I735">
            <v>0</v>
          </cell>
          <cell r="K735"/>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cell r="L737">
            <v>0</v>
          </cell>
        </row>
        <row r="738">
          <cell r="B738">
            <v>5038</v>
          </cell>
          <cell r="D738" t="str">
            <v>2.12.4.4.1.28.2</v>
          </cell>
          <cell r="E738" t="str">
            <v>Unidade Central de processamento 14K memória Porta RS 232   - 1 un.</v>
          </cell>
          <cell r="F738">
            <v>1</v>
          </cell>
          <cell r="I738">
            <v>0</v>
          </cell>
          <cell r="K738"/>
          <cell r="L738">
            <v>0</v>
          </cell>
        </row>
        <row r="739">
          <cell r="B739">
            <v>5039</v>
          </cell>
          <cell r="D739" t="str">
            <v>2.12.4.4.1.28.3</v>
          </cell>
          <cell r="E739" t="str">
            <v>Módulo I/0 com 16 pontos,Entradas Digitais 24Vcc - 2 un.</v>
          </cell>
          <cell r="F739">
            <v>2</v>
          </cell>
          <cell r="I739">
            <v>0</v>
          </cell>
          <cell r="K739"/>
          <cell r="L739">
            <v>0</v>
          </cell>
        </row>
        <row r="740">
          <cell r="B740">
            <v>5040</v>
          </cell>
          <cell r="D740" t="str">
            <v>2.12.4.4.1.28.4</v>
          </cell>
          <cell r="E740" t="str">
            <v>Módulo I/0 com 16 pontos,Saídas a Relê,5-265Vca /125 Vcc, 2,5A - 4 un.</v>
          </cell>
          <cell r="F740">
            <v>4</v>
          </cell>
          <cell r="I740">
            <v>0</v>
          </cell>
          <cell r="K740"/>
          <cell r="L740">
            <v>0</v>
          </cell>
        </row>
        <row r="741">
          <cell r="B741">
            <v>5041</v>
          </cell>
          <cell r="D741" t="str">
            <v>2.12.4.4.1.28.5</v>
          </cell>
          <cell r="E741" t="str">
            <v>Terminador para expansão de I/0 ( lado direito) - 1 un.</v>
          </cell>
          <cell r="F741">
            <v>1</v>
          </cell>
          <cell r="I741">
            <v>0</v>
          </cell>
          <cell r="K741"/>
          <cell r="L741">
            <v>0</v>
          </cell>
        </row>
        <row r="742">
          <cell r="B742">
            <v>5042</v>
          </cell>
          <cell r="D742" t="str">
            <v>2.12.4.4.1.28.6</v>
          </cell>
          <cell r="E742" t="str">
            <v>Cabo de Comunicação RS-232 com 5 metros - 1 un.</v>
          </cell>
          <cell r="F742">
            <v>1</v>
          </cell>
          <cell r="I742">
            <v>0</v>
          </cell>
          <cell r="K742"/>
          <cell r="L742">
            <v>0</v>
          </cell>
        </row>
        <row r="743">
          <cell r="B743">
            <v>5043</v>
          </cell>
          <cell r="D743" t="str">
            <v>2.12.4.4.1.28.7</v>
          </cell>
          <cell r="E743" t="str">
            <v>Painel IHM cinza claro Teclado, RS-232 24 Vcc - 1 un.</v>
          </cell>
          <cell r="F743">
            <v>1</v>
          </cell>
          <cell r="I743">
            <v>0</v>
          </cell>
          <cell r="K743"/>
          <cell r="L743">
            <v>0</v>
          </cell>
        </row>
        <row r="744">
          <cell r="B744">
            <v>5044</v>
          </cell>
          <cell r="D744" t="str">
            <v>2.12.4.4.1.28.8</v>
          </cell>
          <cell r="E744" t="str">
            <v>Rádio Modem 900MHz Frequência Hoping com Interface Serial - 1 un.</v>
          </cell>
          <cell r="F744">
            <v>1</v>
          </cell>
          <cell r="I744">
            <v>0</v>
          </cell>
          <cell r="K744"/>
          <cell r="L744">
            <v>0</v>
          </cell>
        </row>
        <row r="745">
          <cell r="B745">
            <v>5045</v>
          </cell>
          <cell r="D745" t="str">
            <v>2.12.4.4.1.28.9</v>
          </cell>
          <cell r="E745" t="str">
            <v>Antena Omnidirecional 900 MHz Ganho de 9 DBI - 1 un.</v>
          </cell>
          <cell r="F745">
            <v>1</v>
          </cell>
          <cell r="I745">
            <v>0</v>
          </cell>
          <cell r="K745"/>
          <cell r="L745">
            <v>0</v>
          </cell>
        </row>
        <row r="746">
          <cell r="B746">
            <v>5046</v>
          </cell>
          <cell r="D746" t="str">
            <v>2.12.4.4.1.28.10</v>
          </cell>
          <cell r="E746" t="str">
            <v>Cabo de Coaxial c/ 60 cm com Conectores RP-SMA para N Plug - 1 un.</v>
          </cell>
          <cell r="F746">
            <v>1</v>
          </cell>
          <cell r="I746">
            <v>0</v>
          </cell>
          <cell r="K746"/>
          <cell r="L746">
            <v>0</v>
          </cell>
        </row>
        <row r="747">
          <cell r="B747">
            <v>5047</v>
          </cell>
          <cell r="D747" t="str">
            <v>2.12.4.4.1.28.11</v>
          </cell>
          <cell r="E747" t="str">
            <v>Cabo Extensor para Ambientes Externos Plug LMR 400,N Plug - 1 un.</v>
          </cell>
          <cell r="F747">
            <v>1</v>
          </cell>
          <cell r="I747">
            <v>0</v>
          </cell>
          <cell r="K747"/>
          <cell r="L747">
            <v>0</v>
          </cell>
        </row>
        <row r="748">
          <cell r="B748">
            <v>5048</v>
          </cell>
          <cell r="D748" t="str">
            <v>2.12.4.4.1.28.12</v>
          </cell>
          <cell r="E748" t="str">
            <v>Protetor contra Descargas Atmosféricas Njack-&gt; BH C/RLX-RFN1014-1 - 1 un.</v>
          </cell>
          <cell r="F748">
            <v>1</v>
          </cell>
          <cell r="I748">
            <v>0</v>
          </cell>
          <cell r="K748"/>
          <cell r="L748">
            <v>0</v>
          </cell>
        </row>
        <row r="749">
          <cell r="B749">
            <v>5049</v>
          </cell>
          <cell r="D749" t="str">
            <v>2.12.4.4.1.28.13</v>
          </cell>
          <cell r="E749" t="str">
            <v>Fonte de Alimentação Chaveada Alm.127Vca Saída de 24 Vcc 5A - 1 un.</v>
          </cell>
          <cell r="F749">
            <v>1</v>
          </cell>
          <cell r="I749">
            <v>0</v>
          </cell>
          <cell r="K749"/>
          <cell r="L749">
            <v>0</v>
          </cell>
        </row>
        <row r="750">
          <cell r="B750">
            <v>5050</v>
          </cell>
          <cell r="D750" t="str">
            <v>2.12.4.4.1.28.14</v>
          </cell>
          <cell r="E750" t="str">
            <v>Fonte de Alimentação Chaveada Alm.127Vca Saída de 24 Vcc 1,3A - 1 un.</v>
          </cell>
          <cell r="F750">
            <v>1</v>
          </cell>
          <cell r="I750">
            <v>0</v>
          </cell>
          <cell r="K750"/>
          <cell r="L750">
            <v>0</v>
          </cell>
        </row>
        <row r="751">
          <cell r="B751">
            <v>5051</v>
          </cell>
          <cell r="D751" t="str">
            <v>2.12.4.4.1.28.15</v>
          </cell>
          <cell r="E751" t="str">
            <v>Borne de Passagem para cabos de até 4mm² - 95 un.</v>
          </cell>
          <cell r="F751">
            <v>95</v>
          </cell>
          <cell r="I751">
            <v>0</v>
          </cell>
          <cell r="K751"/>
          <cell r="L751">
            <v>0</v>
          </cell>
        </row>
        <row r="752">
          <cell r="B752">
            <v>5052</v>
          </cell>
          <cell r="D752" t="str">
            <v>2.12.4.4.1.28.16</v>
          </cell>
          <cell r="E752" t="str">
            <v>Borne de Fusível com Indicador Led 24v p/ Cabo 4mm² - 40 un.</v>
          </cell>
          <cell r="F752">
            <v>40</v>
          </cell>
          <cell r="I752">
            <v>0</v>
          </cell>
          <cell r="K752"/>
          <cell r="L752">
            <v>0</v>
          </cell>
        </row>
        <row r="753">
          <cell r="B753">
            <v>5053</v>
          </cell>
          <cell r="D753" t="str">
            <v>2.12.4.4.1.28.17</v>
          </cell>
          <cell r="E753" t="str">
            <v>Terminal Poste para Borne 1492-J4 - 8 un.</v>
          </cell>
          <cell r="F753">
            <v>8</v>
          </cell>
          <cell r="I753">
            <v>0</v>
          </cell>
          <cell r="K753"/>
          <cell r="L753">
            <v>0</v>
          </cell>
        </row>
        <row r="754">
          <cell r="B754">
            <v>5054</v>
          </cell>
          <cell r="D754" t="str">
            <v>2.12.4.4.1.28.18</v>
          </cell>
          <cell r="E754" t="str">
            <v>Identificador de Grupo - 8 un.</v>
          </cell>
          <cell r="F754">
            <v>8</v>
          </cell>
          <cell r="I754">
            <v>0</v>
          </cell>
          <cell r="K754"/>
          <cell r="L754">
            <v>0</v>
          </cell>
        </row>
        <row r="755">
          <cell r="B755">
            <v>5055</v>
          </cell>
          <cell r="D755" t="str">
            <v>2.12.4.4.1.28.19</v>
          </cell>
          <cell r="E755" t="str">
            <v>Tampa Final para Borne J4 - 5 un.</v>
          </cell>
          <cell r="F755">
            <v>5</v>
          </cell>
          <cell r="I755">
            <v>0</v>
          </cell>
          <cell r="K755"/>
          <cell r="L755">
            <v>0</v>
          </cell>
        </row>
        <row r="756">
          <cell r="B756">
            <v>5056</v>
          </cell>
          <cell r="D756" t="str">
            <v>2.12.4.4.1.28.20</v>
          </cell>
          <cell r="E756" t="str">
            <v>Tampa Separação para Borne J4 - 4 un.</v>
          </cell>
          <cell r="F756">
            <v>4</v>
          </cell>
          <cell r="I756">
            <v>0</v>
          </cell>
          <cell r="K756"/>
          <cell r="L756">
            <v>0</v>
          </cell>
        </row>
        <row r="757">
          <cell r="B757">
            <v>5057</v>
          </cell>
          <cell r="D757" t="str">
            <v>2.12.4.4.1.28.21</v>
          </cell>
          <cell r="E757" t="str">
            <v>Cartela de Identificação para Borne J4 - 2 un.</v>
          </cell>
          <cell r="F757">
            <v>2</v>
          </cell>
          <cell r="I757">
            <v>0</v>
          </cell>
          <cell r="K757"/>
          <cell r="L757">
            <v>0</v>
          </cell>
        </row>
        <row r="758">
          <cell r="B758">
            <v>5058</v>
          </cell>
          <cell r="D758" t="str">
            <v>2.12.4.4.1.28.22</v>
          </cell>
          <cell r="E758" t="str">
            <v>Disjuntor Termomagnético Mono 10A  Curva B - 2 un.</v>
          </cell>
          <cell r="F758">
            <v>2</v>
          </cell>
          <cell r="I758">
            <v>0</v>
          </cell>
          <cell r="K758"/>
          <cell r="L758">
            <v>0</v>
          </cell>
        </row>
        <row r="759">
          <cell r="B759">
            <v>5059</v>
          </cell>
          <cell r="D759" t="str">
            <v>2.12.4.4.1.28.23</v>
          </cell>
          <cell r="E759" t="str">
            <v>Disjuntor Termomagnético Mono  6A  Curva B - 1 un.</v>
          </cell>
          <cell r="F759">
            <v>1</v>
          </cell>
          <cell r="I759">
            <v>0</v>
          </cell>
          <cell r="K759"/>
          <cell r="L759">
            <v>0</v>
          </cell>
        </row>
        <row r="760">
          <cell r="B760">
            <v>5060</v>
          </cell>
          <cell r="D760" t="str">
            <v>2.12.4.4.1.28.24</v>
          </cell>
          <cell r="E760" t="str">
            <v>Disjuntor Termomagnético Mono  4A  Curva B - 2 un.</v>
          </cell>
          <cell r="F760">
            <v>2</v>
          </cell>
          <cell r="I760">
            <v>0</v>
          </cell>
          <cell r="K760"/>
          <cell r="L760">
            <v>0</v>
          </cell>
        </row>
        <row r="761">
          <cell r="B761">
            <v>5061</v>
          </cell>
          <cell r="D761" t="str">
            <v>2.12.4.4.1.28.25</v>
          </cell>
          <cell r="E761" t="str">
            <v>Disjuntor Termomagnético Mono  2A  Curva B - 8 un.</v>
          </cell>
          <cell r="F761">
            <v>8</v>
          </cell>
          <cell r="I761">
            <v>0</v>
          </cell>
          <cell r="K761"/>
          <cell r="L761">
            <v>0</v>
          </cell>
        </row>
        <row r="762">
          <cell r="B762">
            <v>5062</v>
          </cell>
          <cell r="D762" t="str">
            <v>2.12.4.4.1.28.26</v>
          </cell>
          <cell r="E762" t="str">
            <v>Disjuntor Termomagnético Mono  2A  Curva C - 5 un.</v>
          </cell>
          <cell r="F762">
            <v>5</v>
          </cell>
          <cell r="I762">
            <v>0</v>
          </cell>
          <cell r="K762"/>
          <cell r="L762">
            <v>0</v>
          </cell>
        </row>
        <row r="763">
          <cell r="B763">
            <v>5063</v>
          </cell>
          <cell r="D763" t="str">
            <v>2.12.4.4.1.28.27</v>
          </cell>
          <cell r="E763" t="str">
            <v>Fusíveis de Vidro 5X20 Corrente Nominal  0,5A - 18 un.</v>
          </cell>
          <cell r="F763">
            <v>18</v>
          </cell>
          <cell r="I763">
            <v>0</v>
          </cell>
          <cell r="K763"/>
          <cell r="L763">
            <v>0</v>
          </cell>
        </row>
        <row r="764">
          <cell r="B764">
            <v>5064</v>
          </cell>
          <cell r="D764" t="str">
            <v>2.12.4.4.1.28.28</v>
          </cell>
          <cell r="E764" t="str">
            <v>Fusíveis de Vidro 5X20 Corrente Nominal  1A - 25 un.</v>
          </cell>
          <cell r="F764">
            <v>25</v>
          </cell>
          <cell r="I764">
            <v>0</v>
          </cell>
          <cell r="K764"/>
          <cell r="L764">
            <v>0</v>
          </cell>
        </row>
        <row r="765">
          <cell r="B765">
            <v>5065</v>
          </cell>
          <cell r="D765" t="str">
            <v>2.12.4.4.1.28.29</v>
          </cell>
          <cell r="E765" t="str">
            <v>No Break 1 Kva Ent. 115V/115 Vca Autonomia 30 min. - 1 un.</v>
          </cell>
          <cell r="F765">
            <v>1</v>
          </cell>
          <cell r="I765">
            <v>0</v>
          </cell>
          <cell r="K765"/>
          <cell r="L765">
            <v>0</v>
          </cell>
        </row>
        <row r="766">
          <cell r="B766">
            <v>5066</v>
          </cell>
          <cell r="D766" t="str">
            <v>2.12.4.4.1.28.30</v>
          </cell>
          <cell r="E766" t="str">
            <v>Kit Iluminação Fluorescente 18 W/127v c/reator conv. - 1 un.</v>
          </cell>
          <cell r="F766">
            <v>1</v>
          </cell>
          <cell r="I766">
            <v>0</v>
          </cell>
          <cell r="K766"/>
          <cell r="L766">
            <v>0</v>
          </cell>
        </row>
        <row r="767">
          <cell r="B767">
            <v>5067</v>
          </cell>
          <cell r="D767" t="str">
            <v>2.12.4.4.1.28.31</v>
          </cell>
          <cell r="E767" t="str">
            <v>Fim de Curso p/ Acionamento ilum. 1Na/1Nf 10A/500v - 1 un.</v>
          </cell>
          <cell r="F767">
            <v>1</v>
          </cell>
          <cell r="I767">
            <v>0</v>
          </cell>
          <cell r="K767"/>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cell r="L768">
            <v>0</v>
          </cell>
        </row>
        <row r="769">
          <cell r="B769">
            <v>5069</v>
          </cell>
          <cell r="D769" t="str">
            <v>2.12.4.4.1.28.33</v>
          </cell>
          <cell r="E769" t="str">
            <v>Tomadas 2P+T Universal de Sobrepor 15A 250V - 3 un.</v>
          </cell>
          <cell r="F769">
            <v>3</v>
          </cell>
          <cell r="I769">
            <v>0</v>
          </cell>
          <cell r="K769"/>
          <cell r="L769">
            <v>0</v>
          </cell>
        </row>
        <row r="770">
          <cell r="B770">
            <v>5070</v>
          </cell>
          <cell r="D770" t="str">
            <v>2.12.4.4.1.28.34</v>
          </cell>
          <cell r="E770" t="str">
            <v>Relê de Interposição 6A, 1NAF,50A,24Vcc - 4 un.</v>
          </cell>
          <cell r="F770">
            <v>4</v>
          </cell>
          <cell r="I770">
            <v>0</v>
          </cell>
          <cell r="K770"/>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cell r="L772">
            <v>0</v>
          </cell>
        </row>
        <row r="773">
          <cell r="B773">
            <v>4587</v>
          </cell>
          <cell r="D773" t="str">
            <v>2.12.2.4.1.28.2</v>
          </cell>
          <cell r="E773" t="str">
            <v>Unidade Central de processamento 14K memória Porta RS 232   - 1 un.</v>
          </cell>
          <cell r="F773">
            <v>1</v>
          </cell>
          <cell r="I773">
            <v>0</v>
          </cell>
          <cell r="K773"/>
          <cell r="L773">
            <v>0</v>
          </cell>
        </row>
        <row r="774">
          <cell r="B774">
            <v>4588</v>
          </cell>
          <cell r="D774" t="str">
            <v>2.12.2.4.1.28.3</v>
          </cell>
          <cell r="E774" t="str">
            <v>Módulo I/0 com 16 pontos,Entradas Digitais 24Vcc - 2 un.</v>
          </cell>
          <cell r="F774">
            <v>2</v>
          </cell>
          <cell r="I774">
            <v>0</v>
          </cell>
          <cell r="K774"/>
          <cell r="L774">
            <v>0</v>
          </cell>
        </row>
        <row r="775">
          <cell r="B775">
            <v>4589</v>
          </cell>
          <cell r="D775" t="str">
            <v>2.12.2.4.1.28.4</v>
          </cell>
          <cell r="E775" t="str">
            <v>Módulo I/0 com 16 pontos,Saídas a Relê,5-265Vca /125 Vcc, 2,5A - 4 un.</v>
          </cell>
          <cell r="F775">
            <v>4</v>
          </cell>
          <cell r="I775">
            <v>0</v>
          </cell>
          <cell r="K775"/>
          <cell r="L775">
            <v>0</v>
          </cell>
        </row>
        <row r="776">
          <cell r="B776">
            <v>4590</v>
          </cell>
          <cell r="D776" t="str">
            <v>2.12.2.4.1.28.5</v>
          </cell>
          <cell r="E776" t="str">
            <v>Terminador para expansão de I/0 ( lado direito) - 1 un.</v>
          </cell>
          <cell r="F776">
            <v>1</v>
          </cell>
          <cell r="I776">
            <v>0</v>
          </cell>
          <cell r="K776"/>
          <cell r="L776">
            <v>0</v>
          </cell>
        </row>
        <row r="777">
          <cell r="B777">
            <v>4591</v>
          </cell>
          <cell r="D777" t="str">
            <v>2.12.2.4.1.28.6</v>
          </cell>
          <cell r="E777" t="str">
            <v>Cabo de Comunicação RS-232 com 5 metros - 1 un.</v>
          </cell>
          <cell r="F777">
            <v>1</v>
          </cell>
          <cell r="I777">
            <v>0</v>
          </cell>
          <cell r="K777"/>
          <cell r="L777">
            <v>0</v>
          </cell>
        </row>
        <row r="778">
          <cell r="B778">
            <v>4592</v>
          </cell>
          <cell r="D778" t="str">
            <v>2.12.2.4.1.28.7</v>
          </cell>
          <cell r="E778" t="str">
            <v>Painel IHM cinza claro Teclado, RS-232 24 Vcc - 1 un.</v>
          </cell>
          <cell r="F778">
            <v>1</v>
          </cell>
          <cell r="I778">
            <v>0</v>
          </cell>
          <cell r="K778"/>
          <cell r="L778">
            <v>0</v>
          </cell>
        </row>
        <row r="779">
          <cell r="B779">
            <v>4593</v>
          </cell>
          <cell r="D779" t="str">
            <v>2.12.2.4.1.28.8</v>
          </cell>
          <cell r="E779" t="str">
            <v>Rádio Modem 900MHz Frequência Hoping com Interface Serial - 1 un.</v>
          </cell>
          <cell r="F779">
            <v>1</v>
          </cell>
          <cell r="I779">
            <v>0</v>
          </cell>
          <cell r="K779"/>
          <cell r="L779">
            <v>0</v>
          </cell>
        </row>
        <row r="780">
          <cell r="B780">
            <v>4594</v>
          </cell>
          <cell r="D780" t="str">
            <v>2.12.2.4.1.28.9</v>
          </cell>
          <cell r="E780" t="str">
            <v>Antena Omnidirecional 900 MHz Ganho de 9 DBI - 1 un.</v>
          </cell>
          <cell r="F780">
            <v>1</v>
          </cell>
          <cell r="I780">
            <v>0</v>
          </cell>
          <cell r="K780"/>
          <cell r="L780">
            <v>0</v>
          </cell>
        </row>
        <row r="781">
          <cell r="B781">
            <v>4595</v>
          </cell>
          <cell r="D781" t="str">
            <v>2.12.2.4.1.28.10</v>
          </cell>
          <cell r="E781" t="str">
            <v>Cabo de Coaxial c/ 60 cm com Conectores RP-SMA para N Plug - 1 un.</v>
          </cell>
          <cell r="F781">
            <v>1</v>
          </cell>
          <cell r="I781">
            <v>0</v>
          </cell>
          <cell r="K781"/>
          <cell r="L781">
            <v>0</v>
          </cell>
        </row>
        <row r="782">
          <cell r="B782">
            <v>4596</v>
          </cell>
          <cell r="D782" t="str">
            <v>2.12.2.4.1.28.11</v>
          </cell>
          <cell r="E782" t="str">
            <v>Cabo Extensor para Ambientes Externos Plug LMR 400,N Plug - 1 un.</v>
          </cell>
          <cell r="F782">
            <v>1</v>
          </cell>
          <cell r="I782">
            <v>0</v>
          </cell>
          <cell r="K782"/>
          <cell r="L782">
            <v>0</v>
          </cell>
        </row>
        <row r="783">
          <cell r="B783">
            <v>4597</v>
          </cell>
          <cell r="D783" t="str">
            <v>2.12.2.4.1.28.12</v>
          </cell>
          <cell r="E783" t="str">
            <v>Protetor contra Descargas Atmosféricas Njack-&gt;BH C/RLX-RFN1014-1 - 1 un.</v>
          </cell>
          <cell r="F783">
            <v>1</v>
          </cell>
          <cell r="I783">
            <v>0</v>
          </cell>
          <cell r="K783"/>
          <cell r="L783">
            <v>0</v>
          </cell>
        </row>
        <row r="784">
          <cell r="B784">
            <v>4598</v>
          </cell>
          <cell r="D784" t="str">
            <v>2.12.2.4.1.28.13</v>
          </cell>
          <cell r="E784" t="str">
            <v>Fonte de Alimentação Chaveada Alm.127Vca Saída de 24 Vcc 5A - 1 un.</v>
          </cell>
          <cell r="F784">
            <v>1</v>
          </cell>
          <cell r="I784">
            <v>0</v>
          </cell>
          <cell r="K784"/>
          <cell r="L784">
            <v>0</v>
          </cell>
        </row>
        <row r="785">
          <cell r="B785">
            <v>4599</v>
          </cell>
          <cell r="D785" t="str">
            <v>2.12.2.4.1.28.14</v>
          </cell>
          <cell r="E785" t="str">
            <v>Fonte de Alimentação Chaveada Alm.127Vca Saída de 24 Vcc 1,3A - 1 un.</v>
          </cell>
          <cell r="F785">
            <v>1</v>
          </cell>
          <cell r="I785">
            <v>0</v>
          </cell>
          <cell r="K785"/>
          <cell r="L785">
            <v>0</v>
          </cell>
        </row>
        <row r="786">
          <cell r="B786">
            <v>4600</v>
          </cell>
          <cell r="D786" t="str">
            <v>2.12.2.4.1.28.15</v>
          </cell>
          <cell r="E786" t="str">
            <v>Borne de Passagem para cabos de até 4mm² - 95 un.</v>
          </cell>
          <cell r="F786">
            <v>95</v>
          </cell>
          <cell r="I786">
            <v>0</v>
          </cell>
          <cell r="K786"/>
          <cell r="L786">
            <v>0</v>
          </cell>
        </row>
        <row r="787">
          <cell r="B787">
            <v>4601</v>
          </cell>
          <cell r="D787" t="str">
            <v>2.12.2.4.1.28.16</v>
          </cell>
          <cell r="E787" t="str">
            <v>Borne de Fusível com Indicador Led 24v p/ Cabo 4mm² - 40 un.</v>
          </cell>
          <cell r="F787">
            <v>40</v>
          </cell>
          <cell r="I787">
            <v>0</v>
          </cell>
          <cell r="K787"/>
          <cell r="L787">
            <v>0</v>
          </cell>
        </row>
        <row r="788">
          <cell r="B788">
            <v>4602</v>
          </cell>
          <cell r="D788" t="str">
            <v>2.12.2.4.1.28.17</v>
          </cell>
          <cell r="E788" t="str">
            <v>Terminal Poste para Borne 1492-J4 - 8 un.</v>
          </cell>
          <cell r="F788">
            <v>8</v>
          </cell>
          <cell r="I788">
            <v>0</v>
          </cell>
          <cell r="K788"/>
          <cell r="L788">
            <v>0</v>
          </cell>
        </row>
        <row r="789">
          <cell r="B789">
            <v>4603</v>
          </cell>
          <cell r="D789" t="str">
            <v>2.12.2.4.1.28.18</v>
          </cell>
          <cell r="E789" t="str">
            <v>Identificador de Grupo - 8 un.</v>
          </cell>
          <cell r="F789">
            <v>8</v>
          </cell>
          <cell r="I789">
            <v>0</v>
          </cell>
          <cell r="K789"/>
          <cell r="L789">
            <v>0</v>
          </cell>
        </row>
        <row r="790">
          <cell r="B790">
            <v>4604</v>
          </cell>
          <cell r="D790" t="str">
            <v>2.12.2.4.1.28.19</v>
          </cell>
          <cell r="E790" t="str">
            <v>Tampa Final para Borne J4 - 5 un.</v>
          </cell>
          <cell r="F790">
            <v>5</v>
          </cell>
          <cell r="I790">
            <v>0</v>
          </cell>
          <cell r="K790"/>
          <cell r="L790">
            <v>0</v>
          </cell>
        </row>
        <row r="791">
          <cell r="B791">
            <v>4605</v>
          </cell>
          <cell r="D791" t="str">
            <v>2.12.2.4.1.28.20</v>
          </cell>
          <cell r="E791" t="str">
            <v>Tampa Separação para Borne J4 - 4 un.</v>
          </cell>
          <cell r="F791">
            <v>4</v>
          </cell>
          <cell r="I791">
            <v>0</v>
          </cell>
          <cell r="K791"/>
          <cell r="L791">
            <v>0</v>
          </cell>
        </row>
        <row r="792">
          <cell r="B792">
            <v>4606</v>
          </cell>
          <cell r="D792" t="str">
            <v>2.12.2.4.1.28.21</v>
          </cell>
          <cell r="E792" t="str">
            <v>Cartela de Identificação para Borne J4 - 2 un.</v>
          </cell>
          <cell r="F792">
            <v>2</v>
          </cell>
          <cell r="I792">
            <v>0</v>
          </cell>
          <cell r="K792"/>
          <cell r="L792">
            <v>0</v>
          </cell>
        </row>
        <row r="793">
          <cell r="B793">
            <v>4607</v>
          </cell>
          <cell r="D793" t="str">
            <v>2.12.2.4.1.28.22</v>
          </cell>
          <cell r="E793" t="str">
            <v>Disjuntor Termomagnético Mono 10A  Curva B - 2 un.</v>
          </cell>
          <cell r="F793">
            <v>2</v>
          </cell>
          <cell r="I793">
            <v>0</v>
          </cell>
          <cell r="K793"/>
          <cell r="L793">
            <v>0</v>
          </cell>
        </row>
        <row r="794">
          <cell r="B794">
            <v>4608</v>
          </cell>
          <cell r="D794" t="str">
            <v>2.12.2.4.1.28.23</v>
          </cell>
          <cell r="E794" t="str">
            <v>Disjuntor Termomagnético Mono  6A  Curva B - 1 un.</v>
          </cell>
          <cell r="F794">
            <v>1</v>
          </cell>
          <cell r="I794">
            <v>0</v>
          </cell>
          <cell r="K794"/>
          <cell r="L794">
            <v>0</v>
          </cell>
        </row>
        <row r="795">
          <cell r="B795">
            <v>4609</v>
          </cell>
          <cell r="D795" t="str">
            <v>2.12.2.4.1.28.24</v>
          </cell>
          <cell r="E795" t="str">
            <v>Disjuntor Termomagnético Mono  4A  Curva B - 2 un.</v>
          </cell>
          <cell r="F795">
            <v>2</v>
          </cell>
          <cell r="I795">
            <v>0</v>
          </cell>
          <cell r="K795"/>
          <cell r="L795">
            <v>0</v>
          </cell>
        </row>
        <row r="796">
          <cell r="B796">
            <v>4610</v>
          </cell>
          <cell r="D796" t="str">
            <v>2.12.2.4.1.28.25</v>
          </cell>
          <cell r="E796" t="str">
            <v>Disjuntor Termomagnético Mono  2A  Curva B - 8 un.</v>
          </cell>
          <cell r="F796">
            <v>8</v>
          </cell>
          <cell r="I796">
            <v>0</v>
          </cell>
          <cell r="K796"/>
          <cell r="L796">
            <v>0</v>
          </cell>
        </row>
        <row r="797">
          <cell r="B797">
            <v>4611</v>
          </cell>
          <cell r="D797" t="str">
            <v>2.12.2.4.1.28.26</v>
          </cell>
          <cell r="E797" t="str">
            <v>Disjuntor Termomagnético Mono  2A  Curva C - 5 un.</v>
          </cell>
          <cell r="F797">
            <v>5</v>
          </cell>
          <cell r="I797">
            <v>0</v>
          </cell>
          <cell r="K797"/>
          <cell r="L797">
            <v>0</v>
          </cell>
        </row>
        <row r="798">
          <cell r="B798">
            <v>4612</v>
          </cell>
          <cell r="D798" t="str">
            <v>2.12.2.4.1.28.27</v>
          </cell>
          <cell r="E798" t="str">
            <v>Fusíveis de Vidro 5X20 Corrente Nominal  0,5A - 18 un.</v>
          </cell>
          <cell r="F798">
            <v>18</v>
          </cell>
          <cell r="I798">
            <v>0</v>
          </cell>
          <cell r="K798"/>
          <cell r="L798">
            <v>0</v>
          </cell>
        </row>
        <row r="799">
          <cell r="B799">
            <v>4613</v>
          </cell>
          <cell r="D799" t="str">
            <v>2.12.2.4.1.28.28</v>
          </cell>
          <cell r="E799" t="str">
            <v>Fusíveis de Vidro 5X20 Corrente Nominal  1A - 25 un.</v>
          </cell>
          <cell r="F799">
            <v>25</v>
          </cell>
          <cell r="I799">
            <v>0</v>
          </cell>
          <cell r="K799"/>
          <cell r="L799">
            <v>0</v>
          </cell>
        </row>
        <row r="800">
          <cell r="B800">
            <v>4614</v>
          </cell>
          <cell r="D800" t="str">
            <v>2.12.2.4.1.28.29</v>
          </cell>
          <cell r="E800" t="str">
            <v>No Break 1 Kva Ent. 115V/115 Vca Autonomia 30 min. - 1 un.</v>
          </cell>
          <cell r="F800">
            <v>1</v>
          </cell>
          <cell r="I800">
            <v>0</v>
          </cell>
          <cell r="K800"/>
          <cell r="L800">
            <v>0</v>
          </cell>
        </row>
        <row r="801">
          <cell r="B801">
            <v>4615</v>
          </cell>
          <cell r="D801" t="str">
            <v>2.12.2.4.1.28.30</v>
          </cell>
          <cell r="E801" t="str">
            <v>Kit Iluminação Fluorescente 18 W/127 V c/reator conv. - 1 un.</v>
          </cell>
          <cell r="F801">
            <v>1</v>
          </cell>
          <cell r="I801">
            <v>0</v>
          </cell>
          <cell r="K801"/>
          <cell r="L801">
            <v>0</v>
          </cell>
        </row>
        <row r="802">
          <cell r="B802">
            <v>4616</v>
          </cell>
          <cell r="D802" t="str">
            <v>2.12.2.4.1.28.31</v>
          </cell>
          <cell r="E802" t="str">
            <v>Fim de Curso p/ Acionamento ilum. 1Na/1Nf 10A/500v - 1 un.</v>
          </cell>
          <cell r="F802">
            <v>1</v>
          </cell>
          <cell r="I802">
            <v>0</v>
          </cell>
          <cell r="K802"/>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cell r="L803">
            <v>0</v>
          </cell>
        </row>
        <row r="804">
          <cell r="B804">
            <v>4618</v>
          </cell>
          <cell r="D804" t="str">
            <v>2.12.2.4.1.28.33</v>
          </cell>
          <cell r="E804" t="str">
            <v>Tomadas 2P+T Universal de Sobrepor 15A 250V - 3 un.</v>
          </cell>
          <cell r="F804">
            <v>3</v>
          </cell>
          <cell r="I804">
            <v>0</v>
          </cell>
          <cell r="K804"/>
          <cell r="L804">
            <v>0</v>
          </cell>
        </row>
        <row r="805">
          <cell r="B805">
            <v>4619</v>
          </cell>
          <cell r="D805" t="str">
            <v>2.12.2.4.1.28.34</v>
          </cell>
          <cell r="E805" t="str">
            <v>Relê de Interposição 6A, 1NAF,100A,24Vcc - 4 un.</v>
          </cell>
          <cell r="F805">
            <v>4</v>
          </cell>
          <cell r="I805">
            <v>0</v>
          </cell>
          <cell r="K805"/>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cell r="L807">
            <v>0</v>
          </cell>
        </row>
        <row r="808">
          <cell r="B808">
            <v>4813</v>
          </cell>
          <cell r="D808" t="str">
            <v>2.12.3.4.1.28.2</v>
          </cell>
          <cell r="E808" t="str">
            <v>Unidade Central de processamento 14K memória Porta RS 232   - 1 un.</v>
          </cell>
          <cell r="F808">
            <v>1</v>
          </cell>
          <cell r="I808">
            <v>0</v>
          </cell>
          <cell r="K808"/>
          <cell r="L808">
            <v>0</v>
          </cell>
        </row>
        <row r="809">
          <cell r="B809">
            <v>4814</v>
          </cell>
          <cell r="D809" t="str">
            <v>2.12.3.4.1.28.3</v>
          </cell>
          <cell r="E809" t="str">
            <v>Módulo I/0 com 16 pontos,Entradas Digitais 24Vcc - 2 un.</v>
          </cell>
          <cell r="F809">
            <v>2</v>
          </cell>
          <cell r="I809">
            <v>0</v>
          </cell>
          <cell r="K809"/>
          <cell r="L809">
            <v>0</v>
          </cell>
        </row>
        <row r="810">
          <cell r="B810">
            <v>4815</v>
          </cell>
          <cell r="D810" t="str">
            <v>2.12.3.4.1.28.4</v>
          </cell>
          <cell r="E810" t="str">
            <v>Módulo I/0 com 16 pontos,Saídas a Relê,5-265Vca /125 Vcc, 2,5A - 4 un.</v>
          </cell>
          <cell r="F810">
            <v>4</v>
          </cell>
          <cell r="I810">
            <v>0</v>
          </cell>
          <cell r="K810"/>
          <cell r="L810">
            <v>0</v>
          </cell>
        </row>
        <row r="811">
          <cell r="B811">
            <v>4816</v>
          </cell>
          <cell r="D811" t="str">
            <v>2.12.3.4.1.28.5</v>
          </cell>
          <cell r="E811" t="str">
            <v>Terminador para expansão de I/0 ( lado direito) - 1 un.</v>
          </cell>
          <cell r="F811">
            <v>1</v>
          </cell>
          <cell r="I811">
            <v>0</v>
          </cell>
          <cell r="K811"/>
          <cell r="L811">
            <v>0</v>
          </cell>
        </row>
        <row r="812">
          <cell r="B812">
            <v>4817</v>
          </cell>
          <cell r="D812" t="str">
            <v>2.12.3.4.1.28.6</v>
          </cell>
          <cell r="E812" t="str">
            <v>Cabo de Comunicação RS-232 com 5 metros - 1 un.</v>
          </cell>
          <cell r="F812">
            <v>1</v>
          </cell>
          <cell r="I812">
            <v>0</v>
          </cell>
          <cell r="K812"/>
          <cell r="L812">
            <v>0</v>
          </cell>
        </row>
        <row r="813">
          <cell r="B813">
            <v>4818</v>
          </cell>
          <cell r="D813" t="str">
            <v>2.12.3.4.1.28.7</v>
          </cell>
          <cell r="E813" t="str">
            <v>Painel IHM cinza claro Teclado, RS-232 24 Vcc - 1 un.</v>
          </cell>
          <cell r="F813">
            <v>1</v>
          </cell>
          <cell r="I813">
            <v>0</v>
          </cell>
          <cell r="K813"/>
          <cell r="L813">
            <v>0</v>
          </cell>
        </row>
        <row r="814">
          <cell r="B814">
            <v>4819</v>
          </cell>
          <cell r="D814" t="str">
            <v>2.12.3.4.1.28.8</v>
          </cell>
          <cell r="E814" t="str">
            <v>Rádio Modem 900MHz Frequência Hoping com Interface Serial - 1 un.</v>
          </cell>
          <cell r="F814">
            <v>1</v>
          </cell>
          <cell r="I814">
            <v>0</v>
          </cell>
          <cell r="K814"/>
          <cell r="L814">
            <v>0</v>
          </cell>
        </row>
        <row r="815">
          <cell r="B815">
            <v>4820</v>
          </cell>
          <cell r="D815" t="str">
            <v>2.12.3.4.1.28.9</v>
          </cell>
          <cell r="E815" t="str">
            <v>Antena Omnidirecional 900 MHz Ganho de 9 DBI - 1 un.</v>
          </cell>
          <cell r="F815">
            <v>1</v>
          </cell>
          <cell r="I815">
            <v>0</v>
          </cell>
          <cell r="K815"/>
          <cell r="L815">
            <v>0</v>
          </cell>
        </row>
        <row r="816">
          <cell r="B816">
            <v>4821</v>
          </cell>
          <cell r="D816" t="str">
            <v>2.12.3.4.1.28.10</v>
          </cell>
          <cell r="E816" t="str">
            <v>Cabo de Coaxial c/ 60 cm com Conectores RP-SMA para N Plug - 1 un.</v>
          </cell>
          <cell r="F816">
            <v>1</v>
          </cell>
          <cell r="I816">
            <v>0</v>
          </cell>
          <cell r="K816"/>
          <cell r="L816">
            <v>0</v>
          </cell>
        </row>
        <row r="817">
          <cell r="B817">
            <v>4822</v>
          </cell>
          <cell r="D817" t="str">
            <v>2.12.3.4.1.28.11</v>
          </cell>
          <cell r="E817" t="str">
            <v>Cabo Extensor para Ambientes Externos Plug LMR 400,N Plug - 1 un.</v>
          </cell>
          <cell r="F817">
            <v>1</v>
          </cell>
          <cell r="I817">
            <v>0</v>
          </cell>
          <cell r="K817"/>
          <cell r="L817">
            <v>0</v>
          </cell>
        </row>
        <row r="818">
          <cell r="B818">
            <v>4823</v>
          </cell>
          <cell r="D818" t="str">
            <v>2.12.3.4.1.28.12</v>
          </cell>
          <cell r="E818" t="str">
            <v>Protetor contra Descargas Atmosféricas Njack-&gt; BH C/RLX-RFN1014-1 - 1 un.</v>
          </cell>
          <cell r="F818">
            <v>1</v>
          </cell>
          <cell r="I818">
            <v>0</v>
          </cell>
          <cell r="K818"/>
          <cell r="L818">
            <v>0</v>
          </cell>
        </row>
        <row r="819">
          <cell r="B819">
            <v>4824</v>
          </cell>
          <cell r="D819" t="str">
            <v>2.12.3.4.1.28.13</v>
          </cell>
          <cell r="E819" t="str">
            <v>Fonte de Alimentação Chaveada Alm.127Vca Saída de 24 Vcc 5A - 1 un.</v>
          </cell>
          <cell r="F819">
            <v>1</v>
          </cell>
          <cell r="I819">
            <v>0</v>
          </cell>
          <cell r="K819"/>
          <cell r="L819">
            <v>0</v>
          </cell>
        </row>
        <row r="820">
          <cell r="B820">
            <v>4825</v>
          </cell>
          <cell r="D820" t="str">
            <v>2.12.3.4.1.28.14</v>
          </cell>
          <cell r="E820" t="str">
            <v>Fonte de Alimentação Chaveada Alm.127Vca Saída de 24 Vcc 1,3A - 1 un.</v>
          </cell>
          <cell r="F820">
            <v>1</v>
          </cell>
          <cell r="I820">
            <v>0</v>
          </cell>
          <cell r="K820"/>
          <cell r="L820">
            <v>0</v>
          </cell>
        </row>
        <row r="821">
          <cell r="B821">
            <v>4826</v>
          </cell>
          <cell r="D821" t="str">
            <v>2.12.3.4.1.28.15</v>
          </cell>
          <cell r="E821" t="str">
            <v>Borne de Passagem para cabos de até 4mm² - 95 un.</v>
          </cell>
          <cell r="F821">
            <v>95</v>
          </cell>
          <cell r="I821">
            <v>0</v>
          </cell>
          <cell r="K821"/>
          <cell r="L821">
            <v>0</v>
          </cell>
        </row>
        <row r="822">
          <cell r="B822">
            <v>4827</v>
          </cell>
          <cell r="D822" t="str">
            <v>2.12.3.4.1.28.16</v>
          </cell>
          <cell r="E822" t="str">
            <v>Borne de Fusível com Indicador Led 24v p/ Cabo 4mm² - 40 un.</v>
          </cell>
          <cell r="F822">
            <v>40</v>
          </cell>
          <cell r="I822">
            <v>0</v>
          </cell>
          <cell r="K822"/>
          <cell r="L822">
            <v>0</v>
          </cell>
        </row>
        <row r="823">
          <cell r="B823">
            <v>4828</v>
          </cell>
          <cell r="D823" t="str">
            <v>2.12.3.4.1.28.17</v>
          </cell>
          <cell r="E823" t="str">
            <v>Terminal Poste para Borne 1492-J4 - 8 un.</v>
          </cell>
          <cell r="F823">
            <v>8</v>
          </cell>
          <cell r="I823">
            <v>0</v>
          </cell>
          <cell r="K823"/>
          <cell r="L823">
            <v>0</v>
          </cell>
        </row>
        <row r="824">
          <cell r="B824">
            <v>4829</v>
          </cell>
          <cell r="D824" t="str">
            <v>2.12.3.4.1.28.18</v>
          </cell>
          <cell r="E824" t="str">
            <v>Identificador de Grupo - 8 un.</v>
          </cell>
          <cell r="F824">
            <v>8</v>
          </cell>
          <cell r="I824">
            <v>0</v>
          </cell>
          <cell r="K824"/>
          <cell r="L824">
            <v>0</v>
          </cell>
        </row>
        <row r="825">
          <cell r="B825">
            <v>4830</v>
          </cell>
          <cell r="D825" t="str">
            <v>2.12.3.4.1.28.19</v>
          </cell>
          <cell r="E825" t="str">
            <v>Tampa Final para Borne J4 - 5 un.</v>
          </cell>
          <cell r="F825">
            <v>5</v>
          </cell>
          <cell r="I825">
            <v>0</v>
          </cell>
          <cell r="K825"/>
          <cell r="L825">
            <v>0</v>
          </cell>
        </row>
        <row r="826">
          <cell r="B826">
            <v>4831</v>
          </cell>
          <cell r="D826" t="str">
            <v>2.12.3.4.1.28.20</v>
          </cell>
          <cell r="E826" t="str">
            <v>Tampa Separação para Borne J4 - 4 un.</v>
          </cell>
          <cell r="F826">
            <v>4</v>
          </cell>
          <cell r="I826">
            <v>0</v>
          </cell>
          <cell r="K826"/>
          <cell r="L826">
            <v>0</v>
          </cell>
        </row>
        <row r="827">
          <cell r="B827">
            <v>4832</v>
          </cell>
          <cell r="D827" t="str">
            <v>2.12.3.4.1.28.21</v>
          </cell>
          <cell r="E827" t="str">
            <v>Cartela de Identificação para Borne J4 - 2 un.</v>
          </cell>
          <cell r="F827">
            <v>2</v>
          </cell>
          <cell r="I827">
            <v>0</v>
          </cell>
          <cell r="K827"/>
          <cell r="L827">
            <v>0</v>
          </cell>
        </row>
        <row r="828">
          <cell r="B828">
            <v>4833</v>
          </cell>
          <cell r="D828" t="str">
            <v>2.12.3.4.1.28.22</v>
          </cell>
          <cell r="E828" t="str">
            <v>Disjuntor Termomagnético Mono 10A  Curva B - 2 un.</v>
          </cell>
          <cell r="F828">
            <v>2</v>
          </cell>
          <cell r="I828">
            <v>0</v>
          </cell>
          <cell r="K828"/>
          <cell r="L828">
            <v>0</v>
          </cell>
        </row>
        <row r="829">
          <cell r="B829">
            <v>4834</v>
          </cell>
          <cell r="D829" t="str">
            <v>2.12.3.4.1.28.23</v>
          </cell>
          <cell r="E829" t="str">
            <v>Disjuntor Termomagnético Mono  6A  Curva B - 1 un.</v>
          </cell>
          <cell r="F829">
            <v>1</v>
          </cell>
          <cell r="I829">
            <v>0</v>
          </cell>
          <cell r="K829"/>
          <cell r="L829">
            <v>0</v>
          </cell>
        </row>
        <row r="830">
          <cell r="B830">
            <v>4835</v>
          </cell>
          <cell r="D830" t="str">
            <v>2.12.3.4.1.28.24</v>
          </cell>
          <cell r="E830" t="str">
            <v>Disjuntor Termomagnético Mono  4A  Curva B - 2 un.</v>
          </cell>
          <cell r="F830">
            <v>2</v>
          </cell>
          <cell r="I830">
            <v>0</v>
          </cell>
          <cell r="K830"/>
          <cell r="L830">
            <v>0</v>
          </cell>
        </row>
        <row r="831">
          <cell r="B831">
            <v>4836</v>
          </cell>
          <cell r="D831" t="str">
            <v>2.12.3.4.1.28.25</v>
          </cell>
          <cell r="E831" t="str">
            <v>Disjuntor Termomagnético Mono  2A  Curva B - 8 un.</v>
          </cell>
          <cell r="F831">
            <v>8</v>
          </cell>
          <cell r="I831">
            <v>0</v>
          </cell>
          <cell r="K831"/>
          <cell r="L831">
            <v>0</v>
          </cell>
        </row>
        <row r="832">
          <cell r="B832">
            <v>4837</v>
          </cell>
          <cell r="D832" t="str">
            <v>2.12.3.4.1.28.26</v>
          </cell>
          <cell r="E832" t="str">
            <v>Disjuntor Termomagnético Mono  2A  Curva C - 5 un.</v>
          </cell>
          <cell r="F832">
            <v>5</v>
          </cell>
          <cell r="I832">
            <v>0</v>
          </cell>
          <cell r="K832"/>
          <cell r="L832">
            <v>0</v>
          </cell>
        </row>
        <row r="833">
          <cell r="B833">
            <v>4838</v>
          </cell>
          <cell r="D833" t="str">
            <v>2.12.3.4.1.28.27</v>
          </cell>
          <cell r="E833" t="str">
            <v>Fusíveis de Vidro 5X20 Corrente Nominal  0,5A - 18 un.</v>
          </cell>
          <cell r="F833">
            <v>18</v>
          </cell>
          <cell r="I833">
            <v>0</v>
          </cell>
          <cell r="K833"/>
          <cell r="L833">
            <v>0</v>
          </cell>
        </row>
        <row r="834">
          <cell r="B834">
            <v>4839</v>
          </cell>
          <cell r="D834" t="str">
            <v>2.12.3.4.1.28.28</v>
          </cell>
          <cell r="E834" t="str">
            <v>Fusíveis de Vidro 5X20 Corrente Nominal  1A - 25 un.</v>
          </cell>
          <cell r="F834">
            <v>25</v>
          </cell>
          <cell r="I834">
            <v>0</v>
          </cell>
          <cell r="K834"/>
          <cell r="L834">
            <v>0</v>
          </cell>
        </row>
        <row r="835">
          <cell r="B835">
            <v>4840</v>
          </cell>
          <cell r="D835" t="str">
            <v>2.12.3.4.1.28.29</v>
          </cell>
          <cell r="E835" t="str">
            <v>No Break 2 Kva Ent. 115V/115 Vca Autonomia 30 min. - 1 un.</v>
          </cell>
          <cell r="F835">
            <v>1</v>
          </cell>
          <cell r="I835">
            <v>0</v>
          </cell>
          <cell r="K835"/>
          <cell r="L835">
            <v>0</v>
          </cell>
        </row>
        <row r="836">
          <cell r="B836">
            <v>4841</v>
          </cell>
          <cell r="D836" t="str">
            <v>2.12.3.4.1.28.30</v>
          </cell>
          <cell r="E836" t="str">
            <v>Kit Iluminação Fluorescente 18 W/220v c/reator conv. - 1 un.</v>
          </cell>
          <cell r="F836">
            <v>1</v>
          </cell>
          <cell r="I836">
            <v>0</v>
          </cell>
          <cell r="K836"/>
          <cell r="L836">
            <v>0</v>
          </cell>
        </row>
        <row r="837">
          <cell r="B837">
            <v>4842</v>
          </cell>
          <cell r="D837" t="str">
            <v>2.12.3.4.1.28.31</v>
          </cell>
          <cell r="E837" t="str">
            <v>Fim de Curso p/ Acionamento ilum. 1Na/1Nf 10A/500v - 1 un.</v>
          </cell>
          <cell r="F837">
            <v>1</v>
          </cell>
          <cell r="I837">
            <v>0</v>
          </cell>
          <cell r="K837"/>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cell r="L838">
            <v>0</v>
          </cell>
        </row>
        <row r="839">
          <cell r="B839">
            <v>4844</v>
          </cell>
          <cell r="D839" t="str">
            <v>2.12.3.4.1.28.33</v>
          </cell>
          <cell r="E839" t="str">
            <v>Tomadas 2P+T Universal de Sobrepor 15A 250V - 3 un.</v>
          </cell>
          <cell r="F839">
            <v>3</v>
          </cell>
          <cell r="I839">
            <v>0</v>
          </cell>
          <cell r="K839"/>
          <cell r="L839">
            <v>0</v>
          </cell>
        </row>
        <row r="840">
          <cell r="B840">
            <v>4845</v>
          </cell>
          <cell r="D840" t="str">
            <v>2.12.3.4.1.28.34</v>
          </cell>
          <cell r="E840" t="str">
            <v>Relê de Interposição 6A, 1NAF,80A,24Vcc - 4 un.</v>
          </cell>
          <cell r="F840">
            <v>4</v>
          </cell>
          <cell r="I840">
            <v>0</v>
          </cell>
          <cell r="K840"/>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cell r="L842">
            <v>0</v>
          </cell>
        </row>
        <row r="843">
          <cell r="B843">
            <v>5271</v>
          </cell>
          <cell r="D843" t="str">
            <v>2.12.5.4.1.28.2</v>
          </cell>
          <cell r="E843" t="str">
            <v>Unidade Central de processamento 14K memória Porta RS 232   - 1 un.</v>
          </cell>
          <cell r="F843">
            <v>1</v>
          </cell>
          <cell r="I843">
            <v>0</v>
          </cell>
          <cell r="K843"/>
          <cell r="L843">
            <v>0</v>
          </cell>
        </row>
        <row r="844">
          <cell r="B844">
            <v>5272</v>
          </cell>
          <cell r="D844" t="str">
            <v>2.12.5.4.1.28.3</v>
          </cell>
          <cell r="E844" t="str">
            <v>Módulo I/0 com 16 pontos,Entradas Digitais 24Vcc - 2 un.</v>
          </cell>
          <cell r="F844">
            <v>2</v>
          </cell>
          <cell r="I844">
            <v>0</v>
          </cell>
          <cell r="K844"/>
          <cell r="L844">
            <v>0</v>
          </cell>
        </row>
        <row r="845">
          <cell r="B845">
            <v>5273</v>
          </cell>
          <cell r="D845" t="str">
            <v>2.12.5.4.1.28.4</v>
          </cell>
          <cell r="E845" t="str">
            <v>Módulo I/0 com 16 pontos,Saídas a Relê,5-265Vca /125 Vcc, 2,5A - 4 un.</v>
          </cell>
          <cell r="F845">
            <v>4</v>
          </cell>
          <cell r="I845">
            <v>0</v>
          </cell>
          <cell r="K845"/>
          <cell r="L845">
            <v>0</v>
          </cell>
        </row>
        <row r="846">
          <cell r="B846">
            <v>5274</v>
          </cell>
          <cell r="D846" t="str">
            <v>2.12.5.4.1.28.5</v>
          </cell>
          <cell r="E846" t="str">
            <v>Terminador para expansão de I/0 ( lado direito) - 1 un.</v>
          </cell>
          <cell r="F846">
            <v>1</v>
          </cell>
          <cell r="I846">
            <v>0</v>
          </cell>
          <cell r="K846"/>
          <cell r="L846">
            <v>0</v>
          </cell>
        </row>
        <row r="847">
          <cell r="B847">
            <v>5275</v>
          </cell>
          <cell r="D847" t="str">
            <v>2.12.5.4.1.28.6</v>
          </cell>
          <cell r="E847" t="str">
            <v>Cabo de Comunicação RS-232 com 5 metros - 1 un.</v>
          </cell>
          <cell r="F847">
            <v>1</v>
          </cell>
          <cell r="I847">
            <v>0</v>
          </cell>
          <cell r="K847"/>
          <cell r="L847">
            <v>0</v>
          </cell>
        </row>
        <row r="848">
          <cell r="B848">
            <v>5276</v>
          </cell>
          <cell r="D848" t="str">
            <v>2.12.5.4.1.28.7</v>
          </cell>
          <cell r="E848" t="str">
            <v>Painel IHM cinza claro Teclado, RS-232 24 Vcc - 1 un.</v>
          </cell>
          <cell r="F848">
            <v>1</v>
          </cell>
          <cell r="I848">
            <v>0</v>
          </cell>
          <cell r="K848"/>
          <cell r="L848">
            <v>0</v>
          </cell>
        </row>
        <row r="849">
          <cell r="B849">
            <v>5277</v>
          </cell>
          <cell r="D849" t="str">
            <v>2.12.5.4.1.28.8</v>
          </cell>
          <cell r="E849" t="str">
            <v>Rádio Modem 900MHz Frequência Hoping com Interface Serial - 1 un.</v>
          </cell>
          <cell r="F849">
            <v>1</v>
          </cell>
          <cell r="I849">
            <v>0</v>
          </cell>
          <cell r="K849"/>
          <cell r="L849">
            <v>0</v>
          </cell>
        </row>
        <row r="850">
          <cell r="B850">
            <v>5278</v>
          </cell>
          <cell r="D850" t="str">
            <v>2.12.5.4.1.28.9</v>
          </cell>
          <cell r="E850" t="str">
            <v>Antena Omnidirecional 900 MHz Ganho de 9 DBI - 1 un.</v>
          </cell>
          <cell r="F850">
            <v>1</v>
          </cell>
          <cell r="I850">
            <v>0</v>
          </cell>
          <cell r="K850"/>
          <cell r="L850">
            <v>0</v>
          </cell>
        </row>
        <row r="851">
          <cell r="B851">
            <v>5279</v>
          </cell>
          <cell r="D851" t="str">
            <v>2.12.5.4.1.28.10</v>
          </cell>
          <cell r="E851" t="str">
            <v>Cabo de Coaxial c/ 60 cm com Conectores RP-SMA para N Plug - 1 un.</v>
          </cell>
          <cell r="F851">
            <v>1</v>
          </cell>
          <cell r="I851">
            <v>0</v>
          </cell>
          <cell r="K851"/>
          <cell r="L851">
            <v>0</v>
          </cell>
        </row>
        <row r="852">
          <cell r="B852">
            <v>5280</v>
          </cell>
          <cell r="D852" t="str">
            <v>2.12.5.4.1.28.11</v>
          </cell>
          <cell r="E852" t="str">
            <v>Cabo Extensor para Ambientes Externos Plug LMR 400,N Plug - 1 un.</v>
          </cell>
          <cell r="F852">
            <v>1</v>
          </cell>
          <cell r="I852">
            <v>0</v>
          </cell>
          <cell r="K852"/>
          <cell r="L852">
            <v>0</v>
          </cell>
        </row>
        <row r="853">
          <cell r="B853">
            <v>5281</v>
          </cell>
          <cell r="D853" t="str">
            <v>2.12.5.4.1.28.12</v>
          </cell>
          <cell r="E853" t="str">
            <v>Protetor contra Descargas Atmosféricas Njack-&gt; BH C/RLX-RFN1014-1 BH C/RLX-RFN1014-1 - 1 un.</v>
          </cell>
          <cell r="F853">
            <v>1</v>
          </cell>
          <cell r="I853">
            <v>0</v>
          </cell>
          <cell r="K853"/>
          <cell r="L853">
            <v>0</v>
          </cell>
        </row>
        <row r="854">
          <cell r="B854">
            <v>5282</v>
          </cell>
          <cell r="D854" t="str">
            <v>2.12.5.4.1.28.13</v>
          </cell>
          <cell r="E854" t="str">
            <v>Fonte de Alimentação Chaveada Alm.220Vca Saída de 24 Vcc 5A - 1 un.</v>
          </cell>
          <cell r="F854">
            <v>1</v>
          </cell>
          <cell r="I854">
            <v>0</v>
          </cell>
          <cell r="K854"/>
          <cell r="L854">
            <v>0</v>
          </cell>
        </row>
        <row r="855">
          <cell r="B855">
            <v>5283</v>
          </cell>
          <cell r="D855" t="str">
            <v>2.12.5.4.1.28.14</v>
          </cell>
          <cell r="E855" t="str">
            <v>Fonte de Alimentação Chaveada Alm.220Vca Saída de 24 Vcc 1,3A - 1 un.</v>
          </cell>
          <cell r="F855">
            <v>1</v>
          </cell>
          <cell r="I855">
            <v>0</v>
          </cell>
          <cell r="K855"/>
          <cell r="L855">
            <v>0</v>
          </cell>
        </row>
        <row r="856">
          <cell r="B856">
            <v>5284</v>
          </cell>
          <cell r="D856" t="str">
            <v>2.12.5.4.1.28.15</v>
          </cell>
          <cell r="E856" t="str">
            <v>Borne de Passagem para cabos de até 4mm² - 95 un.</v>
          </cell>
          <cell r="F856">
            <v>95</v>
          </cell>
          <cell r="I856">
            <v>0</v>
          </cell>
          <cell r="K856"/>
          <cell r="L856">
            <v>0</v>
          </cell>
        </row>
        <row r="857">
          <cell r="B857">
            <v>5285</v>
          </cell>
          <cell r="D857" t="str">
            <v>2.12.5.4.1.28.16</v>
          </cell>
          <cell r="E857" t="str">
            <v>Borne de Fusível com Indicador Led 24v p/ Cabo 4mm² - 40 un.</v>
          </cell>
          <cell r="F857">
            <v>40</v>
          </cell>
          <cell r="I857">
            <v>0</v>
          </cell>
          <cell r="K857"/>
          <cell r="L857">
            <v>0</v>
          </cell>
        </row>
        <row r="858">
          <cell r="B858">
            <v>5286</v>
          </cell>
          <cell r="D858" t="str">
            <v>2.12.5.4.1.28.17</v>
          </cell>
          <cell r="E858" t="str">
            <v>Terminal Poste para Borne 1492-J4 - 8 un.</v>
          </cell>
          <cell r="F858">
            <v>8</v>
          </cell>
          <cell r="I858">
            <v>0</v>
          </cell>
          <cell r="K858"/>
          <cell r="L858">
            <v>0</v>
          </cell>
        </row>
        <row r="859">
          <cell r="B859">
            <v>5287</v>
          </cell>
          <cell r="D859" t="str">
            <v>2.12.5.4.1.28.18</v>
          </cell>
          <cell r="E859" t="str">
            <v>Identificador de Grupo - 8 un.</v>
          </cell>
          <cell r="F859">
            <v>8</v>
          </cell>
          <cell r="I859">
            <v>0</v>
          </cell>
          <cell r="K859"/>
          <cell r="L859">
            <v>0</v>
          </cell>
        </row>
        <row r="860">
          <cell r="B860">
            <v>5288</v>
          </cell>
          <cell r="D860" t="str">
            <v>2.12.5.4.1.28.19</v>
          </cell>
          <cell r="E860" t="str">
            <v>Tampa Final para Borne J4 - 5 un.</v>
          </cell>
          <cell r="F860">
            <v>5</v>
          </cell>
          <cell r="I860">
            <v>0</v>
          </cell>
          <cell r="K860"/>
          <cell r="L860">
            <v>0</v>
          </cell>
        </row>
        <row r="861">
          <cell r="B861">
            <v>5289</v>
          </cell>
          <cell r="D861" t="str">
            <v>2.12.5.4.1.28.20</v>
          </cell>
          <cell r="E861" t="str">
            <v>Tampa Separação para Borne J4 - 4 un.</v>
          </cell>
          <cell r="F861">
            <v>4</v>
          </cell>
          <cell r="I861">
            <v>0</v>
          </cell>
          <cell r="K861"/>
          <cell r="L861">
            <v>0</v>
          </cell>
        </row>
        <row r="862">
          <cell r="B862">
            <v>5290</v>
          </cell>
          <cell r="D862" t="str">
            <v>2.12.5.4.1.28.21</v>
          </cell>
          <cell r="E862" t="str">
            <v>Cartela de Identificação para Borne J4 - 2 un.</v>
          </cell>
          <cell r="F862">
            <v>2</v>
          </cell>
          <cell r="I862">
            <v>0</v>
          </cell>
          <cell r="K862"/>
          <cell r="L862">
            <v>0</v>
          </cell>
        </row>
        <row r="863">
          <cell r="B863">
            <v>5291</v>
          </cell>
          <cell r="D863" t="str">
            <v>2.12.5.4.1.28.22</v>
          </cell>
          <cell r="E863" t="str">
            <v>Disjuntor Termomagnético Mono 10A  Curva B - 2 un.</v>
          </cell>
          <cell r="F863">
            <v>2</v>
          </cell>
          <cell r="I863">
            <v>0</v>
          </cell>
          <cell r="K863"/>
          <cell r="L863">
            <v>0</v>
          </cell>
        </row>
        <row r="864">
          <cell r="B864">
            <v>5292</v>
          </cell>
          <cell r="D864" t="str">
            <v>2.12.5.4.1.28.23</v>
          </cell>
          <cell r="E864" t="str">
            <v>Disjuntor Termomagnético Mono  6A  Curva B - 1 un.</v>
          </cell>
          <cell r="F864">
            <v>1</v>
          </cell>
          <cell r="I864">
            <v>0</v>
          </cell>
          <cell r="K864"/>
          <cell r="L864">
            <v>0</v>
          </cell>
        </row>
        <row r="865">
          <cell r="B865">
            <v>5293</v>
          </cell>
          <cell r="D865" t="str">
            <v>2.12.5.4.1.28.24</v>
          </cell>
          <cell r="E865" t="str">
            <v>Disjuntor Termomagnético Mono  4A  Curva B - 2 un.</v>
          </cell>
          <cell r="F865">
            <v>2</v>
          </cell>
          <cell r="I865">
            <v>0</v>
          </cell>
          <cell r="K865"/>
          <cell r="L865">
            <v>0</v>
          </cell>
        </row>
        <row r="866">
          <cell r="B866">
            <v>5294</v>
          </cell>
          <cell r="D866" t="str">
            <v>2.12.5.4.1.28.25</v>
          </cell>
          <cell r="E866" t="str">
            <v>Disjuntor Termomagnético Mono  2A  Curva B - 8 un.</v>
          </cell>
          <cell r="F866">
            <v>8</v>
          </cell>
          <cell r="I866">
            <v>0</v>
          </cell>
          <cell r="K866"/>
          <cell r="L866">
            <v>0</v>
          </cell>
        </row>
        <row r="867">
          <cell r="B867">
            <v>5295</v>
          </cell>
          <cell r="D867" t="str">
            <v>2.12.5.4.1.28.26</v>
          </cell>
          <cell r="E867" t="str">
            <v>Disjuntor Termomagnético Mono  2A  Curva C - 5 un.</v>
          </cell>
          <cell r="F867">
            <v>5</v>
          </cell>
          <cell r="I867">
            <v>0</v>
          </cell>
          <cell r="K867"/>
          <cell r="L867">
            <v>0</v>
          </cell>
        </row>
        <row r="868">
          <cell r="B868">
            <v>5296</v>
          </cell>
          <cell r="D868" t="str">
            <v>2.12.5.4.1.28.27</v>
          </cell>
          <cell r="E868" t="str">
            <v>Fusíveis de Vidro 5X20 Corrente Nominal  0,5A - 18 un.</v>
          </cell>
          <cell r="F868">
            <v>18</v>
          </cell>
          <cell r="I868">
            <v>0</v>
          </cell>
          <cell r="K868"/>
          <cell r="L868">
            <v>0</v>
          </cell>
        </row>
        <row r="869">
          <cell r="B869">
            <v>5297</v>
          </cell>
          <cell r="D869" t="str">
            <v>2.12.5.4.1.28.28</v>
          </cell>
          <cell r="E869" t="str">
            <v>Fusíveis de Vidro 5X20 Corrente Nominal  1A - 25 un.</v>
          </cell>
          <cell r="F869">
            <v>25</v>
          </cell>
          <cell r="I869">
            <v>0</v>
          </cell>
          <cell r="K869"/>
          <cell r="L869">
            <v>0</v>
          </cell>
        </row>
        <row r="870">
          <cell r="B870">
            <v>5298</v>
          </cell>
          <cell r="D870" t="str">
            <v>2.12.5.4.1.28.29</v>
          </cell>
          <cell r="E870" t="str">
            <v>No Break 1 Kva Ent. 220V/115 Vca Autonomia 30 min. - 1 un.</v>
          </cell>
          <cell r="F870">
            <v>1</v>
          </cell>
          <cell r="I870">
            <v>0</v>
          </cell>
          <cell r="K870"/>
          <cell r="L870">
            <v>0</v>
          </cell>
        </row>
        <row r="871">
          <cell r="B871">
            <v>5299</v>
          </cell>
          <cell r="D871" t="str">
            <v>2.12.5.4.1.28.30</v>
          </cell>
          <cell r="E871" t="str">
            <v>Kit Iluminação Fluorescente 18 W/220v c/reator conv. - 1 un.</v>
          </cell>
          <cell r="F871">
            <v>1</v>
          </cell>
          <cell r="I871">
            <v>0</v>
          </cell>
          <cell r="K871"/>
          <cell r="L871">
            <v>0</v>
          </cell>
        </row>
        <row r="872">
          <cell r="B872">
            <v>5300</v>
          </cell>
          <cell r="D872" t="str">
            <v>2.12.5.4.1.28.31</v>
          </cell>
          <cell r="E872" t="str">
            <v>Fim de Curso p/ Acionamento ilum. 1Na/1Nf 10A/500v - 1 un.</v>
          </cell>
          <cell r="F872">
            <v>1</v>
          </cell>
          <cell r="I872">
            <v>0</v>
          </cell>
          <cell r="K872"/>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cell r="L873">
            <v>0</v>
          </cell>
        </row>
        <row r="874">
          <cell r="B874">
            <v>5302</v>
          </cell>
          <cell r="D874" t="str">
            <v>2.12.5.4.1.28.33</v>
          </cell>
          <cell r="E874" t="str">
            <v>Tomadas 2P+T Universal de Sobrepor 15A 250V - 3 un.</v>
          </cell>
          <cell r="F874">
            <v>3</v>
          </cell>
          <cell r="I874">
            <v>0</v>
          </cell>
          <cell r="K874"/>
          <cell r="L874">
            <v>0</v>
          </cell>
        </row>
        <row r="875">
          <cell r="B875">
            <v>5303</v>
          </cell>
          <cell r="D875" t="str">
            <v>2.12.5.4.1.28.34</v>
          </cell>
          <cell r="E875" t="str">
            <v>Relê de Interposição 6A, 1NAF,50A,24Vcc - 4 un.</v>
          </cell>
          <cell r="F875">
            <v>4</v>
          </cell>
          <cell r="I875">
            <v>0</v>
          </cell>
          <cell r="K875"/>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cell r="L877">
            <v>0</v>
          </cell>
        </row>
        <row r="878">
          <cell r="B878">
            <v>4362</v>
          </cell>
          <cell r="D878" t="str">
            <v>2.12.1.4.1.6</v>
          </cell>
          <cell r="E878" t="str">
            <v>Unidade central de processamento 14K de memória porta RS-232 - 1 un.</v>
          </cell>
          <cell r="F878">
            <v>1</v>
          </cell>
          <cell r="I878">
            <v>0</v>
          </cell>
          <cell r="K878"/>
          <cell r="L878">
            <v>0</v>
          </cell>
        </row>
        <row r="879">
          <cell r="B879">
            <v>4363</v>
          </cell>
          <cell r="D879" t="str">
            <v>2.12.1.4.1.7</v>
          </cell>
          <cell r="E879" t="str">
            <v>Módulo compact I/0 16pontos entradas digitais em 24 Vcc   -    1 un.</v>
          </cell>
          <cell r="F879">
            <v>1</v>
          </cell>
          <cell r="I879">
            <v>0</v>
          </cell>
          <cell r="K879"/>
          <cell r="L879">
            <v>0</v>
          </cell>
        </row>
        <row r="880">
          <cell r="B880">
            <v>4364</v>
          </cell>
          <cell r="D880" t="str">
            <v>2.12.1.4.1.8</v>
          </cell>
          <cell r="E880" t="str">
            <v>Módulo compact I/0 16pontos saídas A relé 5-265 Vca/ 5/125 Vcc 2,5A - 1 un.</v>
          </cell>
          <cell r="F880">
            <v>1</v>
          </cell>
          <cell r="I880">
            <v>0</v>
          </cell>
          <cell r="K880"/>
          <cell r="L880">
            <v>0</v>
          </cell>
        </row>
        <row r="881">
          <cell r="B881">
            <v>4365</v>
          </cell>
          <cell r="D881" t="str">
            <v>2.12.1.4.1.9</v>
          </cell>
          <cell r="E881" t="str">
            <v>Módulo de entradas analógica com 8 pontos - 1 un.</v>
          </cell>
          <cell r="F881">
            <v>1</v>
          </cell>
          <cell r="I881">
            <v>0</v>
          </cell>
          <cell r="K881"/>
          <cell r="L881">
            <v>0</v>
          </cell>
        </row>
        <row r="882">
          <cell r="B882">
            <v>4366</v>
          </cell>
          <cell r="D882" t="str">
            <v>2.12.1.4.1.10</v>
          </cell>
          <cell r="E882" t="str">
            <v>Módulo de saídas analógica com 8 pontos - 1 un.</v>
          </cell>
          <cell r="F882">
            <v>1</v>
          </cell>
          <cell r="I882">
            <v>0</v>
          </cell>
          <cell r="K882"/>
          <cell r="L882">
            <v>0</v>
          </cell>
        </row>
        <row r="883">
          <cell r="B883">
            <v>4367</v>
          </cell>
          <cell r="D883" t="str">
            <v>2.12.1.4.1.11</v>
          </cell>
          <cell r="E883" t="str">
            <v>Terminador para expansão de I/0 ( Lado Direito ) - 1 un.</v>
          </cell>
          <cell r="F883">
            <v>1</v>
          </cell>
          <cell r="I883">
            <v>0</v>
          </cell>
          <cell r="K883"/>
          <cell r="L883">
            <v>0</v>
          </cell>
        </row>
        <row r="884">
          <cell r="B884">
            <v>4368</v>
          </cell>
          <cell r="D884" t="str">
            <v>2.12.1.4.1.12</v>
          </cell>
          <cell r="E884" t="str">
            <v>Cabo de comunicação RS - 232 p/ panel view db9 mini-din 5 metros - 1 un.</v>
          </cell>
          <cell r="F884">
            <v>1</v>
          </cell>
          <cell r="I884">
            <v>0</v>
          </cell>
          <cell r="K884"/>
          <cell r="L884">
            <v>0</v>
          </cell>
        </row>
        <row r="885">
          <cell r="B885">
            <v>4369</v>
          </cell>
          <cell r="D885" t="str">
            <v>2.12.1.4.1.13</v>
          </cell>
          <cell r="E885" t="str">
            <v>Panel View escala cinza, teclado, RS - 232, 24 Vcc - 1 un.</v>
          </cell>
          <cell r="F885">
            <v>1</v>
          </cell>
          <cell r="I885">
            <v>0</v>
          </cell>
          <cell r="K885"/>
          <cell r="L885">
            <v>0</v>
          </cell>
        </row>
        <row r="886">
          <cell r="B886">
            <v>4370</v>
          </cell>
          <cell r="D886" t="str">
            <v>2.12.1.4.1.14</v>
          </cell>
          <cell r="E886" t="str">
            <v>Fonte de alimentação chaveada, entrada 220 V saída 24 Vcc 5A - 1 un.</v>
          </cell>
          <cell r="F886">
            <v>1</v>
          </cell>
          <cell r="I886">
            <v>0</v>
          </cell>
          <cell r="K886"/>
          <cell r="L886">
            <v>0</v>
          </cell>
        </row>
        <row r="887">
          <cell r="B887">
            <v>4371</v>
          </cell>
          <cell r="D887" t="str">
            <v>2.12.1.4.1.15</v>
          </cell>
          <cell r="E887" t="str">
            <v>Borne de passagem para cabos até 4 mm² - 116 un.</v>
          </cell>
          <cell r="F887">
            <v>116</v>
          </cell>
          <cell r="I887">
            <v>0</v>
          </cell>
          <cell r="K887"/>
          <cell r="L887">
            <v>0</v>
          </cell>
        </row>
        <row r="888">
          <cell r="B888">
            <v>4372</v>
          </cell>
          <cell r="D888" t="str">
            <v>2.12.1.4.1.16</v>
          </cell>
          <cell r="E888" t="str">
            <v>Borne fusível sem indicação de Led para cabos até 4 mm²   -    8 un.</v>
          </cell>
          <cell r="F888">
            <v>8</v>
          </cell>
          <cell r="I888">
            <v>0</v>
          </cell>
          <cell r="K888"/>
          <cell r="L888">
            <v>0</v>
          </cell>
        </row>
        <row r="889">
          <cell r="B889">
            <v>4373</v>
          </cell>
          <cell r="D889" t="str">
            <v>2.12.1.4.1.17</v>
          </cell>
          <cell r="E889" t="str">
            <v>Borne fusível com indicação de Led 24V para cabos até 4 mm²   - 35 un.</v>
          </cell>
          <cell r="F889">
            <v>35</v>
          </cell>
          <cell r="I889">
            <v>0</v>
          </cell>
          <cell r="K889"/>
          <cell r="L889">
            <v>0</v>
          </cell>
        </row>
        <row r="890">
          <cell r="B890">
            <v>4374</v>
          </cell>
          <cell r="D890" t="str">
            <v>2.12.1.4.1.18</v>
          </cell>
          <cell r="E890" t="str">
            <v>Terminador poste para borne 1492-J4 - 10 un.</v>
          </cell>
          <cell r="F890">
            <v>10</v>
          </cell>
          <cell r="I890">
            <v>0</v>
          </cell>
          <cell r="K890"/>
          <cell r="L890">
            <v>0</v>
          </cell>
        </row>
        <row r="891">
          <cell r="B891">
            <v>4375</v>
          </cell>
          <cell r="D891" t="str">
            <v>2.12.1.4.1.19</v>
          </cell>
          <cell r="E891" t="str">
            <v>Sistema de identificador de grupo - 10 un.</v>
          </cell>
          <cell r="F891">
            <v>10</v>
          </cell>
          <cell r="I891">
            <v>0</v>
          </cell>
          <cell r="K891"/>
          <cell r="L891">
            <v>0</v>
          </cell>
        </row>
        <row r="892">
          <cell r="B892">
            <v>4376</v>
          </cell>
          <cell r="D892" t="str">
            <v>2.12.1.4.1.20</v>
          </cell>
          <cell r="E892" t="str">
            <v>Tampa Final para Borne J4 - 7 un.</v>
          </cell>
          <cell r="F892">
            <v>7</v>
          </cell>
          <cell r="I892">
            <v>0</v>
          </cell>
          <cell r="K892"/>
          <cell r="L892">
            <v>0</v>
          </cell>
        </row>
        <row r="893">
          <cell r="B893">
            <v>4377</v>
          </cell>
          <cell r="D893" t="str">
            <v>2.12.1.4.1.21</v>
          </cell>
          <cell r="E893" t="str">
            <v>Tampa Separação para Borne J4 - 4 un.</v>
          </cell>
          <cell r="F893">
            <v>4</v>
          </cell>
          <cell r="I893">
            <v>0</v>
          </cell>
          <cell r="K893"/>
          <cell r="L893">
            <v>0</v>
          </cell>
        </row>
        <row r="894">
          <cell r="B894">
            <v>4378</v>
          </cell>
          <cell r="D894" t="str">
            <v>2.12.1.4.1.22</v>
          </cell>
          <cell r="E894" t="str">
            <v>Cartela de Identificação para Borne J4 - 2 un.</v>
          </cell>
          <cell r="F894">
            <v>2</v>
          </cell>
          <cell r="I894">
            <v>0</v>
          </cell>
          <cell r="K894"/>
          <cell r="L894">
            <v>0</v>
          </cell>
        </row>
        <row r="895">
          <cell r="B895">
            <v>4379</v>
          </cell>
          <cell r="D895" t="str">
            <v>2.12.1.4.1.23</v>
          </cell>
          <cell r="E895" t="str">
            <v>Cartela de identificação para borne WFB - 2 un.</v>
          </cell>
          <cell r="F895">
            <v>2</v>
          </cell>
          <cell r="I895">
            <v>0</v>
          </cell>
          <cell r="K895"/>
          <cell r="L895">
            <v>0</v>
          </cell>
        </row>
        <row r="896">
          <cell r="B896">
            <v>4380</v>
          </cell>
          <cell r="D896" t="str">
            <v>2.12.1.4.1.24</v>
          </cell>
          <cell r="E896" t="str">
            <v>Disjuntor termomagnético monopolar 10 A curva B - 2 un.</v>
          </cell>
          <cell r="F896">
            <v>2</v>
          </cell>
          <cell r="I896">
            <v>0</v>
          </cell>
          <cell r="K896"/>
          <cell r="L896">
            <v>0</v>
          </cell>
        </row>
        <row r="897">
          <cell r="B897">
            <v>4381</v>
          </cell>
          <cell r="D897" t="str">
            <v>2.12.1.4.1.25</v>
          </cell>
          <cell r="E897" t="str">
            <v>Disjuntor termomagnético monopolar 6 A curva B - 1 un.</v>
          </cell>
          <cell r="F897">
            <v>1</v>
          </cell>
          <cell r="I897">
            <v>0</v>
          </cell>
          <cell r="K897"/>
          <cell r="L897">
            <v>0</v>
          </cell>
        </row>
        <row r="898">
          <cell r="B898">
            <v>4382</v>
          </cell>
          <cell r="D898" t="str">
            <v>2.12.1.4.1.26</v>
          </cell>
          <cell r="E898" t="str">
            <v>Disjuntor termomagnético monopolar 4 A curva B - 2 un.</v>
          </cell>
          <cell r="F898">
            <v>2</v>
          </cell>
          <cell r="I898">
            <v>0</v>
          </cell>
          <cell r="K898"/>
          <cell r="L898">
            <v>0</v>
          </cell>
        </row>
        <row r="899">
          <cell r="B899">
            <v>4383</v>
          </cell>
          <cell r="D899" t="str">
            <v>2.12.1.4.1.27</v>
          </cell>
          <cell r="E899" t="str">
            <v>Disjuntor termomagnético monopolar 2 A curva B - 2 un.</v>
          </cell>
          <cell r="F899">
            <v>2</v>
          </cell>
          <cell r="I899">
            <v>0</v>
          </cell>
          <cell r="K899"/>
          <cell r="L899">
            <v>0</v>
          </cell>
        </row>
        <row r="900">
          <cell r="B900">
            <v>4384</v>
          </cell>
          <cell r="D900" t="str">
            <v>2.12.1.4.1.28</v>
          </cell>
          <cell r="E900" t="str">
            <v>Disjuntor termomagnético monopolar 2 A curva C - 5 un.</v>
          </cell>
          <cell r="F900">
            <v>5</v>
          </cell>
          <cell r="I900">
            <v>0</v>
          </cell>
          <cell r="K900"/>
          <cell r="L900">
            <v>0</v>
          </cell>
        </row>
        <row r="901">
          <cell r="B901">
            <v>4385</v>
          </cell>
          <cell r="D901" t="str">
            <v>2.12.1.4.1.29</v>
          </cell>
          <cell r="E901" t="str">
            <v>Fusível de vidro 5 x 20 mm corrente nominal 0,1 A - 8 un.</v>
          </cell>
          <cell r="F901">
            <v>8</v>
          </cell>
          <cell r="I901">
            <v>0</v>
          </cell>
          <cell r="K901"/>
          <cell r="L901">
            <v>0</v>
          </cell>
        </row>
        <row r="902">
          <cell r="B902">
            <v>4386</v>
          </cell>
          <cell r="D902" t="str">
            <v>2.12.1.4.1.30</v>
          </cell>
          <cell r="E902" t="str">
            <v>Fusível de vidro 5 x 20 mm corrente nominal 0,5 A - 10 un.</v>
          </cell>
          <cell r="F902">
            <v>10</v>
          </cell>
          <cell r="I902">
            <v>0</v>
          </cell>
          <cell r="K902"/>
          <cell r="L902">
            <v>0</v>
          </cell>
        </row>
        <row r="903">
          <cell r="B903">
            <v>4387</v>
          </cell>
          <cell r="D903" t="str">
            <v>2.12.1.4.1.31</v>
          </cell>
          <cell r="E903" t="str">
            <v>Fusível de vidro 5 x 20 mm corrente nominal 1 A - 25 un.</v>
          </cell>
          <cell r="F903">
            <v>25</v>
          </cell>
          <cell r="I903">
            <v>0</v>
          </cell>
          <cell r="K903"/>
          <cell r="L903">
            <v>0</v>
          </cell>
        </row>
        <row r="904">
          <cell r="B904">
            <v>4388</v>
          </cell>
          <cell r="D904" t="str">
            <v>2.12.1.4.1.32</v>
          </cell>
          <cell r="E904" t="str">
            <v>No-breack 2 Kva entrada 220/125 Vca autonomia 30 minutos   -    1 un.</v>
          </cell>
          <cell r="F904">
            <v>1</v>
          </cell>
          <cell r="I904">
            <v>0</v>
          </cell>
          <cell r="K904"/>
          <cell r="L904">
            <v>0</v>
          </cell>
        </row>
        <row r="905">
          <cell r="B905">
            <v>4389</v>
          </cell>
          <cell r="D905" t="str">
            <v>2.12.1.4.1.33</v>
          </cell>
          <cell r="E905" t="str">
            <v>Kit de iluminação fluorescente 18 W / 220 V com reator convencional - 1 un.</v>
          </cell>
          <cell r="F905">
            <v>1</v>
          </cell>
          <cell r="I905">
            <v>0</v>
          </cell>
          <cell r="K905"/>
          <cell r="L905">
            <v>0</v>
          </cell>
        </row>
        <row r="906">
          <cell r="B906">
            <v>4390</v>
          </cell>
          <cell r="D906" t="str">
            <v>2.12.1.4.1.34</v>
          </cell>
          <cell r="E906" t="str">
            <v>Fim de curso para acionamento da iluminação 1NA+1NF 10 A / 500 V - 1 un.</v>
          </cell>
          <cell r="F906">
            <v>1</v>
          </cell>
          <cell r="I906">
            <v>0</v>
          </cell>
          <cell r="K906"/>
          <cell r="L906">
            <v>0</v>
          </cell>
        </row>
        <row r="907">
          <cell r="B907">
            <v>4391</v>
          </cell>
          <cell r="D907" t="str">
            <v>2.12.1.4.1.35</v>
          </cell>
          <cell r="E907" t="str">
            <v>Tomada 2 P + T universal 15 A 250 V - 1 un.</v>
          </cell>
          <cell r="F907">
            <v>1</v>
          </cell>
          <cell r="I907">
            <v>0</v>
          </cell>
          <cell r="K907"/>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cell r="L908">
            <v>0</v>
          </cell>
        </row>
        <row r="909">
          <cell r="B909">
            <v>4393</v>
          </cell>
          <cell r="D909" t="str">
            <v>2.12.1.4.1.37</v>
          </cell>
          <cell r="E909" t="str">
            <v>Relé de interposição 6 A 1 NAF 300 V 24 Vcc - 1 un.</v>
          </cell>
          <cell r="F909">
            <v>1</v>
          </cell>
          <cell r="I909">
            <v>0</v>
          </cell>
          <cell r="K909"/>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cell r="L911">
            <v>0</v>
          </cell>
        </row>
        <row r="912">
          <cell r="B912">
            <v>1741</v>
          </cell>
          <cell r="D912" t="str">
            <v>1.16.6.1.6</v>
          </cell>
          <cell r="E912" t="str">
            <v>Unidade central de processamento 14K de memória porta RS-232 - 1 un.</v>
          </cell>
          <cell r="F912">
            <v>1</v>
          </cell>
          <cell r="I912">
            <v>0</v>
          </cell>
          <cell r="K912"/>
          <cell r="L912">
            <v>0</v>
          </cell>
        </row>
        <row r="913">
          <cell r="B913">
            <v>1742</v>
          </cell>
          <cell r="D913" t="str">
            <v>1.16.6.1.7</v>
          </cell>
          <cell r="E913" t="str">
            <v>Módulo compact I/0 16pontos entradas digitais em 24 Vcc   -    1 un.</v>
          </cell>
          <cell r="F913">
            <v>1</v>
          </cell>
          <cell r="I913">
            <v>0</v>
          </cell>
          <cell r="K913"/>
          <cell r="L913">
            <v>0</v>
          </cell>
        </row>
        <row r="914">
          <cell r="B914">
            <v>1743</v>
          </cell>
          <cell r="D914" t="str">
            <v>1.16.6.1.8</v>
          </cell>
          <cell r="E914" t="str">
            <v>Módulo compact I/0 16pontos saídas A relé 5-265 Vca/ 5/125 Vcc 2,5A - 1 un.</v>
          </cell>
          <cell r="F914">
            <v>1</v>
          </cell>
          <cell r="I914">
            <v>0</v>
          </cell>
          <cell r="K914"/>
          <cell r="L914">
            <v>0</v>
          </cell>
        </row>
        <row r="915">
          <cell r="B915">
            <v>1744</v>
          </cell>
          <cell r="D915" t="str">
            <v>1.16.6.1.9</v>
          </cell>
          <cell r="E915" t="str">
            <v>Módulo de entradas analógica com 8 pontos - 1 un.</v>
          </cell>
          <cell r="F915">
            <v>1</v>
          </cell>
          <cell r="I915">
            <v>0</v>
          </cell>
          <cell r="K915"/>
          <cell r="L915">
            <v>0</v>
          </cell>
        </row>
        <row r="916">
          <cell r="B916">
            <v>1745</v>
          </cell>
          <cell r="D916" t="str">
            <v>1.16.6.1.10</v>
          </cell>
          <cell r="E916" t="str">
            <v>Módulo de saídas analógica com 8 pontos - 1 un.</v>
          </cell>
          <cell r="F916">
            <v>1</v>
          </cell>
          <cell r="I916">
            <v>0</v>
          </cell>
          <cell r="K916"/>
          <cell r="L916">
            <v>0</v>
          </cell>
        </row>
        <row r="917">
          <cell r="B917">
            <v>1746</v>
          </cell>
          <cell r="D917" t="str">
            <v>1.16.6.1.11</v>
          </cell>
          <cell r="E917" t="str">
            <v>Terminador para expansão de I/0 ( Lado Direito ) - 1 un.</v>
          </cell>
          <cell r="F917">
            <v>1</v>
          </cell>
          <cell r="I917">
            <v>0</v>
          </cell>
          <cell r="K917"/>
          <cell r="L917">
            <v>0</v>
          </cell>
        </row>
        <row r="918">
          <cell r="B918">
            <v>1747</v>
          </cell>
          <cell r="D918" t="str">
            <v>1.16.6.1.12</v>
          </cell>
          <cell r="E918" t="str">
            <v>Cabo de comunicação RS - 232 p/ panel view db9 mini-din 5 metros - 1 un.</v>
          </cell>
          <cell r="F918">
            <v>1</v>
          </cell>
          <cell r="I918">
            <v>0</v>
          </cell>
          <cell r="K918"/>
          <cell r="L918">
            <v>0</v>
          </cell>
        </row>
        <row r="919">
          <cell r="B919">
            <v>1748</v>
          </cell>
          <cell r="D919" t="str">
            <v>1.16.6.1.13</v>
          </cell>
          <cell r="E919" t="str">
            <v>Panel View escala cinza, teclado, RS - 232, 24 Vcc - 1 un.</v>
          </cell>
          <cell r="F919">
            <v>1</v>
          </cell>
          <cell r="I919">
            <v>0</v>
          </cell>
          <cell r="K919"/>
          <cell r="L919">
            <v>0</v>
          </cell>
        </row>
        <row r="920">
          <cell r="B920">
            <v>1749</v>
          </cell>
          <cell r="D920" t="str">
            <v>1.16.6.1.14</v>
          </cell>
          <cell r="E920" t="str">
            <v>Fonte de alimentação chaveada, entrada 220 V saída 24 Vcc 5A - 1 un.</v>
          </cell>
          <cell r="F920">
            <v>1</v>
          </cell>
          <cell r="I920">
            <v>0</v>
          </cell>
          <cell r="K920"/>
          <cell r="L920">
            <v>0</v>
          </cell>
        </row>
        <row r="921">
          <cell r="B921">
            <v>1750</v>
          </cell>
          <cell r="D921" t="str">
            <v>1.16.6.1.15</v>
          </cell>
          <cell r="E921" t="str">
            <v>Borne de passagem para cabos até 4 mm² - 116 un.</v>
          </cell>
          <cell r="F921">
            <v>116</v>
          </cell>
          <cell r="I921">
            <v>0</v>
          </cell>
          <cell r="K921"/>
          <cell r="L921">
            <v>0</v>
          </cell>
        </row>
        <row r="922">
          <cell r="B922">
            <v>1751</v>
          </cell>
          <cell r="D922" t="str">
            <v>1.16.6.1.16</v>
          </cell>
          <cell r="E922" t="str">
            <v>Borne fusível sem indicação de Led para cabos até 4 mm²   -    8 un.</v>
          </cell>
          <cell r="F922">
            <v>8</v>
          </cell>
          <cell r="I922">
            <v>0</v>
          </cell>
          <cell r="K922"/>
          <cell r="L922">
            <v>0</v>
          </cell>
        </row>
        <row r="923">
          <cell r="B923">
            <v>1752</v>
          </cell>
          <cell r="D923" t="str">
            <v>1.16.6.1.17</v>
          </cell>
          <cell r="E923" t="str">
            <v>Borne fusível com indicação de Led 24V para cabos até 4 mm²   - 35 un.</v>
          </cell>
          <cell r="F923">
            <v>35</v>
          </cell>
          <cell r="I923">
            <v>0</v>
          </cell>
          <cell r="K923"/>
          <cell r="L923">
            <v>0</v>
          </cell>
        </row>
        <row r="924">
          <cell r="B924">
            <v>1753</v>
          </cell>
          <cell r="D924" t="str">
            <v>1.16.6.1.18</v>
          </cell>
          <cell r="E924" t="str">
            <v>Terminador poste para borne 1492-J4 - 10 un.</v>
          </cell>
          <cell r="F924">
            <v>10</v>
          </cell>
          <cell r="I924">
            <v>0</v>
          </cell>
          <cell r="K924"/>
          <cell r="L924">
            <v>0</v>
          </cell>
        </row>
        <row r="925">
          <cell r="B925">
            <v>1754</v>
          </cell>
          <cell r="D925" t="str">
            <v>1.16.6.1.19</v>
          </cell>
          <cell r="E925" t="str">
            <v>Sistema de identificador de grupo - 10 un.</v>
          </cell>
          <cell r="F925">
            <v>10</v>
          </cell>
          <cell r="I925">
            <v>0</v>
          </cell>
          <cell r="K925"/>
          <cell r="L925">
            <v>0</v>
          </cell>
        </row>
        <row r="926">
          <cell r="B926">
            <v>1755</v>
          </cell>
          <cell r="D926" t="str">
            <v>1.16.6.1.20</v>
          </cell>
          <cell r="E926" t="str">
            <v>Tampa Final para Borne J4 - 7 un.</v>
          </cell>
          <cell r="F926">
            <v>7</v>
          </cell>
          <cell r="I926">
            <v>0</v>
          </cell>
          <cell r="K926"/>
          <cell r="L926">
            <v>0</v>
          </cell>
        </row>
        <row r="927">
          <cell r="B927">
            <v>1756</v>
          </cell>
          <cell r="D927" t="str">
            <v>1.16.6.1.21</v>
          </cell>
          <cell r="E927" t="str">
            <v>Tampa Separação para Borne J4 - 4 un.</v>
          </cell>
          <cell r="F927">
            <v>4</v>
          </cell>
          <cell r="I927">
            <v>0</v>
          </cell>
          <cell r="K927"/>
          <cell r="L927">
            <v>0</v>
          </cell>
        </row>
        <row r="928">
          <cell r="B928">
            <v>1757</v>
          </cell>
          <cell r="D928" t="str">
            <v>1.16.6.1.22</v>
          </cell>
          <cell r="E928" t="str">
            <v>Cartela de Identificação para Borne J4 - 2 un.</v>
          </cell>
          <cell r="F928">
            <v>2</v>
          </cell>
          <cell r="I928">
            <v>0</v>
          </cell>
          <cell r="K928"/>
          <cell r="L928">
            <v>0</v>
          </cell>
        </row>
        <row r="929">
          <cell r="B929">
            <v>1758</v>
          </cell>
          <cell r="D929" t="str">
            <v>1.16.6.1.23</v>
          </cell>
          <cell r="E929" t="str">
            <v>Cartela de identificação para borne WFB - 2 un.</v>
          </cell>
          <cell r="F929">
            <v>2</v>
          </cell>
          <cell r="I929">
            <v>0</v>
          </cell>
          <cell r="K929"/>
          <cell r="L929">
            <v>0</v>
          </cell>
        </row>
        <row r="930">
          <cell r="B930">
            <v>1759</v>
          </cell>
          <cell r="D930" t="str">
            <v>1.16.6.1.24</v>
          </cell>
          <cell r="E930" t="str">
            <v>Disjuntor termomagnético monopolar 10 A curva B - 2 un.</v>
          </cell>
          <cell r="F930">
            <v>2</v>
          </cell>
          <cell r="I930">
            <v>0</v>
          </cell>
          <cell r="K930"/>
          <cell r="L930">
            <v>0</v>
          </cell>
        </row>
        <row r="931">
          <cell r="B931">
            <v>1760</v>
          </cell>
          <cell r="D931" t="str">
            <v>1.16.6.1.25</v>
          </cell>
          <cell r="E931" t="str">
            <v>Disjuntor termomagnético monopolar 6 A curva B - 1 un.</v>
          </cell>
          <cell r="F931">
            <v>1</v>
          </cell>
          <cell r="I931">
            <v>0</v>
          </cell>
          <cell r="K931"/>
          <cell r="L931">
            <v>0</v>
          </cell>
        </row>
        <row r="932">
          <cell r="B932">
            <v>1761</v>
          </cell>
          <cell r="D932" t="str">
            <v>1.16.6.1.26</v>
          </cell>
          <cell r="E932" t="str">
            <v>Disjuntor termomagnético monopolar 4 A curva B - 2 un.</v>
          </cell>
          <cell r="F932">
            <v>2</v>
          </cell>
          <cell r="I932">
            <v>0</v>
          </cell>
          <cell r="K932"/>
          <cell r="L932">
            <v>0</v>
          </cell>
        </row>
        <row r="933">
          <cell r="B933">
            <v>1762</v>
          </cell>
          <cell r="D933" t="str">
            <v>1.16.6.1.27</v>
          </cell>
          <cell r="E933" t="str">
            <v>Disjuntor termomagnético monopolar 2 A curva B - 2 un.</v>
          </cell>
          <cell r="F933">
            <v>2</v>
          </cell>
          <cell r="I933">
            <v>0</v>
          </cell>
          <cell r="K933"/>
          <cell r="L933">
            <v>0</v>
          </cell>
        </row>
        <row r="934">
          <cell r="B934">
            <v>1763</v>
          </cell>
          <cell r="D934" t="str">
            <v>1.16.6.1.28</v>
          </cell>
          <cell r="E934" t="str">
            <v>Disjuntor termomagnético monopolar 2 A curva C - 5 un.</v>
          </cell>
          <cell r="F934">
            <v>5</v>
          </cell>
          <cell r="I934">
            <v>0</v>
          </cell>
          <cell r="K934"/>
          <cell r="L934">
            <v>0</v>
          </cell>
        </row>
        <row r="935">
          <cell r="B935">
            <v>1764</v>
          </cell>
          <cell r="D935" t="str">
            <v>1.16.6.1.29</v>
          </cell>
          <cell r="E935" t="str">
            <v>Fusível de vidro 5 x 20 mm corrente nominal 0,1 A - 8 un.</v>
          </cell>
          <cell r="F935">
            <v>8</v>
          </cell>
          <cell r="I935">
            <v>0</v>
          </cell>
          <cell r="K935"/>
          <cell r="L935">
            <v>0</v>
          </cell>
        </row>
        <row r="936">
          <cell r="B936">
            <v>1765</v>
          </cell>
          <cell r="D936" t="str">
            <v>1.16.6.1.30</v>
          </cell>
          <cell r="E936" t="str">
            <v>Fusível de vidro 5 x 20 mm corrente nominal 0,5 A - 10 un.</v>
          </cell>
          <cell r="F936">
            <v>10</v>
          </cell>
          <cell r="I936">
            <v>0</v>
          </cell>
          <cell r="K936"/>
          <cell r="L936">
            <v>0</v>
          </cell>
        </row>
        <row r="937">
          <cell r="B937">
            <v>1766</v>
          </cell>
          <cell r="D937" t="str">
            <v>1.16.6.1.31</v>
          </cell>
          <cell r="E937" t="str">
            <v>Fusível de vidro 5 x 20 mm corrente nominal 1 A - 25 un.</v>
          </cell>
          <cell r="F937">
            <v>25</v>
          </cell>
          <cell r="I937">
            <v>0</v>
          </cell>
          <cell r="K937"/>
          <cell r="L937">
            <v>0</v>
          </cell>
        </row>
        <row r="938">
          <cell r="B938">
            <v>1767</v>
          </cell>
          <cell r="D938" t="str">
            <v>1.16.6.1.32</v>
          </cell>
          <cell r="E938" t="str">
            <v>No-breack 2 Kva entrada 220/125 Vca autonomia 30 minutos   -    1 un.</v>
          </cell>
          <cell r="F938">
            <v>1</v>
          </cell>
          <cell r="I938">
            <v>0</v>
          </cell>
          <cell r="K938"/>
          <cell r="L938">
            <v>0</v>
          </cell>
        </row>
        <row r="939">
          <cell r="B939">
            <v>1768</v>
          </cell>
          <cell r="D939" t="str">
            <v>1.16.6.1.33</v>
          </cell>
          <cell r="E939" t="str">
            <v>Kit de iluminação fluorescente 18 W / 220 V com reator convencional - 1 un.</v>
          </cell>
          <cell r="F939">
            <v>1</v>
          </cell>
          <cell r="I939">
            <v>0</v>
          </cell>
          <cell r="K939"/>
          <cell r="L939">
            <v>0</v>
          </cell>
        </row>
        <row r="940">
          <cell r="B940">
            <v>1769</v>
          </cell>
          <cell r="D940" t="str">
            <v>1.16.6.1.34</v>
          </cell>
          <cell r="E940" t="str">
            <v>Fim de curso para acionamento da iluminação 1NA+1NF 10 A / 500 V - 1 un.</v>
          </cell>
          <cell r="F940">
            <v>1</v>
          </cell>
          <cell r="I940">
            <v>0</v>
          </cell>
          <cell r="K940"/>
          <cell r="L940">
            <v>0</v>
          </cell>
        </row>
        <row r="941">
          <cell r="B941">
            <v>1770</v>
          </cell>
          <cell r="D941" t="str">
            <v>1.16.6.1.35</v>
          </cell>
          <cell r="E941" t="str">
            <v>Tomada 2 P + T universal 15 A 250 V - 1 un.</v>
          </cell>
          <cell r="F941">
            <v>1</v>
          </cell>
          <cell r="I941">
            <v>0</v>
          </cell>
          <cell r="K941"/>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cell r="L942">
            <v>0</v>
          </cell>
        </row>
        <row r="943">
          <cell r="B943">
            <v>1772</v>
          </cell>
          <cell r="D943" t="str">
            <v>1.16.6.1.37</v>
          </cell>
          <cell r="E943" t="str">
            <v>Relé de interposição 6 A 1 NAF 300 V 24 Vcc - 1 un.</v>
          </cell>
          <cell r="F943">
            <v>1</v>
          </cell>
          <cell r="I943">
            <v>0</v>
          </cell>
          <cell r="K943"/>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 val="Planilha PROJETISTA"/>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QQuant-Vol1_(2)"/>
      <sheetName val="BD Equip."/>
      <sheetName val="8ª MP_BR-459"/>
      <sheetName val="8ª MP_BR_459"/>
      <sheetName val="CAPACIDADES"/>
      <sheetName val="MATRIZ"/>
      <sheetName val="[CANAA.XLS][CANAA.XLS][CANAA.XL"/>
      <sheetName val="P AUX 01-FERRAGENS"/>
      <sheetName val="P AUX 02-PINTURA"/>
      <sheetName val="[CANAA.XLS][CANAA.XLS]\G\Users\"/>
      <sheetName val="[CANAA.XLS]\G\Users\eduardoiune"/>
      <sheetName val="[CANAA.XLS]_G_Users_eduardoiu_2"/>
      <sheetName val="[CANAA.XLS][CANAA.XLS]_CANAA__2"/>
      <sheetName val="[CANAA.XLS][CANAA.XLS]_G_User_2"/>
      <sheetName val="[CANAA.XLS]_G_Users_eduardoiu_3"/>
      <sheetName val="[CANAA.XLS][CANAA.XLS]_CANAA__3"/>
      <sheetName val="[CANAA.XLS][CANAA.XLS]_G_User_3"/>
      <sheetName val="[CANAA.XLS]_G_Users_eduardoiu_4"/>
      <sheetName val="[CANAA.XLS][CANAA.XLS]_CANAA__4"/>
      <sheetName val="[CANAA.XLS][CANAA.XLS]_G_User_4"/>
      <sheetName val="[CANAA.XLS]_G_Users_eduardoiu_5"/>
      <sheetName val="[CANAA.XLS][CANAA.XLS]_CANAA__5"/>
      <sheetName val="[CANAA.XLS][CANAA.XLS]_G_User_5"/>
      <sheetName val="PT"/>
      <sheetName val="PROJETO"/>
      <sheetName val="Orçamento"/>
      <sheetName val="RESUMO DE MEDIÇÃO"/>
      <sheetName val="PROJETO BR_146 (2)"/>
      <sheetName val="PRO-08"/>
      <sheetName val="C"/>
      <sheetName val="MB"/>
      <sheetName val="QUADRO COMPARATIVO"/>
      <sheetName val="CORDEF-163"/>
      <sheetName val="CADASTRO"/>
      <sheetName val="QQuant-Vol1_(2)6"/>
      <sheetName val="NumerN_(2)6"/>
      <sheetName val="Dimens_(2)6"/>
      <sheetName val="QuantPav_(2)6"/>
      <sheetName val="QQuant-Vol1_(2)1"/>
      <sheetName val="NumerN_(2)1"/>
      <sheetName val="Dimens_(2)1"/>
      <sheetName val="QuantPav_(2)1"/>
      <sheetName val="NumerN_(2)"/>
      <sheetName val="Dimens_(2)"/>
      <sheetName val="QuantPav_(2)"/>
      <sheetName val="QQuant-Vol1_(2)2"/>
      <sheetName val="NumerN_(2)2"/>
      <sheetName val="Dimens_(2)2"/>
      <sheetName val="QuantPav_(2)2"/>
      <sheetName val="QQuant-Vol1_(2)3"/>
      <sheetName val="NumerN_(2)3"/>
      <sheetName val="Dimens_(2)3"/>
      <sheetName val="QuantPav_(2)3"/>
      <sheetName val="QQuant-Vol1_(2)4"/>
      <sheetName val="NumerN_(2)4"/>
      <sheetName val="Dimens_(2)4"/>
      <sheetName val="QuantPav_(2)4"/>
      <sheetName val="QQuant-Vol1_(2)5"/>
      <sheetName val="NumerN_(2)5"/>
      <sheetName val="Dimens_(2)5"/>
      <sheetName val="QuantPav_(2)5"/>
      <sheetName val="QQuant-Vol1_(2)7"/>
      <sheetName val="NumerN_(2)7"/>
      <sheetName val="Dimens_(2)7"/>
      <sheetName val="QuantPav_(2)7"/>
      <sheetName val="QQuant-Vol1_(2)8"/>
      <sheetName val="NumerN_(2)8"/>
      <sheetName val="Dimens_(2)8"/>
      <sheetName val="QuantPav_(2)8"/>
      <sheetName val="QQuant-Vol1_(2)9"/>
      <sheetName val="NumerN_(2)9"/>
      <sheetName val="Dimens_(2)9"/>
      <sheetName val="QuantPav_(2)9"/>
      <sheetName val="_CANAA.XLS__CANAA.XLS__CANAA.XL"/>
      <sheetName val="_CANAA.XLS__CANAA.XLS__G_Users_"/>
      <sheetName val="_G_Users_eduardoiunes_Documents"/>
      <sheetName val="_CANAA.XLS__G_Users_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________________________________CONTRATANTEVALE - Companhia Vale do Rio DoceMarconi NobregaMatrícula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cell r="C32" t="str">
            <v xml:space="preserve">Adc. M.O. - Ferramentas:  </v>
          </cell>
          <cell r="F32">
            <v>0.15509999999999999</v>
          </cell>
        </row>
        <row r="33">
          <cell r="A33">
            <v>27</v>
          </cell>
          <cell r="B33"/>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20873-8E24-403B-8CB3-9EAFCFA60D32}">
  <dimension ref="B3:G20"/>
  <sheetViews>
    <sheetView topLeftCell="A11" workbookViewId="0">
      <selection activeCell="B4" sqref="B4:F20"/>
    </sheetView>
  </sheetViews>
  <sheetFormatPr defaultRowHeight="15"/>
  <cols>
    <col min="2" max="2" width="8.85546875" style="40"/>
    <col min="3" max="3" width="54.85546875" customWidth="1"/>
    <col min="4" max="4" width="10.85546875" style="40" bestFit="1" customWidth="1"/>
    <col min="5" max="5" width="11.85546875" style="40" bestFit="1" customWidth="1"/>
    <col min="6" max="6" width="16.5703125" style="40" bestFit="1" customWidth="1"/>
  </cols>
  <sheetData>
    <row r="3" spans="2:7" ht="15.6" customHeight="1">
      <c r="B3" s="60" t="s">
        <v>38</v>
      </c>
      <c r="C3" s="60"/>
      <c r="D3" s="60"/>
      <c r="E3" s="60"/>
      <c r="F3" s="60"/>
      <c r="G3" s="42"/>
    </row>
    <row r="4" spans="2:7" s="41" customFormat="1">
      <c r="B4" s="53" t="s">
        <v>0</v>
      </c>
      <c r="C4" s="54" t="s">
        <v>1</v>
      </c>
      <c r="D4" s="53" t="s">
        <v>165</v>
      </c>
      <c r="E4" s="53" t="s">
        <v>56</v>
      </c>
      <c r="F4" s="53" t="s">
        <v>57</v>
      </c>
    </row>
    <row r="5" spans="2:7" ht="150">
      <c r="B5" s="44">
        <v>1</v>
      </c>
      <c r="C5" s="55" t="s">
        <v>166</v>
      </c>
      <c r="D5" s="44">
        <v>6000</v>
      </c>
      <c r="E5" s="45">
        <f>COMPOSICAO!H30</f>
        <v>1006.2661949999998</v>
      </c>
      <c r="F5" s="56">
        <f>D5*E5</f>
        <v>6037597.169999999</v>
      </c>
    </row>
    <row r="6" spans="2:7" ht="45">
      <c r="B6" s="44">
        <v>2</v>
      </c>
      <c r="C6" s="43" t="s">
        <v>50</v>
      </c>
      <c r="D6" s="44">
        <v>6000</v>
      </c>
      <c r="E6" s="45">
        <f>COMPOSICAO!H53</f>
        <v>395</v>
      </c>
      <c r="F6" s="56">
        <f t="shared" ref="F6:F12" si="0">D6*E6</f>
        <v>2370000</v>
      </c>
    </row>
    <row r="7" spans="2:7" ht="30">
      <c r="B7" s="44">
        <v>3</v>
      </c>
      <c r="C7" s="43" t="s">
        <v>58</v>
      </c>
      <c r="D7" s="44">
        <v>12000</v>
      </c>
      <c r="E7" s="45">
        <f>COMPOSICAO!H57</f>
        <v>4.4000000000000004</v>
      </c>
      <c r="F7" s="56">
        <f t="shared" si="0"/>
        <v>52800.000000000007</v>
      </c>
    </row>
    <row r="8" spans="2:7" ht="30">
      <c r="B8" s="44">
        <v>4</v>
      </c>
      <c r="C8" s="43" t="s">
        <v>51</v>
      </c>
      <c r="D8" s="44">
        <v>12000</v>
      </c>
      <c r="E8" s="45">
        <f>COMPOSICAO!H61</f>
        <v>24.41</v>
      </c>
      <c r="F8" s="56">
        <f t="shared" si="0"/>
        <v>292920</v>
      </c>
    </row>
    <row r="9" spans="2:7" ht="45">
      <c r="B9" s="44">
        <v>5</v>
      </c>
      <c r="C9" s="43" t="s">
        <v>52</v>
      </c>
      <c r="D9" s="44">
        <v>6000</v>
      </c>
      <c r="E9" s="45">
        <f>COMPOSICAO!H74</f>
        <v>36.360896301799997</v>
      </c>
      <c r="F9" s="56">
        <f t="shared" si="0"/>
        <v>218165.37781079998</v>
      </c>
    </row>
    <row r="10" spans="2:7" ht="45">
      <c r="B10" s="44">
        <v>6</v>
      </c>
      <c r="C10" s="43" t="s">
        <v>53</v>
      </c>
      <c r="D10" s="44">
        <v>18000</v>
      </c>
      <c r="E10" s="45">
        <f>COMPOSICAO!H102</f>
        <v>25.339502250000006</v>
      </c>
      <c r="F10" s="56">
        <f t="shared" si="0"/>
        <v>456111.04050000012</v>
      </c>
    </row>
    <row r="11" spans="2:7" ht="30">
      <c r="B11" s="44">
        <v>7</v>
      </c>
      <c r="C11" s="43" t="s">
        <v>54</v>
      </c>
      <c r="D11" s="44">
        <v>18000</v>
      </c>
      <c r="E11" s="45">
        <f>COMPOSICAO!H106</f>
        <v>13.52</v>
      </c>
      <c r="F11" s="56">
        <f t="shared" si="0"/>
        <v>243360</v>
      </c>
    </row>
    <row r="12" spans="2:7" ht="30">
      <c r="B12" s="44">
        <v>8</v>
      </c>
      <c r="C12" s="43" t="s">
        <v>55</v>
      </c>
      <c r="D12" s="44">
        <v>1000</v>
      </c>
      <c r="E12" s="45">
        <f>COMPOSICAO!H110</f>
        <v>16.23</v>
      </c>
      <c r="F12" s="56">
        <f t="shared" si="0"/>
        <v>16230</v>
      </c>
    </row>
    <row r="13" spans="2:7" ht="75">
      <c r="B13" s="44">
        <v>9</v>
      </c>
      <c r="C13" s="43" t="s">
        <v>59</v>
      </c>
      <c r="D13" s="44">
        <v>4000</v>
      </c>
      <c r="E13" s="45">
        <f>COMPOSICAO!H138</f>
        <v>1474.6261950000003</v>
      </c>
      <c r="F13" s="56">
        <f t="shared" ref="F13:F19" si="1">D13*E13</f>
        <v>5898504.7800000012</v>
      </c>
    </row>
    <row r="14" spans="2:7" ht="45">
      <c r="B14" s="44">
        <v>10</v>
      </c>
      <c r="C14" s="43" t="s">
        <v>50</v>
      </c>
      <c r="D14" s="44">
        <v>4000</v>
      </c>
      <c r="E14" s="45">
        <f>COMPOSICAO!H161</f>
        <v>395.10771900000003</v>
      </c>
      <c r="F14" s="56">
        <f t="shared" si="1"/>
        <v>1580430.8760000002</v>
      </c>
    </row>
    <row r="15" spans="2:7" ht="30">
      <c r="B15" s="44">
        <v>11</v>
      </c>
      <c r="C15" s="43" t="s">
        <v>58</v>
      </c>
      <c r="D15" s="44">
        <v>8000</v>
      </c>
      <c r="E15" s="45">
        <f>COMPOSICAO!H165</f>
        <v>4.4000000000000004</v>
      </c>
      <c r="F15" s="56">
        <f t="shared" si="1"/>
        <v>35200</v>
      </c>
    </row>
    <row r="16" spans="2:7" ht="30">
      <c r="B16" s="44">
        <v>12</v>
      </c>
      <c r="C16" s="43" t="s">
        <v>51</v>
      </c>
      <c r="D16" s="44">
        <v>8000</v>
      </c>
      <c r="E16" s="45">
        <f>COMPOSICAO!H169</f>
        <v>24.41</v>
      </c>
      <c r="F16" s="56">
        <f t="shared" si="1"/>
        <v>195280</v>
      </c>
    </row>
    <row r="17" spans="2:6" ht="45">
      <c r="B17" s="44">
        <v>13</v>
      </c>
      <c r="C17" s="43" t="s">
        <v>52</v>
      </c>
      <c r="D17" s="44">
        <v>4000</v>
      </c>
      <c r="E17" s="45">
        <f>COMPOSICAO!H182</f>
        <v>36.360896301799997</v>
      </c>
      <c r="F17" s="56">
        <f t="shared" si="1"/>
        <v>145443.5852072</v>
      </c>
    </row>
    <row r="18" spans="2:6" ht="45">
      <c r="B18" s="44">
        <v>14</v>
      </c>
      <c r="C18" s="43" t="s">
        <v>53</v>
      </c>
      <c r="D18" s="44">
        <v>12000</v>
      </c>
      <c r="E18" s="45">
        <f>COMPOSICAO!H210</f>
        <v>25.339502250000006</v>
      </c>
      <c r="F18" s="56">
        <f t="shared" si="1"/>
        <v>304074.02700000006</v>
      </c>
    </row>
    <row r="19" spans="2:6" ht="30">
      <c r="B19" s="44">
        <v>15</v>
      </c>
      <c r="C19" s="43" t="s">
        <v>54</v>
      </c>
      <c r="D19" s="44">
        <v>12000</v>
      </c>
      <c r="E19" s="45">
        <f>COMPOSICAO!H214</f>
        <v>13.52</v>
      </c>
      <c r="F19" s="56">
        <f t="shared" si="1"/>
        <v>162240</v>
      </c>
    </row>
    <row r="20" spans="2:6">
      <c r="B20" s="57"/>
      <c r="C20" s="58"/>
      <c r="D20" s="61" t="s">
        <v>163</v>
      </c>
      <c r="E20" s="61"/>
      <c r="F20" s="59">
        <f>SUM(F5:F19)</f>
        <v>18008356.856518</v>
      </c>
    </row>
  </sheetData>
  <mergeCells count="2">
    <mergeCell ref="B3:F3"/>
    <mergeCell ref="D20:E20"/>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214"/>
  <sheetViews>
    <sheetView topLeftCell="A212" zoomScale="85" zoomScaleNormal="85" workbookViewId="0">
      <selection activeCell="B2" sqref="B2:H214"/>
    </sheetView>
  </sheetViews>
  <sheetFormatPr defaultColWidth="8.85546875" defaultRowHeight="12.75"/>
  <cols>
    <col min="1" max="1" width="8.85546875" style="14"/>
    <col min="2" max="2" width="19.7109375" style="14" customWidth="1"/>
    <col min="3" max="3" width="45.140625" style="14" customWidth="1"/>
    <col min="4" max="4" width="7.42578125" style="14" bestFit="1" customWidth="1"/>
    <col min="5" max="5" width="10.7109375" style="14" bestFit="1" customWidth="1"/>
    <col min="6" max="6" width="13.28515625" style="25" bestFit="1" customWidth="1"/>
    <col min="7" max="7" width="14.7109375" style="14" bestFit="1" customWidth="1"/>
    <col min="8" max="8" width="12.42578125" style="14" customWidth="1"/>
    <col min="9" max="9" width="16.5703125" style="14" bestFit="1" customWidth="1"/>
    <col min="10" max="16384" width="8.85546875" style="14"/>
  </cols>
  <sheetData>
    <row r="1" spans="2:9" ht="13.5" thickBot="1"/>
    <row r="2" spans="2:9" ht="21.6" customHeight="1" thickBot="1">
      <c r="B2" s="39" t="s">
        <v>132</v>
      </c>
      <c r="C2" s="36">
        <f>BDI!D19</f>
        <v>0.2881986483454233</v>
      </c>
      <c r="D2" s="68" t="s">
        <v>164</v>
      </c>
      <c r="E2" s="69"/>
      <c r="F2" s="69"/>
      <c r="G2" s="69"/>
      <c r="H2" s="70"/>
    </row>
    <row r="3" spans="2:9">
      <c r="B3" s="29">
        <v>1</v>
      </c>
      <c r="C3" s="64" t="s">
        <v>60</v>
      </c>
      <c r="D3" s="64"/>
      <c r="E3" s="64"/>
      <c r="F3" s="64"/>
      <c r="G3" s="64"/>
      <c r="H3" s="65"/>
    </row>
    <row r="4" spans="2:9" ht="13.5" thickBot="1">
      <c r="B4" s="30" t="s">
        <v>109</v>
      </c>
      <c r="C4" s="31" t="s">
        <v>1</v>
      </c>
      <c r="D4" s="31" t="s">
        <v>2</v>
      </c>
      <c r="E4" s="31" t="s">
        <v>3</v>
      </c>
      <c r="F4" s="32" t="s">
        <v>48</v>
      </c>
      <c r="G4" s="31" t="s">
        <v>49</v>
      </c>
      <c r="H4" s="33" t="s">
        <v>4</v>
      </c>
    </row>
    <row r="5" spans="2:9" ht="63.75">
      <c r="B5" s="48" t="s">
        <v>141</v>
      </c>
      <c r="C5" s="34" t="s">
        <v>142</v>
      </c>
      <c r="D5" s="26" t="s">
        <v>2</v>
      </c>
      <c r="E5" s="27">
        <v>1</v>
      </c>
      <c r="F5" s="28">
        <v>698.77</v>
      </c>
      <c r="G5" s="35">
        <f>TRUNC((F5+F5*C2),2)</f>
        <v>900.15</v>
      </c>
      <c r="H5" s="49">
        <f>G5*E5</f>
        <v>900.15</v>
      </c>
    </row>
    <row r="6" spans="2:9">
      <c r="B6" s="48" t="s">
        <v>121</v>
      </c>
      <c r="C6" s="34" t="s">
        <v>122</v>
      </c>
      <c r="D6" s="26" t="s">
        <v>71</v>
      </c>
      <c r="E6" s="27">
        <v>1</v>
      </c>
      <c r="F6" s="28">
        <v>14.98</v>
      </c>
      <c r="G6" s="35">
        <f>TRUNC((F6+F6*C2),2)*2.1136</f>
        <v>40.771343999999999</v>
      </c>
      <c r="H6" s="49">
        <f t="shared" ref="H6:H29" si="0">G6*E6</f>
        <v>40.771343999999999</v>
      </c>
    </row>
    <row r="7" spans="2:9">
      <c r="B7" s="48" t="s">
        <v>68</v>
      </c>
      <c r="C7" s="34" t="s">
        <v>107</v>
      </c>
      <c r="D7" s="26" t="s">
        <v>71</v>
      </c>
      <c r="E7" s="27">
        <v>1</v>
      </c>
      <c r="F7" s="28">
        <v>20.3</v>
      </c>
      <c r="G7" s="35">
        <f>TRUNC((F7+F7*C2),2)*2.1136</f>
        <v>55.270639999999993</v>
      </c>
      <c r="H7" s="49">
        <f t="shared" si="0"/>
        <v>55.270639999999993</v>
      </c>
    </row>
    <row r="8" spans="2:9">
      <c r="B8" s="48" t="s">
        <v>105</v>
      </c>
      <c r="C8" s="34" t="s">
        <v>106</v>
      </c>
      <c r="D8" s="26" t="s">
        <v>2</v>
      </c>
      <c r="E8" s="27">
        <v>8.9999999999999993E-3</v>
      </c>
      <c r="F8" s="28">
        <v>12.54</v>
      </c>
      <c r="G8" s="35">
        <f>TRUNC((F8+F8*C2),2)</f>
        <v>16.149999999999999</v>
      </c>
      <c r="H8" s="49">
        <f t="shared" si="0"/>
        <v>0.14534999999999998</v>
      </c>
    </row>
    <row r="9" spans="2:9">
      <c r="B9" s="48" t="s">
        <v>103</v>
      </c>
      <c r="C9" s="34" t="s">
        <v>104</v>
      </c>
      <c r="D9" s="26" t="s">
        <v>123</v>
      </c>
      <c r="E9" s="27">
        <v>8.0000000000000004E-4</v>
      </c>
      <c r="F9" s="28">
        <v>300</v>
      </c>
      <c r="G9" s="35">
        <f>TRUNC((F9+F9*C2),2)</f>
        <v>386.45</v>
      </c>
      <c r="H9" s="49">
        <f t="shared" si="0"/>
        <v>0.30915999999999999</v>
      </c>
    </row>
    <row r="10" spans="2:9" ht="25.5">
      <c r="B10" s="48" t="s">
        <v>101</v>
      </c>
      <c r="C10" s="34" t="s">
        <v>102</v>
      </c>
      <c r="D10" s="26" t="s">
        <v>2</v>
      </c>
      <c r="E10" s="27">
        <v>0.2036</v>
      </c>
      <c r="F10" s="28">
        <v>5</v>
      </c>
      <c r="G10" s="35">
        <f>TRUNC((F10+F10*C2),2)</f>
        <v>6.44</v>
      </c>
      <c r="H10" s="49">
        <f t="shared" si="0"/>
        <v>1.3111840000000001</v>
      </c>
    </row>
    <row r="11" spans="2:9">
      <c r="B11" s="50" t="s">
        <v>128</v>
      </c>
      <c r="C11" s="21" t="s">
        <v>129</v>
      </c>
      <c r="D11" s="26" t="s">
        <v>2</v>
      </c>
      <c r="E11" s="23">
        <v>1E-4</v>
      </c>
      <c r="F11" s="24">
        <v>39.5</v>
      </c>
      <c r="G11" s="35">
        <f>TRUNC((F11+F11*C2),2)</f>
        <v>50.88</v>
      </c>
      <c r="H11" s="49">
        <f t="shared" si="0"/>
        <v>5.0880000000000005E-3</v>
      </c>
      <c r="I11" s="13"/>
    </row>
    <row r="12" spans="2:9">
      <c r="B12" s="50" t="s">
        <v>89</v>
      </c>
      <c r="C12" s="21" t="s">
        <v>90</v>
      </c>
      <c r="D12" s="26" t="s">
        <v>2</v>
      </c>
      <c r="E12" s="23">
        <v>8.9999999999999993E-3</v>
      </c>
      <c r="F12" s="24">
        <v>4.8099999999999996</v>
      </c>
      <c r="G12" s="35">
        <f>TRUNC((F12+F12*C2),2)</f>
        <v>6.19</v>
      </c>
      <c r="H12" s="49">
        <f t="shared" si="0"/>
        <v>5.5710000000000003E-2</v>
      </c>
    </row>
    <row r="13" spans="2:9">
      <c r="B13" s="50" t="s">
        <v>91</v>
      </c>
      <c r="C13" s="21" t="s">
        <v>92</v>
      </c>
      <c r="D13" s="26" t="s">
        <v>2</v>
      </c>
      <c r="E13" s="23">
        <v>3.5999999999999999E-3</v>
      </c>
      <c r="F13" s="24">
        <v>18</v>
      </c>
      <c r="G13" s="35">
        <f>TRUNC((F13+F13*C2),2)</f>
        <v>23.18</v>
      </c>
      <c r="H13" s="49">
        <f t="shared" si="0"/>
        <v>8.3447999999999994E-2</v>
      </c>
    </row>
    <row r="14" spans="2:9">
      <c r="B14" s="50" t="s">
        <v>87</v>
      </c>
      <c r="C14" s="21" t="s">
        <v>88</v>
      </c>
      <c r="D14" s="26" t="s">
        <v>2</v>
      </c>
      <c r="E14" s="23">
        <v>2.0000000000000001E-4</v>
      </c>
      <c r="F14" s="24">
        <v>26.9</v>
      </c>
      <c r="G14" s="35">
        <f>TRUNC((F14+F14*C2),2)</f>
        <v>34.65</v>
      </c>
      <c r="H14" s="49">
        <f t="shared" si="0"/>
        <v>6.9300000000000004E-3</v>
      </c>
    </row>
    <row r="15" spans="2:9">
      <c r="B15" s="50" t="s">
        <v>76</v>
      </c>
      <c r="C15" s="21" t="s">
        <v>77</v>
      </c>
      <c r="D15" s="26" t="s">
        <v>2</v>
      </c>
      <c r="E15" s="23">
        <v>0.2036</v>
      </c>
      <c r="F15" s="24">
        <v>14</v>
      </c>
      <c r="G15" s="35">
        <f>TRUNC((F15+F15*C2),2)</f>
        <v>18.03</v>
      </c>
      <c r="H15" s="49">
        <f t="shared" si="0"/>
        <v>3.6709080000000003</v>
      </c>
    </row>
    <row r="16" spans="2:9">
      <c r="B16" s="50" t="s">
        <v>78</v>
      </c>
      <c r="C16" s="21" t="s">
        <v>79</v>
      </c>
      <c r="D16" s="26" t="s">
        <v>2</v>
      </c>
      <c r="E16" s="23">
        <v>3.0000000000000001E-3</v>
      </c>
      <c r="F16" s="24">
        <v>193.04</v>
      </c>
      <c r="G16" s="35">
        <f>TRUNC((F16+F16*C2),2)</f>
        <v>248.67</v>
      </c>
      <c r="H16" s="49">
        <f t="shared" si="0"/>
        <v>0.74600999999999995</v>
      </c>
    </row>
    <row r="17" spans="2:8">
      <c r="B17" s="50" t="s">
        <v>80</v>
      </c>
      <c r="C17" s="21" t="s">
        <v>81</v>
      </c>
      <c r="D17" s="26" t="s">
        <v>2</v>
      </c>
      <c r="E17" s="23">
        <v>1.6000000000000001E-3</v>
      </c>
      <c r="F17" s="24">
        <v>6</v>
      </c>
      <c r="G17" s="35">
        <f>TRUNC((F17+F17*C2),2)</f>
        <v>7.72</v>
      </c>
      <c r="H17" s="49">
        <f t="shared" si="0"/>
        <v>1.2352E-2</v>
      </c>
    </row>
    <row r="18" spans="2:8">
      <c r="B18" s="50" t="s">
        <v>82</v>
      </c>
      <c r="C18" s="21" t="s">
        <v>83</v>
      </c>
      <c r="D18" s="26" t="s">
        <v>2</v>
      </c>
      <c r="E18" s="23">
        <v>0.1595</v>
      </c>
      <c r="F18" s="24">
        <v>4.5</v>
      </c>
      <c r="G18" s="35">
        <f>TRUNC((F18+F18*C2),2)</f>
        <v>5.79</v>
      </c>
      <c r="H18" s="49">
        <f t="shared" si="0"/>
        <v>0.92350500000000002</v>
      </c>
    </row>
    <row r="19" spans="2:8">
      <c r="B19" s="50" t="s">
        <v>130</v>
      </c>
      <c r="C19" s="21" t="s">
        <v>131</v>
      </c>
      <c r="D19" s="26" t="s">
        <v>2</v>
      </c>
      <c r="E19" s="23">
        <v>2.9999999999999997E-4</v>
      </c>
      <c r="F19" s="24">
        <v>18.579999999999998</v>
      </c>
      <c r="G19" s="35">
        <f>TRUNC((F19+F19*C2),2)</f>
        <v>23.93</v>
      </c>
      <c r="H19" s="49">
        <f t="shared" si="0"/>
        <v>7.1789999999999996E-3</v>
      </c>
    </row>
    <row r="20" spans="2:8">
      <c r="B20" s="50" t="s">
        <v>69</v>
      </c>
      <c r="C20" s="21" t="s">
        <v>70</v>
      </c>
      <c r="D20" s="26" t="s">
        <v>2</v>
      </c>
      <c r="E20" s="23">
        <v>8.9999999999999993E-3</v>
      </c>
      <c r="F20" s="24">
        <v>205</v>
      </c>
      <c r="G20" s="35">
        <f>TRUNC((F20+F20*C2),2)</f>
        <v>264.08</v>
      </c>
      <c r="H20" s="49">
        <f t="shared" si="0"/>
        <v>2.3767199999999997</v>
      </c>
    </row>
    <row r="21" spans="2:8">
      <c r="B21" s="50" t="s">
        <v>99</v>
      </c>
      <c r="C21" s="21" t="s">
        <v>100</v>
      </c>
      <c r="D21" s="26" t="s">
        <v>2</v>
      </c>
      <c r="E21" s="23">
        <v>4.5999999999999999E-3</v>
      </c>
      <c r="F21" s="24">
        <v>13.69</v>
      </c>
      <c r="G21" s="35">
        <f>TRUNC((F21+F21*C2),2)</f>
        <v>17.63</v>
      </c>
      <c r="H21" s="49">
        <f t="shared" si="0"/>
        <v>8.109799999999999E-2</v>
      </c>
    </row>
    <row r="22" spans="2:8">
      <c r="B22" s="50" t="s">
        <v>124</v>
      </c>
      <c r="C22" s="21" t="s">
        <v>125</v>
      </c>
      <c r="D22" s="26" t="s">
        <v>2</v>
      </c>
      <c r="E22" s="23">
        <v>2.0000000000000001E-4</v>
      </c>
      <c r="F22" s="24">
        <v>36.9</v>
      </c>
      <c r="G22" s="35">
        <f>TRUNC((F22+F22*C2),2)</f>
        <v>47.53</v>
      </c>
      <c r="H22" s="49">
        <f t="shared" si="0"/>
        <v>9.5060000000000006E-3</v>
      </c>
    </row>
    <row r="23" spans="2:8">
      <c r="B23" s="50" t="s">
        <v>96</v>
      </c>
      <c r="C23" s="21" t="s">
        <v>95</v>
      </c>
      <c r="D23" s="26" t="s">
        <v>2</v>
      </c>
      <c r="E23" s="23">
        <v>2.0000000000000001E-4</v>
      </c>
      <c r="F23" s="24">
        <v>170.6</v>
      </c>
      <c r="G23" s="35">
        <f>TRUNC((F23+F23*C2),2)</f>
        <v>219.76</v>
      </c>
      <c r="H23" s="49">
        <f t="shared" si="0"/>
        <v>4.3951999999999998E-2</v>
      </c>
    </row>
    <row r="24" spans="2:8" ht="25.5">
      <c r="B24" s="50" t="s">
        <v>126</v>
      </c>
      <c r="C24" s="21" t="s">
        <v>127</v>
      </c>
      <c r="D24" s="26" t="s">
        <v>2</v>
      </c>
      <c r="E24" s="23">
        <v>2.0000000000000001E-4</v>
      </c>
      <c r="F24" s="24">
        <v>190</v>
      </c>
      <c r="G24" s="35">
        <f>TRUNC((F24+F24*C2),2)</f>
        <v>244.75</v>
      </c>
      <c r="H24" s="49">
        <f t="shared" si="0"/>
        <v>4.895E-2</v>
      </c>
    </row>
    <row r="25" spans="2:8">
      <c r="B25" s="50" t="s">
        <v>97</v>
      </c>
      <c r="C25" s="21" t="s">
        <v>98</v>
      </c>
      <c r="D25" s="26" t="s">
        <v>2</v>
      </c>
      <c r="E25" s="23">
        <v>1E-4</v>
      </c>
      <c r="F25" s="24">
        <v>44</v>
      </c>
      <c r="G25" s="35">
        <f>TRUNC((F25+F25*C2),2)</f>
        <v>56.68</v>
      </c>
      <c r="H25" s="49">
        <f t="shared" si="0"/>
        <v>5.6680000000000003E-3</v>
      </c>
    </row>
    <row r="26" spans="2:8" ht="25.5">
      <c r="B26" s="50" t="s">
        <v>84</v>
      </c>
      <c r="C26" s="21" t="s">
        <v>85</v>
      </c>
      <c r="D26" s="26" t="s">
        <v>2</v>
      </c>
      <c r="E26" s="23">
        <v>1.5E-3</v>
      </c>
      <c r="F26" s="24">
        <v>93.1</v>
      </c>
      <c r="G26" s="35">
        <f>TRUNC((F26+F26*C2),2)</f>
        <v>119.93</v>
      </c>
      <c r="H26" s="49">
        <f t="shared" si="0"/>
        <v>0.17989500000000003</v>
      </c>
    </row>
    <row r="27" spans="2:8" ht="25.5">
      <c r="B27" s="50" t="s">
        <v>74</v>
      </c>
      <c r="C27" s="21" t="s">
        <v>75</v>
      </c>
      <c r="D27" s="26" t="s">
        <v>2</v>
      </c>
      <c r="E27" s="23">
        <v>4.0000000000000002E-4</v>
      </c>
      <c r="F27" s="24">
        <v>25.32</v>
      </c>
      <c r="G27" s="35">
        <f>TRUNC((F27+F27*C2),2)</f>
        <v>32.61</v>
      </c>
      <c r="H27" s="49">
        <f t="shared" si="0"/>
        <v>1.3044E-2</v>
      </c>
    </row>
    <row r="28" spans="2:8" ht="25.5">
      <c r="B28" s="50" t="s">
        <v>72</v>
      </c>
      <c r="C28" s="21" t="s">
        <v>73</v>
      </c>
      <c r="D28" s="26" t="s">
        <v>2</v>
      </c>
      <c r="E28" s="23">
        <v>1.1999999999999999E-3</v>
      </c>
      <c r="F28" s="24">
        <v>17</v>
      </c>
      <c r="G28" s="35">
        <f>TRUNC((F28+F28*C2),2)</f>
        <v>21.89</v>
      </c>
      <c r="H28" s="49">
        <f t="shared" si="0"/>
        <v>2.6268E-2</v>
      </c>
    </row>
    <row r="29" spans="2:8">
      <c r="B29" s="50" t="s">
        <v>93</v>
      </c>
      <c r="C29" s="21" t="s">
        <v>94</v>
      </c>
      <c r="D29" s="22"/>
      <c r="E29" s="23">
        <v>2.0000000000000001E-4</v>
      </c>
      <c r="F29" s="24">
        <v>47.69</v>
      </c>
      <c r="G29" s="35">
        <f>TRUNC((F29+F29*C2),2)</f>
        <v>61.43</v>
      </c>
      <c r="H29" s="49">
        <f t="shared" si="0"/>
        <v>1.2286E-2</v>
      </c>
    </row>
    <row r="30" spans="2:8" ht="26.45" customHeight="1" thickBot="1">
      <c r="B30" s="66" t="s">
        <v>47</v>
      </c>
      <c r="C30" s="67"/>
      <c r="D30" s="67"/>
      <c r="E30" s="67"/>
      <c r="F30" s="67"/>
      <c r="G30" s="67"/>
      <c r="H30" s="51">
        <f>SUM(H5:H29)</f>
        <v>1006.2661949999998</v>
      </c>
    </row>
    <row r="31" spans="2:8">
      <c r="B31" s="29">
        <v>2</v>
      </c>
      <c r="C31" s="64" t="s">
        <v>108</v>
      </c>
      <c r="D31" s="64"/>
      <c r="E31" s="64"/>
      <c r="F31" s="64"/>
      <c r="G31" s="64"/>
      <c r="H31" s="65"/>
    </row>
    <row r="32" spans="2:8" ht="13.5" thickBot="1">
      <c r="B32" s="30" t="s">
        <v>109</v>
      </c>
      <c r="C32" s="31" t="s">
        <v>1</v>
      </c>
      <c r="D32" s="31" t="s">
        <v>2</v>
      </c>
      <c r="E32" s="31" t="s">
        <v>3</v>
      </c>
      <c r="F32" s="32" t="s">
        <v>48</v>
      </c>
      <c r="G32" s="31" t="s">
        <v>49</v>
      </c>
      <c r="H32" s="33" t="s">
        <v>4</v>
      </c>
    </row>
    <row r="33" spans="2:9" ht="25.5">
      <c r="B33" s="48" t="s">
        <v>66</v>
      </c>
      <c r="C33" s="34" t="s">
        <v>67</v>
      </c>
      <c r="D33" s="26" t="s">
        <v>2</v>
      </c>
      <c r="E33" s="27">
        <v>1</v>
      </c>
      <c r="F33" s="28">
        <v>259.97000000000003</v>
      </c>
      <c r="G33" s="35">
        <f>TRUNC((F33+F33*C2),2)</f>
        <v>334.89</v>
      </c>
      <c r="H33" s="49">
        <f>G33*E33</f>
        <v>334.89</v>
      </c>
    </row>
    <row r="34" spans="2:9">
      <c r="B34" s="50" t="s">
        <v>68</v>
      </c>
      <c r="C34" s="21" t="s">
        <v>107</v>
      </c>
      <c r="D34" s="22" t="s">
        <v>71</v>
      </c>
      <c r="E34" s="23">
        <v>1</v>
      </c>
      <c r="F34" s="24">
        <v>20.3</v>
      </c>
      <c r="G34" s="35">
        <f>TRUNC((F34+F34*C2),2)*2.1136</f>
        <v>55.270639999999993</v>
      </c>
      <c r="H34" s="49">
        <f t="shared" ref="H34:H52" si="1">E34*G34</f>
        <v>55.270639999999993</v>
      </c>
      <c r="I34" s="13"/>
    </row>
    <row r="35" spans="2:9">
      <c r="B35" s="50" t="s">
        <v>69</v>
      </c>
      <c r="C35" s="21" t="s">
        <v>70</v>
      </c>
      <c r="D35" s="22" t="s">
        <v>2</v>
      </c>
      <c r="E35" s="23">
        <v>4.4999999999999997E-3</v>
      </c>
      <c r="F35" s="24">
        <v>205</v>
      </c>
      <c r="G35" s="35">
        <f>TRUNC((F35+F35*C2),2)</f>
        <v>264.08</v>
      </c>
      <c r="H35" s="49">
        <f t="shared" si="1"/>
        <v>1.1883599999999999</v>
      </c>
      <c r="I35" s="13"/>
    </row>
    <row r="36" spans="2:9" ht="25.5">
      <c r="B36" s="50" t="s">
        <v>72</v>
      </c>
      <c r="C36" s="21" t="s">
        <v>73</v>
      </c>
      <c r="D36" s="22" t="s">
        <v>2</v>
      </c>
      <c r="E36" s="23">
        <v>5.9999999999999995E-4</v>
      </c>
      <c r="F36" s="24">
        <v>17</v>
      </c>
      <c r="G36" s="35">
        <f>TRUNC((F36+F36*C2),2)</f>
        <v>21.89</v>
      </c>
      <c r="H36" s="49">
        <f t="shared" si="1"/>
        <v>1.3134E-2</v>
      </c>
      <c r="I36" s="13"/>
    </row>
    <row r="37" spans="2:9" ht="25.5">
      <c r="B37" s="50" t="s">
        <v>74</v>
      </c>
      <c r="C37" s="21" t="s">
        <v>75</v>
      </c>
      <c r="D37" s="22" t="s">
        <v>2</v>
      </c>
      <c r="E37" s="23">
        <v>2.0000000000000001E-4</v>
      </c>
      <c r="F37" s="24">
        <v>25.32</v>
      </c>
      <c r="G37" s="35">
        <f>TRUNC((F37+F37*C2),2)</f>
        <v>32.61</v>
      </c>
      <c r="H37" s="49">
        <f t="shared" si="1"/>
        <v>6.522E-3</v>
      </c>
      <c r="I37" s="13"/>
    </row>
    <row r="38" spans="2:9">
      <c r="B38" s="50" t="s">
        <v>76</v>
      </c>
      <c r="C38" s="21" t="s">
        <v>77</v>
      </c>
      <c r="D38" s="22" t="s">
        <v>2</v>
      </c>
      <c r="E38" s="23">
        <v>0.1018</v>
      </c>
      <c r="F38" s="24">
        <v>14</v>
      </c>
      <c r="G38" s="35">
        <f>TRUNC((F38+F38*C2),2)</f>
        <v>18.03</v>
      </c>
      <c r="H38" s="49">
        <f t="shared" si="1"/>
        <v>1.8354540000000001</v>
      </c>
      <c r="I38" s="13"/>
    </row>
    <row r="39" spans="2:9">
      <c r="B39" s="50" t="s">
        <v>78</v>
      </c>
      <c r="C39" s="21" t="s">
        <v>79</v>
      </c>
      <c r="D39" s="22" t="s">
        <v>2</v>
      </c>
      <c r="E39" s="23">
        <v>1.5E-3</v>
      </c>
      <c r="F39" s="24">
        <v>193.04</v>
      </c>
      <c r="G39" s="35">
        <f>TRUNC((F39+F39*C2),2)</f>
        <v>248.67</v>
      </c>
      <c r="H39" s="49">
        <f t="shared" si="1"/>
        <v>0.37300499999999998</v>
      </c>
      <c r="I39" s="13"/>
    </row>
    <row r="40" spans="2:9">
      <c r="B40" s="50" t="s">
        <v>80</v>
      </c>
      <c r="C40" s="21" t="s">
        <v>81</v>
      </c>
      <c r="D40" s="22" t="s">
        <v>2</v>
      </c>
      <c r="E40" s="23">
        <v>8.0000000000000004E-4</v>
      </c>
      <c r="F40" s="24">
        <v>6</v>
      </c>
      <c r="G40" s="35">
        <f>TRUNC((F40+F40*C2),2)</f>
        <v>7.72</v>
      </c>
      <c r="H40" s="49">
        <f t="shared" si="1"/>
        <v>6.1760000000000001E-3</v>
      </c>
      <c r="I40" s="13"/>
    </row>
    <row r="41" spans="2:9">
      <c r="B41" s="50" t="s">
        <v>82</v>
      </c>
      <c r="C41" s="21" t="s">
        <v>83</v>
      </c>
      <c r="D41" s="22" t="s">
        <v>2</v>
      </c>
      <c r="E41" s="23">
        <v>6.54E-2</v>
      </c>
      <c r="F41" s="24">
        <v>4.5</v>
      </c>
      <c r="G41" s="35">
        <f>TRUNC((F41+F41*C2),2)</f>
        <v>5.79</v>
      </c>
      <c r="H41" s="49">
        <f t="shared" si="1"/>
        <v>0.378666</v>
      </c>
      <c r="I41" s="13"/>
    </row>
    <row r="42" spans="2:9" ht="25.5">
      <c r="B42" s="50" t="s">
        <v>84</v>
      </c>
      <c r="C42" s="21" t="s">
        <v>85</v>
      </c>
      <c r="D42" s="22" t="s">
        <v>86</v>
      </c>
      <c r="E42" s="23">
        <v>6.9999999999999999E-4</v>
      </c>
      <c r="F42" s="24">
        <v>93.1</v>
      </c>
      <c r="G42" s="35">
        <f>TRUNC((F42+F42*C2),2)</f>
        <v>119.93</v>
      </c>
      <c r="H42" s="49">
        <f t="shared" si="1"/>
        <v>8.3950999999999998E-2</v>
      </c>
      <c r="I42" s="13"/>
    </row>
    <row r="43" spans="2:9">
      <c r="B43" s="50" t="s">
        <v>87</v>
      </c>
      <c r="C43" s="21" t="s">
        <v>88</v>
      </c>
      <c r="D43" s="22" t="s">
        <v>2</v>
      </c>
      <c r="E43" s="23">
        <v>2.0000000000000001E-4</v>
      </c>
      <c r="F43" s="24">
        <v>26.9</v>
      </c>
      <c r="G43" s="35">
        <f>TRUNC((F43+F43*C2),2)</f>
        <v>34.65</v>
      </c>
      <c r="H43" s="49">
        <f t="shared" si="1"/>
        <v>6.9300000000000004E-3</v>
      </c>
    </row>
    <row r="44" spans="2:9">
      <c r="B44" s="50" t="s">
        <v>89</v>
      </c>
      <c r="C44" s="21" t="s">
        <v>90</v>
      </c>
      <c r="D44" s="22" t="s">
        <v>2</v>
      </c>
      <c r="E44" s="23">
        <v>4.4999999999999997E-3</v>
      </c>
      <c r="F44" s="24">
        <v>4.8099999999999996</v>
      </c>
      <c r="G44" s="35">
        <f>TRUNC((F44+F44*C2),2)</f>
        <v>6.19</v>
      </c>
      <c r="H44" s="49">
        <f t="shared" si="1"/>
        <v>2.7855000000000001E-2</v>
      </c>
    </row>
    <row r="45" spans="2:9">
      <c r="B45" s="50" t="s">
        <v>91</v>
      </c>
      <c r="C45" s="21" t="s">
        <v>92</v>
      </c>
      <c r="D45" s="22" t="s">
        <v>2</v>
      </c>
      <c r="E45" s="23">
        <v>1.8E-3</v>
      </c>
      <c r="F45" s="24">
        <v>18</v>
      </c>
      <c r="G45" s="35">
        <f>TRUNC((F45+F45*C2),2)</f>
        <v>23.18</v>
      </c>
      <c r="H45" s="49">
        <f t="shared" si="1"/>
        <v>4.1723999999999997E-2</v>
      </c>
    </row>
    <row r="46" spans="2:9">
      <c r="B46" s="50" t="s">
        <v>93</v>
      </c>
      <c r="C46" s="21" t="s">
        <v>94</v>
      </c>
      <c r="D46" s="22" t="s">
        <v>2</v>
      </c>
      <c r="E46" s="23">
        <v>2.0000000000000001E-4</v>
      </c>
      <c r="F46" s="24">
        <v>47.69</v>
      </c>
      <c r="G46" s="35">
        <f>TRUNC((F46+F46*C2),2)</f>
        <v>61.43</v>
      </c>
      <c r="H46" s="49">
        <f t="shared" si="1"/>
        <v>1.2286E-2</v>
      </c>
    </row>
    <row r="47" spans="2:9">
      <c r="B47" s="50" t="s">
        <v>96</v>
      </c>
      <c r="C47" s="21" t="s">
        <v>95</v>
      </c>
      <c r="D47" s="22" t="s">
        <v>2</v>
      </c>
      <c r="E47" s="23">
        <v>2.0000000000000001E-4</v>
      </c>
      <c r="F47" s="24">
        <v>170.6</v>
      </c>
      <c r="G47" s="35">
        <f>TRUNC((F47+F47*C2),2)</f>
        <v>219.76</v>
      </c>
      <c r="H47" s="49">
        <f t="shared" si="1"/>
        <v>4.3951999999999998E-2</v>
      </c>
    </row>
    <row r="48" spans="2:9">
      <c r="B48" s="50" t="s">
        <v>97</v>
      </c>
      <c r="C48" s="21" t="s">
        <v>98</v>
      </c>
      <c r="D48" s="22" t="s">
        <v>2</v>
      </c>
      <c r="E48" s="23">
        <v>1E-4</v>
      </c>
      <c r="F48" s="24">
        <v>44</v>
      </c>
      <c r="G48" s="35">
        <f>TRUNC((F48+F48*C2),2)</f>
        <v>56.68</v>
      </c>
      <c r="H48" s="49">
        <f t="shared" si="1"/>
        <v>5.6680000000000003E-3</v>
      </c>
    </row>
    <row r="49" spans="2:8">
      <c r="B49" s="50" t="s">
        <v>99</v>
      </c>
      <c r="C49" s="21" t="s">
        <v>100</v>
      </c>
      <c r="D49" s="22" t="s">
        <v>86</v>
      </c>
      <c r="E49" s="23">
        <v>2.3E-3</v>
      </c>
      <c r="F49" s="24">
        <v>13.69</v>
      </c>
      <c r="G49" s="35">
        <f>TRUNC((F49+F49*C2),2)</f>
        <v>17.63</v>
      </c>
      <c r="H49" s="49">
        <f t="shared" si="1"/>
        <v>4.0548999999999995E-2</v>
      </c>
    </row>
    <row r="50" spans="2:8" ht="25.5">
      <c r="B50" s="50" t="s">
        <v>101</v>
      </c>
      <c r="C50" s="21" t="s">
        <v>102</v>
      </c>
      <c r="D50" s="22" t="s">
        <v>2</v>
      </c>
      <c r="E50" s="23">
        <v>0.1018</v>
      </c>
      <c r="F50" s="24">
        <v>5</v>
      </c>
      <c r="G50" s="35">
        <f>TRUNC((F50+F50*C2),2)</f>
        <v>6.44</v>
      </c>
      <c r="H50" s="49">
        <f t="shared" si="1"/>
        <v>0.65559200000000006</v>
      </c>
    </row>
    <row r="51" spans="2:8">
      <c r="B51" s="50" t="s">
        <v>103</v>
      </c>
      <c r="C51" s="21" t="s">
        <v>104</v>
      </c>
      <c r="D51" s="22" t="s">
        <v>2</v>
      </c>
      <c r="E51" s="23">
        <v>4.0000000000000002E-4</v>
      </c>
      <c r="F51" s="24">
        <v>300</v>
      </c>
      <c r="G51" s="35">
        <f>TRUNC((F51+F51*C2),2)</f>
        <v>386.45</v>
      </c>
      <c r="H51" s="49">
        <f t="shared" si="1"/>
        <v>0.15458</v>
      </c>
    </row>
    <row r="52" spans="2:8">
      <c r="B52" s="50" t="s">
        <v>105</v>
      </c>
      <c r="C52" s="21" t="s">
        <v>106</v>
      </c>
      <c r="D52" s="22" t="s">
        <v>2</v>
      </c>
      <c r="E52" s="23">
        <v>4.4999999999999997E-3</v>
      </c>
      <c r="F52" s="24">
        <v>12.54</v>
      </c>
      <c r="G52" s="35">
        <f>TRUNC((F52+F52*C2),2)</f>
        <v>16.149999999999999</v>
      </c>
      <c r="H52" s="49">
        <f t="shared" si="1"/>
        <v>7.267499999999999E-2</v>
      </c>
    </row>
    <row r="53" spans="2:8" ht="13.5" thickBot="1">
      <c r="B53" s="66" t="s">
        <v>47</v>
      </c>
      <c r="C53" s="67"/>
      <c r="D53" s="67"/>
      <c r="E53" s="67"/>
      <c r="F53" s="67"/>
      <c r="G53" s="67"/>
      <c r="H53" s="51">
        <f>TRUNC(SUM(H33:H52))</f>
        <v>395</v>
      </c>
    </row>
    <row r="54" spans="2:8" ht="25.9" customHeight="1">
      <c r="B54" s="29">
        <v>3</v>
      </c>
      <c r="C54" s="64" t="s">
        <v>61</v>
      </c>
      <c r="D54" s="64"/>
      <c r="E54" s="64"/>
      <c r="F54" s="64"/>
      <c r="G54" s="64"/>
      <c r="H54" s="65"/>
    </row>
    <row r="55" spans="2:8" ht="13.5" thickBot="1">
      <c r="B55" s="30" t="s">
        <v>109</v>
      </c>
      <c r="C55" s="31" t="s">
        <v>1</v>
      </c>
      <c r="D55" s="31" t="s">
        <v>2</v>
      </c>
      <c r="E55" s="31" t="s">
        <v>3</v>
      </c>
      <c r="F55" s="32" t="s">
        <v>48</v>
      </c>
      <c r="G55" s="31" t="s">
        <v>49</v>
      </c>
      <c r="H55" s="33" t="s">
        <v>4</v>
      </c>
    </row>
    <row r="56" spans="2:8">
      <c r="B56" s="48" t="s">
        <v>143</v>
      </c>
      <c r="C56" s="34" t="s">
        <v>144</v>
      </c>
      <c r="D56" s="26" t="s">
        <v>2</v>
      </c>
      <c r="E56" s="27">
        <v>1</v>
      </c>
      <c r="F56" s="28">
        <v>3.42</v>
      </c>
      <c r="G56" s="35">
        <f>TRUNC((F56+F56*C2),2)</f>
        <v>4.4000000000000004</v>
      </c>
      <c r="H56" s="49">
        <f>G56*E56</f>
        <v>4.4000000000000004</v>
      </c>
    </row>
    <row r="57" spans="2:8" ht="26.45" customHeight="1" thickBot="1">
      <c r="B57" s="66" t="s">
        <v>47</v>
      </c>
      <c r="C57" s="67"/>
      <c r="D57" s="67"/>
      <c r="E57" s="67"/>
      <c r="F57" s="67"/>
      <c r="G57" s="67"/>
      <c r="H57" s="51">
        <f>SUM(H56:H56)</f>
        <v>4.4000000000000004</v>
      </c>
    </row>
    <row r="58" spans="2:8" ht="25.9" customHeight="1">
      <c r="B58" s="29">
        <v>4</v>
      </c>
      <c r="C58" s="64" t="s">
        <v>62</v>
      </c>
      <c r="D58" s="64"/>
      <c r="E58" s="64"/>
      <c r="F58" s="64"/>
      <c r="G58" s="64"/>
      <c r="H58" s="65"/>
    </row>
    <row r="59" spans="2:8" ht="13.5" thickBot="1">
      <c r="B59" s="30" t="s">
        <v>109</v>
      </c>
      <c r="C59" s="31" t="s">
        <v>1</v>
      </c>
      <c r="D59" s="31" t="s">
        <v>2</v>
      </c>
      <c r="E59" s="31" t="s">
        <v>3</v>
      </c>
      <c r="F59" s="32" t="s">
        <v>48</v>
      </c>
      <c r="G59" s="31" t="s">
        <v>49</v>
      </c>
      <c r="H59" s="33" t="s">
        <v>4</v>
      </c>
    </row>
    <row r="60" spans="2:8">
      <c r="B60" s="48" t="s">
        <v>137</v>
      </c>
      <c r="C60" s="34" t="s">
        <v>138</v>
      </c>
      <c r="D60" s="26" t="s">
        <v>2</v>
      </c>
      <c r="E60" s="27">
        <v>1</v>
      </c>
      <c r="F60" s="28">
        <v>18.95</v>
      </c>
      <c r="G60" s="35">
        <f>TRUNC((F60+F60*C2),2)</f>
        <v>24.41</v>
      </c>
      <c r="H60" s="49">
        <f>G60*E60</f>
        <v>24.41</v>
      </c>
    </row>
    <row r="61" spans="2:8" ht="26.45" customHeight="1" thickBot="1">
      <c r="B61" s="66" t="s">
        <v>47</v>
      </c>
      <c r="C61" s="67"/>
      <c r="D61" s="67"/>
      <c r="E61" s="67"/>
      <c r="F61" s="67"/>
      <c r="G61" s="67"/>
      <c r="H61" s="51">
        <f>SUM(H60:H60)</f>
        <v>24.41</v>
      </c>
    </row>
    <row r="62" spans="2:8" ht="25.9" customHeight="1">
      <c r="B62" s="29">
        <v>5</v>
      </c>
      <c r="C62" s="64" t="s">
        <v>63</v>
      </c>
      <c r="D62" s="64"/>
      <c r="E62" s="64"/>
      <c r="F62" s="64"/>
      <c r="G62" s="64"/>
      <c r="H62" s="65"/>
    </row>
    <row r="63" spans="2:8" ht="13.5" thickBot="1">
      <c r="B63" s="30" t="s">
        <v>109</v>
      </c>
      <c r="C63" s="31" t="s">
        <v>1</v>
      </c>
      <c r="D63" s="31" t="s">
        <v>2</v>
      </c>
      <c r="E63" s="31" t="s">
        <v>3</v>
      </c>
      <c r="F63" s="32" t="s">
        <v>48</v>
      </c>
      <c r="G63" s="31" t="s">
        <v>49</v>
      </c>
      <c r="H63" s="33" t="s">
        <v>4</v>
      </c>
    </row>
    <row r="64" spans="2:8" ht="25.5">
      <c r="B64" s="48" t="s">
        <v>145</v>
      </c>
      <c r="C64" s="34" t="s">
        <v>154</v>
      </c>
      <c r="D64" s="26" t="s">
        <v>71</v>
      </c>
      <c r="E64" s="27">
        <v>2.92E-2</v>
      </c>
      <c r="F64" s="28">
        <v>0.86</v>
      </c>
      <c r="G64" s="35">
        <f>TRUNC((F64+F64*C2),2)</f>
        <v>1.1000000000000001</v>
      </c>
      <c r="H64" s="49">
        <f>G64*E64</f>
        <v>3.2120000000000003E-2</v>
      </c>
    </row>
    <row r="65" spans="2:9" ht="25.5">
      <c r="B65" s="50" t="s">
        <v>146</v>
      </c>
      <c r="C65" s="21" t="s">
        <v>155</v>
      </c>
      <c r="D65" s="22" t="s">
        <v>71</v>
      </c>
      <c r="E65" s="27">
        <v>2.92E-2</v>
      </c>
      <c r="F65" s="24">
        <v>1.51</v>
      </c>
      <c r="G65" s="35">
        <f>TRUNC((F65+F65*C2),2)</f>
        <v>1.94</v>
      </c>
      <c r="H65" s="49">
        <f t="shared" ref="H65:H73" si="2">G65*E65</f>
        <v>5.6647999999999997E-2</v>
      </c>
      <c r="I65" s="13"/>
    </row>
    <row r="66" spans="2:9" ht="25.5">
      <c r="B66" s="50" t="s">
        <v>147</v>
      </c>
      <c r="C66" s="21" t="s">
        <v>156</v>
      </c>
      <c r="D66" s="22" t="s">
        <v>71</v>
      </c>
      <c r="E66" s="27">
        <v>2.92E-2</v>
      </c>
      <c r="F66" s="24">
        <v>1.19</v>
      </c>
      <c r="G66" s="35">
        <f>TRUNC((F66+F66*C2),2)</f>
        <v>1.53</v>
      </c>
      <c r="H66" s="49">
        <f t="shared" si="2"/>
        <v>4.4676E-2</v>
      </c>
    </row>
    <row r="67" spans="2:9" ht="25.5">
      <c r="B67" s="50" t="s">
        <v>148</v>
      </c>
      <c r="C67" s="21" t="s">
        <v>157</v>
      </c>
      <c r="D67" s="22" t="s">
        <v>71</v>
      </c>
      <c r="E67" s="27">
        <v>2.92E-2</v>
      </c>
      <c r="F67" s="24">
        <v>5.15</v>
      </c>
      <c r="G67" s="35">
        <f>TRUNC((F67+F67*C2),2)</f>
        <v>6.63</v>
      </c>
      <c r="H67" s="49">
        <f t="shared" si="2"/>
        <v>0.19359599999999999</v>
      </c>
    </row>
    <row r="68" spans="2:9" ht="25.5">
      <c r="B68" s="50" t="s">
        <v>149</v>
      </c>
      <c r="C68" s="21" t="s">
        <v>158</v>
      </c>
      <c r="D68" s="22" t="s">
        <v>2</v>
      </c>
      <c r="E68" s="23">
        <v>2.1000000000000001E-2</v>
      </c>
      <c r="F68" s="24">
        <v>7.36</v>
      </c>
      <c r="G68" s="35">
        <f>TRUNC((F68+F68*C2),2)</f>
        <v>9.48</v>
      </c>
      <c r="H68" s="49">
        <f t="shared" si="2"/>
        <v>0.19908000000000003</v>
      </c>
    </row>
    <row r="69" spans="2:9" ht="25.5">
      <c r="B69" s="50" t="s">
        <v>150</v>
      </c>
      <c r="C69" s="21" t="s">
        <v>159</v>
      </c>
      <c r="D69" s="22" t="s">
        <v>2</v>
      </c>
      <c r="E69" s="23">
        <v>1</v>
      </c>
      <c r="F69" s="24">
        <v>27.23</v>
      </c>
      <c r="G69" s="35">
        <f>TRUNC((F69+F69*C2),2)</f>
        <v>35.07</v>
      </c>
      <c r="H69" s="49">
        <f t="shared" si="2"/>
        <v>35.07</v>
      </c>
    </row>
    <row r="70" spans="2:9" ht="25.5">
      <c r="B70" s="50" t="s">
        <v>151</v>
      </c>
      <c r="C70" s="21" t="s">
        <v>160</v>
      </c>
      <c r="D70" s="22" t="s">
        <v>71</v>
      </c>
      <c r="E70" s="23">
        <v>2.92E-2</v>
      </c>
      <c r="F70" s="24">
        <v>0.11</v>
      </c>
      <c r="G70" s="35">
        <f>TRUNC((F70+F70*C2),2)</f>
        <v>0.14000000000000001</v>
      </c>
      <c r="H70" s="49">
        <f t="shared" si="2"/>
        <v>4.0880000000000005E-3</v>
      </c>
    </row>
    <row r="71" spans="2:9" ht="25.5">
      <c r="B71" s="50" t="s">
        <v>152</v>
      </c>
      <c r="C71" s="21" t="s">
        <v>161</v>
      </c>
      <c r="D71" s="22" t="s">
        <v>71</v>
      </c>
      <c r="E71" s="23">
        <v>2.92E-2</v>
      </c>
      <c r="F71" s="24">
        <v>1.65</v>
      </c>
      <c r="G71" s="35">
        <f>TRUNC((F71+F71*C2),2)</f>
        <v>2.12</v>
      </c>
      <c r="H71" s="49">
        <f t="shared" si="2"/>
        <v>6.1904000000000001E-2</v>
      </c>
    </row>
    <row r="72" spans="2:9">
      <c r="B72" s="50" t="s">
        <v>68</v>
      </c>
      <c r="C72" s="21" t="s">
        <v>107</v>
      </c>
      <c r="D72" s="22" t="s">
        <v>71</v>
      </c>
      <c r="E72" s="23">
        <v>1.514487E-2</v>
      </c>
      <c r="F72" s="24">
        <v>20.3</v>
      </c>
      <c r="G72" s="35">
        <f>TRUNC((F72+F72*C2),2)</f>
        <v>26.15</v>
      </c>
      <c r="H72" s="49">
        <f t="shared" si="2"/>
        <v>0.39603835049999997</v>
      </c>
    </row>
    <row r="73" spans="2:9">
      <c r="B73" s="50" t="s">
        <v>153</v>
      </c>
      <c r="C73" s="21" t="s">
        <v>162</v>
      </c>
      <c r="D73" s="22" t="s">
        <v>71</v>
      </c>
      <c r="E73" s="23">
        <v>1.514487E-2</v>
      </c>
      <c r="F73" s="24">
        <v>15.52</v>
      </c>
      <c r="G73" s="35">
        <f>TRUNC((F73+F73*C2),2)</f>
        <v>19.989999999999998</v>
      </c>
      <c r="H73" s="49">
        <f t="shared" si="2"/>
        <v>0.30274595129999998</v>
      </c>
    </row>
    <row r="74" spans="2:9" ht="26.45" customHeight="1" thickBot="1">
      <c r="B74" s="66" t="s">
        <v>47</v>
      </c>
      <c r="C74" s="67"/>
      <c r="D74" s="67"/>
      <c r="E74" s="67"/>
      <c r="F74" s="67"/>
      <c r="G74" s="67"/>
      <c r="H74" s="51">
        <f>SUM(H64:H73)</f>
        <v>36.360896301799997</v>
      </c>
    </row>
    <row r="75" spans="2:9" ht="25.9" customHeight="1">
      <c r="B75" s="29">
        <v>6</v>
      </c>
      <c r="C75" s="64" t="s">
        <v>64</v>
      </c>
      <c r="D75" s="64"/>
      <c r="E75" s="64"/>
      <c r="F75" s="64"/>
      <c r="G75" s="64"/>
      <c r="H75" s="65"/>
    </row>
    <row r="76" spans="2:9" ht="13.5" thickBot="1">
      <c r="B76" s="30" t="s">
        <v>109</v>
      </c>
      <c r="C76" s="31" t="s">
        <v>1</v>
      </c>
      <c r="D76" s="31" t="s">
        <v>2</v>
      </c>
      <c r="E76" s="31" t="s">
        <v>3</v>
      </c>
      <c r="F76" s="32" t="s">
        <v>48</v>
      </c>
      <c r="G76" s="31" t="s">
        <v>49</v>
      </c>
      <c r="H76" s="33" t="s">
        <v>4</v>
      </c>
    </row>
    <row r="77" spans="2:9">
      <c r="B77" s="48" t="s">
        <v>118</v>
      </c>
      <c r="C77" s="34" t="s">
        <v>119</v>
      </c>
      <c r="D77" s="26" t="s">
        <v>120</v>
      </c>
      <c r="E77" s="27">
        <v>1.02</v>
      </c>
      <c r="F77" s="28">
        <v>9.6999999999999993</v>
      </c>
      <c r="G77" s="35">
        <f>TRUNC((F77+F77*C2),2)</f>
        <v>12.49</v>
      </c>
      <c r="H77" s="49">
        <f>G77*E77</f>
        <v>12.739800000000001</v>
      </c>
    </row>
    <row r="78" spans="2:9">
      <c r="B78" s="50" t="s">
        <v>68</v>
      </c>
      <c r="C78" s="21" t="s">
        <v>107</v>
      </c>
      <c r="D78" s="22" t="s">
        <v>71</v>
      </c>
      <c r="E78" s="23">
        <v>0.11</v>
      </c>
      <c r="F78" s="24">
        <v>20.3</v>
      </c>
      <c r="G78" s="35">
        <f>TRUNC((F78+F78*C2),2)*2.1136</f>
        <v>55.270639999999993</v>
      </c>
      <c r="H78" s="49">
        <f t="shared" ref="H78:H101" si="3">G78*E78</f>
        <v>6.0797703999999992</v>
      </c>
      <c r="I78" s="13"/>
    </row>
    <row r="79" spans="2:9">
      <c r="B79" s="50" t="s">
        <v>121</v>
      </c>
      <c r="C79" s="21" t="s">
        <v>122</v>
      </c>
      <c r="D79" s="22" t="s">
        <v>71</v>
      </c>
      <c r="E79" s="23">
        <v>0.11</v>
      </c>
      <c r="F79" s="24">
        <v>14.98</v>
      </c>
      <c r="G79" s="35">
        <f>TRUNC((F79+F79*C2),2)*2.1136</f>
        <v>40.771343999999999</v>
      </c>
      <c r="H79" s="49">
        <f t="shared" si="3"/>
        <v>4.4848478399999996</v>
      </c>
      <c r="I79" s="13"/>
    </row>
    <row r="80" spans="2:9" ht="25.5">
      <c r="B80" s="50" t="s">
        <v>72</v>
      </c>
      <c r="C80" s="21" t="s">
        <v>73</v>
      </c>
      <c r="D80" s="22" t="s">
        <v>2</v>
      </c>
      <c r="E80" s="46">
        <v>1.3200000000000001E-4</v>
      </c>
      <c r="F80" s="24">
        <v>17</v>
      </c>
      <c r="G80" s="35">
        <f>TRUNC((F80+F80*C2),2)</f>
        <v>21.89</v>
      </c>
      <c r="H80" s="49">
        <f t="shared" si="3"/>
        <v>2.8894800000000003E-3</v>
      </c>
    </row>
    <row r="81" spans="2:9">
      <c r="B81" s="50" t="s">
        <v>69</v>
      </c>
      <c r="C81" s="21" t="s">
        <v>70</v>
      </c>
      <c r="D81" s="22" t="s">
        <v>2</v>
      </c>
      <c r="E81" s="23">
        <v>4.4999999999999997E-3</v>
      </c>
      <c r="F81" s="24">
        <v>205</v>
      </c>
      <c r="G81" s="35">
        <f>TRUNC((F81+F81*C2),2)</f>
        <v>264.08</v>
      </c>
      <c r="H81" s="49">
        <f t="shared" ref="H81" si="4">E81*G81</f>
        <v>1.1883599999999999</v>
      </c>
      <c r="I81" s="13"/>
    </row>
    <row r="82" spans="2:9">
      <c r="B82" s="50" t="s">
        <v>124</v>
      </c>
      <c r="C82" s="21" t="s">
        <v>125</v>
      </c>
      <c r="D82" s="22" t="s">
        <v>2</v>
      </c>
      <c r="E82" s="46">
        <v>2.1999999999999999E-5</v>
      </c>
      <c r="F82" s="24">
        <v>36.9</v>
      </c>
      <c r="G82" s="35">
        <f>TRUNC((F82+F82*C2),2)</f>
        <v>47.53</v>
      </c>
      <c r="H82" s="49">
        <f t="shared" si="3"/>
        <v>1.0456599999999999E-3</v>
      </c>
    </row>
    <row r="83" spans="2:9" ht="25.5">
      <c r="B83" s="50" t="s">
        <v>126</v>
      </c>
      <c r="C83" s="21" t="s">
        <v>127</v>
      </c>
      <c r="D83" s="22" t="s">
        <v>2</v>
      </c>
      <c r="E83" s="46">
        <v>2.1999999999999999E-5</v>
      </c>
      <c r="F83" s="24">
        <v>190</v>
      </c>
      <c r="G83" s="35">
        <f>TRUNC((F83+F83*C2),2)</f>
        <v>244.75</v>
      </c>
      <c r="H83" s="49">
        <f t="shared" si="3"/>
        <v>5.3844999999999995E-3</v>
      </c>
    </row>
    <row r="84" spans="2:9">
      <c r="B84" s="50" t="s">
        <v>128</v>
      </c>
      <c r="C84" s="21" t="s">
        <v>129</v>
      </c>
      <c r="D84" s="22" t="s">
        <v>2</v>
      </c>
      <c r="E84" s="46">
        <v>1.1E-5</v>
      </c>
      <c r="F84" s="24">
        <v>39.5</v>
      </c>
      <c r="G84" s="35">
        <f>TRUNC((F84+F84*C2),2)</f>
        <v>50.88</v>
      </c>
      <c r="H84" s="49">
        <f t="shared" si="3"/>
        <v>5.5968000000000001E-4</v>
      </c>
    </row>
    <row r="85" spans="2:9">
      <c r="B85" s="50" t="s">
        <v>130</v>
      </c>
      <c r="C85" s="21" t="s">
        <v>131</v>
      </c>
      <c r="D85" s="22" t="s">
        <v>2</v>
      </c>
      <c r="E85" s="46">
        <v>3.3000000000000003E-5</v>
      </c>
      <c r="F85" s="24">
        <v>18.579999999999998</v>
      </c>
      <c r="G85" s="35">
        <f>TRUNC((F85+F85*C2),2)</f>
        <v>23.93</v>
      </c>
      <c r="H85" s="49">
        <f t="shared" si="3"/>
        <v>7.8969000000000001E-4</v>
      </c>
    </row>
    <row r="86" spans="2:9" ht="25.5">
      <c r="B86" s="50" t="s">
        <v>74</v>
      </c>
      <c r="C86" s="21" t="s">
        <v>75</v>
      </c>
      <c r="D86" s="22" t="s">
        <v>2</v>
      </c>
      <c r="E86" s="46">
        <v>4.3999999999999999E-5</v>
      </c>
      <c r="F86" s="24">
        <v>25.32</v>
      </c>
      <c r="G86" s="35">
        <f>TRUNC((F86+F86*C2),2)</f>
        <v>32.61</v>
      </c>
      <c r="H86" s="49">
        <f t="shared" si="3"/>
        <v>1.4348399999999999E-3</v>
      </c>
    </row>
    <row r="87" spans="2:9">
      <c r="B87" s="50" t="s">
        <v>76</v>
      </c>
      <c r="C87" s="21" t="s">
        <v>77</v>
      </c>
      <c r="D87" s="22" t="s">
        <v>2</v>
      </c>
      <c r="E87" s="46">
        <v>2.2395999999999999E-2</v>
      </c>
      <c r="F87" s="24">
        <v>14</v>
      </c>
      <c r="G87" s="35">
        <f>TRUNC((F87+F87*C2),2)</f>
        <v>18.03</v>
      </c>
      <c r="H87" s="49">
        <f t="shared" si="3"/>
        <v>0.40379988</v>
      </c>
    </row>
    <row r="88" spans="2:9">
      <c r="B88" s="50" t="s">
        <v>78</v>
      </c>
      <c r="C88" s="21" t="s">
        <v>79</v>
      </c>
      <c r="D88" s="22" t="s">
        <v>2</v>
      </c>
      <c r="E88" s="23">
        <v>3.3E-4</v>
      </c>
      <c r="F88" s="24">
        <v>193.04</v>
      </c>
      <c r="G88" s="35">
        <f>TRUNC((F88+F88*C2),2)</f>
        <v>248.67</v>
      </c>
      <c r="H88" s="49">
        <f t="shared" si="3"/>
        <v>8.2061099999999998E-2</v>
      </c>
    </row>
    <row r="89" spans="2:9">
      <c r="B89" s="50" t="s">
        <v>80</v>
      </c>
      <c r="C89" s="21" t="s">
        <v>81</v>
      </c>
      <c r="D89" s="22" t="s">
        <v>2</v>
      </c>
      <c r="E89" s="46">
        <v>1.76E-4</v>
      </c>
      <c r="F89" s="24">
        <v>6</v>
      </c>
      <c r="G89" s="35">
        <f>TRUNC((F89+F89*C2),2)</f>
        <v>7.72</v>
      </c>
      <c r="H89" s="49">
        <f t="shared" si="3"/>
        <v>1.3587199999999999E-3</v>
      </c>
    </row>
    <row r="90" spans="2:9">
      <c r="B90" s="50" t="s">
        <v>82</v>
      </c>
      <c r="C90" s="21" t="s">
        <v>83</v>
      </c>
      <c r="D90" s="22" t="s">
        <v>2</v>
      </c>
      <c r="E90" s="46">
        <v>1.7545000000000002E-2</v>
      </c>
      <c r="F90" s="24">
        <v>4.5</v>
      </c>
      <c r="G90" s="35">
        <f>TRUNC((F90+F90*C2),2)</f>
        <v>5.79</v>
      </c>
      <c r="H90" s="49">
        <f t="shared" si="3"/>
        <v>0.10158555000000001</v>
      </c>
    </row>
    <row r="91" spans="2:9" ht="25.5">
      <c r="B91" s="50" t="s">
        <v>84</v>
      </c>
      <c r="C91" s="21" t="s">
        <v>85</v>
      </c>
      <c r="D91" s="22" t="s">
        <v>86</v>
      </c>
      <c r="E91" s="46">
        <v>1.65E-4</v>
      </c>
      <c r="F91" s="24">
        <v>93.1</v>
      </c>
      <c r="G91" s="35">
        <f>TRUNC((F91+F91*C2),2)</f>
        <v>119.93</v>
      </c>
      <c r="H91" s="49">
        <f t="shared" si="3"/>
        <v>1.9788450000000003E-2</v>
      </c>
    </row>
    <row r="92" spans="2:9">
      <c r="B92" s="50" t="s">
        <v>87</v>
      </c>
      <c r="C92" s="21" t="s">
        <v>88</v>
      </c>
      <c r="D92" s="22" t="s">
        <v>2</v>
      </c>
      <c r="E92" s="46">
        <v>2.1999999999999999E-5</v>
      </c>
      <c r="F92" s="24">
        <v>26.9</v>
      </c>
      <c r="G92" s="35">
        <f>TRUNC((F92+F92*C2),2)</f>
        <v>34.65</v>
      </c>
      <c r="H92" s="49">
        <f t="shared" si="3"/>
        <v>7.6229999999999994E-4</v>
      </c>
    </row>
    <row r="93" spans="2:9">
      <c r="B93" s="50" t="s">
        <v>89</v>
      </c>
      <c r="C93" s="21" t="s">
        <v>90</v>
      </c>
      <c r="D93" s="22" t="s">
        <v>2</v>
      </c>
      <c r="E93" s="47">
        <v>9.8999999999999999E-4</v>
      </c>
      <c r="F93" s="24">
        <v>4.8099999999999996</v>
      </c>
      <c r="G93" s="35">
        <f>TRUNC((F93+F93*C2),2)</f>
        <v>6.19</v>
      </c>
      <c r="H93" s="49">
        <f t="shared" si="3"/>
        <v>6.1281E-3</v>
      </c>
    </row>
    <row r="94" spans="2:9">
      <c r="B94" s="50" t="s">
        <v>91</v>
      </c>
      <c r="C94" s="21" t="s">
        <v>92</v>
      </c>
      <c r="D94" s="22" t="s">
        <v>2</v>
      </c>
      <c r="E94" s="46">
        <v>3.9599999999999998E-4</v>
      </c>
      <c r="F94" s="24">
        <v>18</v>
      </c>
      <c r="G94" s="35">
        <f>TRUNC((F94+F94*C2),2)</f>
        <v>23.18</v>
      </c>
      <c r="H94" s="49">
        <f t="shared" si="3"/>
        <v>9.1792799999999997E-3</v>
      </c>
    </row>
    <row r="95" spans="2:9">
      <c r="B95" s="50" t="s">
        <v>93</v>
      </c>
      <c r="C95" s="21" t="s">
        <v>94</v>
      </c>
      <c r="D95" s="22" t="s">
        <v>2</v>
      </c>
      <c r="E95" s="46">
        <v>2.1999999999999999E-5</v>
      </c>
      <c r="F95" s="24">
        <v>47.69</v>
      </c>
      <c r="G95" s="35">
        <f>TRUNC((F95+F95*C2),2)</f>
        <v>61.43</v>
      </c>
      <c r="H95" s="49">
        <f t="shared" si="3"/>
        <v>1.3514599999999999E-3</v>
      </c>
    </row>
    <row r="96" spans="2:9">
      <c r="B96" s="50" t="s">
        <v>96</v>
      </c>
      <c r="C96" s="21" t="s">
        <v>95</v>
      </c>
      <c r="D96" s="22" t="s">
        <v>2</v>
      </c>
      <c r="E96" s="46">
        <v>2.1999999999999999E-5</v>
      </c>
      <c r="F96" s="24">
        <v>170.6</v>
      </c>
      <c r="G96" s="35">
        <f>TRUNC((F96+F96*C2),2)</f>
        <v>219.76</v>
      </c>
      <c r="H96" s="49">
        <f t="shared" si="3"/>
        <v>4.8347199999999998E-3</v>
      </c>
    </row>
    <row r="97" spans="2:8">
      <c r="B97" s="50" t="s">
        <v>97</v>
      </c>
      <c r="C97" s="21" t="s">
        <v>98</v>
      </c>
      <c r="D97" s="22" t="s">
        <v>2</v>
      </c>
      <c r="E97" s="46">
        <v>1.1E-5</v>
      </c>
      <c r="F97" s="24">
        <v>44</v>
      </c>
      <c r="G97" s="35">
        <f>TRUNC((F97+F97*C2),2)</f>
        <v>56.68</v>
      </c>
      <c r="H97" s="49">
        <f t="shared" si="3"/>
        <v>6.2347999999999993E-4</v>
      </c>
    </row>
    <row r="98" spans="2:8">
      <c r="B98" s="50" t="s">
        <v>99</v>
      </c>
      <c r="C98" s="21" t="s">
        <v>100</v>
      </c>
      <c r="D98" s="22" t="s">
        <v>86</v>
      </c>
      <c r="E98" s="46">
        <v>5.0600000000000005E-4</v>
      </c>
      <c r="F98" s="24">
        <v>13.69</v>
      </c>
      <c r="G98" s="35">
        <f>TRUNC((F98+F98*C2),2)</f>
        <v>17.63</v>
      </c>
      <c r="H98" s="49">
        <f t="shared" si="3"/>
        <v>8.9207799999999997E-3</v>
      </c>
    </row>
    <row r="99" spans="2:8" ht="25.5">
      <c r="B99" s="50" t="s">
        <v>101</v>
      </c>
      <c r="C99" s="21" t="s">
        <v>102</v>
      </c>
      <c r="D99" s="22" t="s">
        <v>2</v>
      </c>
      <c r="E99" s="46">
        <v>2.2395999999999999E-2</v>
      </c>
      <c r="F99" s="24">
        <v>5</v>
      </c>
      <c r="G99" s="35">
        <f>TRUNC((F99+F99*C2),2)</f>
        <v>6.44</v>
      </c>
      <c r="H99" s="49">
        <f t="shared" si="3"/>
        <v>0.14423024000000001</v>
      </c>
    </row>
    <row r="100" spans="2:8">
      <c r="B100" s="50" t="s">
        <v>103</v>
      </c>
      <c r="C100" s="21" t="s">
        <v>104</v>
      </c>
      <c r="D100" s="22" t="s">
        <v>123</v>
      </c>
      <c r="E100" s="46">
        <v>8.7999999999999998E-5</v>
      </c>
      <c r="F100" s="24">
        <v>300</v>
      </c>
      <c r="G100" s="35">
        <f>TRUNC((F100+F100*C2),2)</f>
        <v>386.45</v>
      </c>
      <c r="H100" s="49">
        <f t="shared" si="3"/>
        <v>3.4007599999999999E-2</v>
      </c>
    </row>
    <row r="101" spans="2:8">
      <c r="B101" s="50" t="s">
        <v>105</v>
      </c>
      <c r="C101" s="21" t="s">
        <v>106</v>
      </c>
      <c r="D101" s="22" t="s">
        <v>2</v>
      </c>
      <c r="E101" s="47">
        <v>9.8999999999999999E-4</v>
      </c>
      <c r="F101" s="24">
        <v>12.54</v>
      </c>
      <c r="G101" s="35">
        <f>TRUNC((F101+F101*C2),2)</f>
        <v>16.149999999999999</v>
      </c>
      <c r="H101" s="49">
        <f t="shared" si="3"/>
        <v>1.5988499999999999E-2</v>
      </c>
    </row>
    <row r="102" spans="2:8" ht="26.45" customHeight="1" thickBot="1">
      <c r="B102" s="66" t="s">
        <v>47</v>
      </c>
      <c r="C102" s="67"/>
      <c r="D102" s="67"/>
      <c r="E102" s="67"/>
      <c r="F102" s="67"/>
      <c r="G102" s="67"/>
      <c r="H102" s="51">
        <f>SUM(H77:H101)</f>
        <v>25.339502250000006</v>
      </c>
    </row>
    <row r="103" spans="2:8" ht="25.9" customHeight="1">
      <c r="B103" s="29">
        <v>7</v>
      </c>
      <c r="C103" s="64" t="s">
        <v>65</v>
      </c>
      <c r="D103" s="64"/>
      <c r="E103" s="64"/>
      <c r="F103" s="64"/>
      <c r="G103" s="64"/>
      <c r="H103" s="65"/>
    </row>
    <row r="104" spans="2:8" ht="13.5" thickBot="1">
      <c r="B104" s="30" t="s">
        <v>109</v>
      </c>
      <c r="C104" s="31" t="s">
        <v>1</v>
      </c>
      <c r="D104" s="31" t="s">
        <v>2</v>
      </c>
      <c r="E104" s="31" t="s">
        <v>3</v>
      </c>
      <c r="F104" s="32" t="s">
        <v>48</v>
      </c>
      <c r="G104" s="31" t="s">
        <v>49</v>
      </c>
      <c r="H104" s="33" t="s">
        <v>4</v>
      </c>
    </row>
    <row r="105" spans="2:8">
      <c r="B105" s="48" t="s">
        <v>135</v>
      </c>
      <c r="C105" s="34" t="s">
        <v>136</v>
      </c>
      <c r="D105" s="26" t="s">
        <v>2</v>
      </c>
      <c r="E105" s="27">
        <v>1</v>
      </c>
      <c r="F105" s="28">
        <v>10.5</v>
      </c>
      <c r="G105" s="35">
        <f>TRUNC((F105+F105*C2),2)</f>
        <v>13.52</v>
      </c>
      <c r="H105" s="49">
        <f>G105*E105</f>
        <v>13.52</v>
      </c>
    </row>
    <row r="106" spans="2:8" ht="26.45" customHeight="1" thickBot="1">
      <c r="B106" s="66" t="s">
        <v>47</v>
      </c>
      <c r="C106" s="67"/>
      <c r="D106" s="67"/>
      <c r="E106" s="67"/>
      <c r="F106" s="67"/>
      <c r="G106" s="67"/>
      <c r="H106" s="51">
        <f>SUM(H105:H105)</f>
        <v>13.52</v>
      </c>
    </row>
    <row r="107" spans="2:8" ht="25.9" customHeight="1">
      <c r="B107" s="29">
        <v>8</v>
      </c>
      <c r="C107" s="64" t="s">
        <v>110</v>
      </c>
      <c r="D107" s="64"/>
      <c r="E107" s="64"/>
      <c r="F107" s="64"/>
      <c r="G107" s="64"/>
      <c r="H107" s="65"/>
    </row>
    <row r="108" spans="2:8" ht="13.5" thickBot="1">
      <c r="B108" s="30" t="s">
        <v>109</v>
      </c>
      <c r="C108" s="31" t="s">
        <v>1</v>
      </c>
      <c r="D108" s="31" t="s">
        <v>2</v>
      </c>
      <c r="E108" s="31" t="s">
        <v>3</v>
      </c>
      <c r="F108" s="32" t="s">
        <v>48</v>
      </c>
      <c r="G108" s="31" t="s">
        <v>49</v>
      </c>
      <c r="H108" s="33" t="s">
        <v>4</v>
      </c>
    </row>
    <row r="109" spans="2:8">
      <c r="B109" s="48" t="s">
        <v>133</v>
      </c>
      <c r="C109" s="34" t="s">
        <v>134</v>
      </c>
      <c r="D109" s="26" t="s">
        <v>2</v>
      </c>
      <c r="E109" s="27">
        <v>1</v>
      </c>
      <c r="F109" s="28">
        <v>12.6</v>
      </c>
      <c r="G109" s="35">
        <f>TRUNC((F109+F109*C2),2)</f>
        <v>16.23</v>
      </c>
      <c r="H109" s="49">
        <f>G109*E109</f>
        <v>16.23</v>
      </c>
    </row>
    <row r="110" spans="2:8" ht="26.45" customHeight="1" thickBot="1">
      <c r="B110" s="66" t="s">
        <v>47</v>
      </c>
      <c r="C110" s="67"/>
      <c r="D110" s="67"/>
      <c r="E110" s="67"/>
      <c r="F110" s="67"/>
      <c r="G110" s="67"/>
      <c r="H110" s="51">
        <f>SUM(H109:H109)</f>
        <v>16.23</v>
      </c>
    </row>
    <row r="111" spans="2:8" ht="25.9" customHeight="1">
      <c r="B111" s="29">
        <v>9</v>
      </c>
      <c r="C111" s="64" t="s">
        <v>111</v>
      </c>
      <c r="D111" s="64"/>
      <c r="E111" s="64"/>
      <c r="F111" s="64"/>
      <c r="G111" s="64"/>
      <c r="H111" s="65"/>
    </row>
    <row r="112" spans="2:8" ht="13.5" thickBot="1">
      <c r="B112" s="30" t="s">
        <v>109</v>
      </c>
      <c r="C112" s="31" t="s">
        <v>1</v>
      </c>
      <c r="D112" s="31" t="s">
        <v>2</v>
      </c>
      <c r="E112" s="31" t="s">
        <v>3</v>
      </c>
      <c r="F112" s="32" t="s">
        <v>48</v>
      </c>
      <c r="G112" s="31" t="s">
        <v>49</v>
      </c>
      <c r="H112" s="33" t="s">
        <v>4</v>
      </c>
    </row>
    <row r="113" spans="2:9" ht="63.75">
      <c r="B113" s="48" t="s">
        <v>139</v>
      </c>
      <c r="C113" s="34" t="s">
        <v>140</v>
      </c>
      <c r="D113" s="26" t="s">
        <v>2</v>
      </c>
      <c r="E113" s="27">
        <v>1</v>
      </c>
      <c r="F113" s="28">
        <v>1062.3499999999999</v>
      </c>
      <c r="G113" s="35">
        <f>TRUNC((F113+F113*C2),2)</f>
        <v>1368.51</v>
      </c>
      <c r="H113" s="49">
        <f>G113*E113</f>
        <v>1368.51</v>
      </c>
    </row>
    <row r="114" spans="2:9">
      <c r="B114" s="48" t="s">
        <v>121</v>
      </c>
      <c r="C114" s="34" t="s">
        <v>122</v>
      </c>
      <c r="D114" s="26" t="s">
        <v>71</v>
      </c>
      <c r="E114" s="27">
        <v>1</v>
      </c>
      <c r="F114" s="28">
        <v>14.98</v>
      </c>
      <c r="G114" s="35">
        <f>TRUNC((F114+F114*C2),2)*2.1136</f>
        <v>40.771343999999999</v>
      </c>
      <c r="H114" s="49">
        <f t="shared" ref="H114:H137" si="5">G114*E114</f>
        <v>40.771343999999999</v>
      </c>
    </row>
    <row r="115" spans="2:9">
      <c r="B115" s="48" t="s">
        <v>68</v>
      </c>
      <c r="C115" s="34" t="s">
        <v>107</v>
      </c>
      <c r="D115" s="26" t="s">
        <v>71</v>
      </c>
      <c r="E115" s="27">
        <v>1</v>
      </c>
      <c r="F115" s="28">
        <v>20.3</v>
      </c>
      <c r="G115" s="35">
        <f>TRUNC((F115+F115*C2),2)*2.1136</f>
        <v>55.270639999999993</v>
      </c>
      <c r="H115" s="49">
        <f t="shared" si="5"/>
        <v>55.270639999999993</v>
      </c>
    </row>
    <row r="116" spans="2:9">
      <c r="B116" s="48" t="s">
        <v>105</v>
      </c>
      <c r="C116" s="34" t="s">
        <v>106</v>
      </c>
      <c r="D116" s="26" t="s">
        <v>2</v>
      </c>
      <c r="E116" s="27">
        <v>8.9999999999999993E-3</v>
      </c>
      <c r="F116" s="28">
        <v>12.54</v>
      </c>
      <c r="G116" s="35">
        <f>TRUNC((F116+F116*C2),2)</f>
        <v>16.149999999999999</v>
      </c>
      <c r="H116" s="49">
        <f t="shared" si="5"/>
        <v>0.14534999999999998</v>
      </c>
    </row>
    <row r="117" spans="2:9">
      <c r="B117" s="48" t="s">
        <v>103</v>
      </c>
      <c r="C117" s="34" t="s">
        <v>104</v>
      </c>
      <c r="D117" s="26" t="s">
        <v>123</v>
      </c>
      <c r="E117" s="27">
        <v>8.0000000000000004E-4</v>
      </c>
      <c r="F117" s="28">
        <v>300</v>
      </c>
      <c r="G117" s="35">
        <f>TRUNC((F117+F117*C2),2)</f>
        <v>386.45</v>
      </c>
      <c r="H117" s="49">
        <f t="shared" si="5"/>
        <v>0.30915999999999999</v>
      </c>
    </row>
    <row r="118" spans="2:9" ht="25.5">
      <c r="B118" s="48" t="s">
        <v>101</v>
      </c>
      <c r="C118" s="34" t="s">
        <v>102</v>
      </c>
      <c r="D118" s="26" t="s">
        <v>2</v>
      </c>
      <c r="E118" s="27">
        <v>0.2036</v>
      </c>
      <c r="F118" s="28">
        <v>5</v>
      </c>
      <c r="G118" s="35">
        <f>TRUNC((F118+F118*C2),2)</f>
        <v>6.44</v>
      </c>
      <c r="H118" s="49">
        <f t="shared" si="5"/>
        <v>1.3111840000000001</v>
      </c>
    </row>
    <row r="119" spans="2:9">
      <c r="B119" s="50" t="s">
        <v>128</v>
      </c>
      <c r="C119" s="21" t="s">
        <v>129</v>
      </c>
      <c r="D119" s="26" t="s">
        <v>2</v>
      </c>
      <c r="E119" s="23">
        <v>1E-4</v>
      </c>
      <c r="F119" s="24">
        <v>39.5</v>
      </c>
      <c r="G119" s="35">
        <f>TRUNC((F119+F119*C2),2)</f>
        <v>50.88</v>
      </c>
      <c r="H119" s="49">
        <f t="shared" si="5"/>
        <v>5.0880000000000005E-3</v>
      </c>
      <c r="I119" s="13"/>
    </row>
    <row r="120" spans="2:9">
      <c r="B120" s="50" t="s">
        <v>89</v>
      </c>
      <c r="C120" s="21" t="s">
        <v>90</v>
      </c>
      <c r="D120" s="26" t="s">
        <v>2</v>
      </c>
      <c r="E120" s="23">
        <v>8.9999999999999993E-3</v>
      </c>
      <c r="F120" s="24">
        <v>4.8099999999999996</v>
      </c>
      <c r="G120" s="35">
        <f>TRUNC((F120+F120*C2),2)</f>
        <v>6.19</v>
      </c>
      <c r="H120" s="49">
        <f t="shared" si="5"/>
        <v>5.5710000000000003E-2</v>
      </c>
    </row>
    <row r="121" spans="2:9">
      <c r="B121" s="50" t="s">
        <v>91</v>
      </c>
      <c r="C121" s="21" t="s">
        <v>92</v>
      </c>
      <c r="D121" s="26" t="s">
        <v>2</v>
      </c>
      <c r="E121" s="23">
        <v>3.5999999999999999E-3</v>
      </c>
      <c r="F121" s="24">
        <v>18</v>
      </c>
      <c r="G121" s="35">
        <f>TRUNC((F121+F121*C2),2)</f>
        <v>23.18</v>
      </c>
      <c r="H121" s="49">
        <f t="shared" si="5"/>
        <v>8.3447999999999994E-2</v>
      </c>
    </row>
    <row r="122" spans="2:9">
      <c r="B122" s="50" t="s">
        <v>87</v>
      </c>
      <c r="C122" s="21" t="s">
        <v>88</v>
      </c>
      <c r="D122" s="26" t="s">
        <v>2</v>
      </c>
      <c r="E122" s="23">
        <v>2.0000000000000001E-4</v>
      </c>
      <c r="F122" s="24">
        <v>26.9</v>
      </c>
      <c r="G122" s="35">
        <f>TRUNC((F122+F122*C2),2)</f>
        <v>34.65</v>
      </c>
      <c r="H122" s="49">
        <f t="shared" si="5"/>
        <v>6.9300000000000004E-3</v>
      </c>
    </row>
    <row r="123" spans="2:9">
      <c r="B123" s="50" t="s">
        <v>76</v>
      </c>
      <c r="C123" s="21" t="s">
        <v>77</v>
      </c>
      <c r="D123" s="26" t="s">
        <v>2</v>
      </c>
      <c r="E123" s="23">
        <v>0.2036</v>
      </c>
      <c r="F123" s="24">
        <v>14</v>
      </c>
      <c r="G123" s="35">
        <f>TRUNC((F123+F123*C2),2)</f>
        <v>18.03</v>
      </c>
      <c r="H123" s="49">
        <f t="shared" si="5"/>
        <v>3.6709080000000003</v>
      </c>
    </row>
    <row r="124" spans="2:9">
      <c r="B124" s="50" t="s">
        <v>78</v>
      </c>
      <c r="C124" s="21" t="s">
        <v>79</v>
      </c>
      <c r="D124" s="26" t="s">
        <v>2</v>
      </c>
      <c r="E124" s="23">
        <v>3.0000000000000001E-3</v>
      </c>
      <c r="F124" s="24">
        <v>193.04</v>
      </c>
      <c r="G124" s="35">
        <f>TRUNC((F124+F124*C2),2)</f>
        <v>248.67</v>
      </c>
      <c r="H124" s="49">
        <f t="shared" si="5"/>
        <v>0.74600999999999995</v>
      </c>
    </row>
    <row r="125" spans="2:9">
      <c r="B125" s="50" t="s">
        <v>80</v>
      </c>
      <c r="C125" s="21" t="s">
        <v>81</v>
      </c>
      <c r="D125" s="26" t="s">
        <v>2</v>
      </c>
      <c r="E125" s="23">
        <v>1.6000000000000001E-3</v>
      </c>
      <c r="F125" s="24">
        <v>6</v>
      </c>
      <c r="G125" s="35">
        <f>TRUNC((F125+F125*C2),2)</f>
        <v>7.72</v>
      </c>
      <c r="H125" s="49">
        <f t="shared" si="5"/>
        <v>1.2352E-2</v>
      </c>
    </row>
    <row r="126" spans="2:9">
      <c r="B126" s="50" t="s">
        <v>82</v>
      </c>
      <c r="C126" s="21" t="s">
        <v>83</v>
      </c>
      <c r="D126" s="26" t="s">
        <v>2</v>
      </c>
      <c r="E126" s="23">
        <v>0.1595</v>
      </c>
      <c r="F126" s="24">
        <v>4.5</v>
      </c>
      <c r="G126" s="35">
        <f>TRUNC((F126+F126*C2),2)</f>
        <v>5.79</v>
      </c>
      <c r="H126" s="49">
        <f t="shared" si="5"/>
        <v>0.92350500000000002</v>
      </c>
    </row>
    <row r="127" spans="2:9">
      <c r="B127" s="50" t="s">
        <v>130</v>
      </c>
      <c r="C127" s="21" t="s">
        <v>131</v>
      </c>
      <c r="D127" s="26" t="s">
        <v>2</v>
      </c>
      <c r="E127" s="23">
        <v>2.9999999999999997E-4</v>
      </c>
      <c r="F127" s="24">
        <v>18.579999999999998</v>
      </c>
      <c r="G127" s="35">
        <f>TRUNC((F127+F127*C2),2)</f>
        <v>23.93</v>
      </c>
      <c r="H127" s="49">
        <f t="shared" si="5"/>
        <v>7.1789999999999996E-3</v>
      </c>
    </row>
    <row r="128" spans="2:9">
      <c r="B128" s="50" t="s">
        <v>69</v>
      </c>
      <c r="C128" s="21" t="s">
        <v>70</v>
      </c>
      <c r="D128" s="26" t="s">
        <v>2</v>
      </c>
      <c r="E128" s="23">
        <v>8.9999999999999993E-3</v>
      </c>
      <c r="F128" s="24">
        <v>205</v>
      </c>
      <c r="G128" s="35">
        <f>TRUNC((F128+F128*C2),2)</f>
        <v>264.08</v>
      </c>
      <c r="H128" s="49">
        <f t="shared" si="5"/>
        <v>2.3767199999999997</v>
      </c>
    </row>
    <row r="129" spans="2:9">
      <c r="B129" s="50" t="s">
        <v>99</v>
      </c>
      <c r="C129" s="21" t="s">
        <v>100</v>
      </c>
      <c r="D129" s="26" t="s">
        <v>2</v>
      </c>
      <c r="E129" s="23">
        <v>4.5999999999999999E-3</v>
      </c>
      <c r="F129" s="24">
        <v>13.69</v>
      </c>
      <c r="G129" s="35">
        <f>TRUNC((F129+F129*C2),2)</f>
        <v>17.63</v>
      </c>
      <c r="H129" s="49">
        <f t="shared" si="5"/>
        <v>8.109799999999999E-2</v>
      </c>
    </row>
    <row r="130" spans="2:9">
      <c r="B130" s="50" t="s">
        <v>124</v>
      </c>
      <c r="C130" s="21" t="s">
        <v>125</v>
      </c>
      <c r="D130" s="26" t="s">
        <v>2</v>
      </c>
      <c r="E130" s="23">
        <v>2.0000000000000001E-4</v>
      </c>
      <c r="F130" s="24">
        <v>36.9</v>
      </c>
      <c r="G130" s="35">
        <f>TRUNC((F130+F130*C2),2)</f>
        <v>47.53</v>
      </c>
      <c r="H130" s="49">
        <f t="shared" si="5"/>
        <v>9.5060000000000006E-3</v>
      </c>
    </row>
    <row r="131" spans="2:9">
      <c r="B131" s="50" t="s">
        <v>96</v>
      </c>
      <c r="C131" s="21" t="s">
        <v>95</v>
      </c>
      <c r="D131" s="26" t="s">
        <v>2</v>
      </c>
      <c r="E131" s="23">
        <v>2.0000000000000001E-4</v>
      </c>
      <c r="F131" s="24">
        <v>170.6</v>
      </c>
      <c r="G131" s="35">
        <f>TRUNC((F131+F131*C2),2)</f>
        <v>219.76</v>
      </c>
      <c r="H131" s="49">
        <f t="shared" si="5"/>
        <v>4.3951999999999998E-2</v>
      </c>
    </row>
    <row r="132" spans="2:9" ht="25.5">
      <c r="B132" s="50" t="s">
        <v>126</v>
      </c>
      <c r="C132" s="21" t="s">
        <v>127</v>
      </c>
      <c r="D132" s="26" t="s">
        <v>2</v>
      </c>
      <c r="E132" s="23">
        <v>2.0000000000000001E-4</v>
      </c>
      <c r="F132" s="24">
        <v>190</v>
      </c>
      <c r="G132" s="35">
        <f>TRUNC((F132+F132*C2),2)</f>
        <v>244.75</v>
      </c>
      <c r="H132" s="49">
        <f t="shared" si="5"/>
        <v>4.895E-2</v>
      </c>
    </row>
    <row r="133" spans="2:9">
      <c r="B133" s="50" t="s">
        <v>97</v>
      </c>
      <c r="C133" s="21" t="s">
        <v>98</v>
      </c>
      <c r="D133" s="26" t="s">
        <v>2</v>
      </c>
      <c r="E133" s="23">
        <v>1E-4</v>
      </c>
      <c r="F133" s="24">
        <v>44</v>
      </c>
      <c r="G133" s="35">
        <f>TRUNC((F133+F133*C2),2)</f>
        <v>56.68</v>
      </c>
      <c r="H133" s="49">
        <f t="shared" si="5"/>
        <v>5.6680000000000003E-3</v>
      </c>
    </row>
    <row r="134" spans="2:9" ht="25.5">
      <c r="B134" s="50" t="s">
        <v>84</v>
      </c>
      <c r="C134" s="21" t="s">
        <v>85</v>
      </c>
      <c r="D134" s="26" t="s">
        <v>2</v>
      </c>
      <c r="E134" s="23">
        <v>1.5E-3</v>
      </c>
      <c r="F134" s="24">
        <v>93.1</v>
      </c>
      <c r="G134" s="35">
        <f>TRUNC((F134+F134*C2),2)</f>
        <v>119.93</v>
      </c>
      <c r="H134" s="49">
        <f t="shared" si="5"/>
        <v>0.17989500000000003</v>
      </c>
    </row>
    <row r="135" spans="2:9" ht="25.5">
      <c r="B135" s="50" t="s">
        <v>74</v>
      </c>
      <c r="C135" s="21" t="s">
        <v>75</v>
      </c>
      <c r="D135" s="26" t="s">
        <v>2</v>
      </c>
      <c r="E135" s="23">
        <v>4.0000000000000002E-4</v>
      </c>
      <c r="F135" s="24">
        <v>25.32</v>
      </c>
      <c r="G135" s="35">
        <f>TRUNC((F135+F135*C2),2)</f>
        <v>32.61</v>
      </c>
      <c r="H135" s="49">
        <f t="shared" si="5"/>
        <v>1.3044E-2</v>
      </c>
    </row>
    <row r="136" spans="2:9" ht="25.5">
      <c r="B136" s="50" t="s">
        <v>72</v>
      </c>
      <c r="C136" s="21" t="s">
        <v>73</v>
      </c>
      <c r="D136" s="26" t="s">
        <v>2</v>
      </c>
      <c r="E136" s="23">
        <v>1.1999999999999999E-3</v>
      </c>
      <c r="F136" s="24">
        <v>17</v>
      </c>
      <c r="G136" s="35">
        <f>TRUNC((F136+F136*C2),2)</f>
        <v>21.89</v>
      </c>
      <c r="H136" s="49">
        <f t="shared" si="5"/>
        <v>2.6268E-2</v>
      </c>
    </row>
    <row r="137" spans="2:9">
      <c r="B137" s="50" t="s">
        <v>93</v>
      </c>
      <c r="C137" s="21" t="s">
        <v>94</v>
      </c>
      <c r="D137" s="22"/>
      <c r="E137" s="23">
        <v>2.0000000000000001E-4</v>
      </c>
      <c r="F137" s="24">
        <v>47.69</v>
      </c>
      <c r="G137" s="35">
        <f>TRUNC((F137+F137*C2),2)</f>
        <v>61.43</v>
      </c>
      <c r="H137" s="49">
        <f t="shared" si="5"/>
        <v>1.2286E-2</v>
      </c>
    </row>
    <row r="138" spans="2:9" ht="26.45" customHeight="1" thickBot="1">
      <c r="B138" s="66" t="s">
        <v>47</v>
      </c>
      <c r="C138" s="67"/>
      <c r="D138" s="67"/>
      <c r="E138" s="67"/>
      <c r="F138" s="67"/>
      <c r="G138" s="67"/>
      <c r="H138" s="51">
        <f>SUM(H113:H137)</f>
        <v>1474.6261950000003</v>
      </c>
    </row>
    <row r="139" spans="2:9" ht="25.9" customHeight="1">
      <c r="B139" s="29">
        <v>10</v>
      </c>
      <c r="C139" s="64" t="s">
        <v>113</v>
      </c>
      <c r="D139" s="64"/>
      <c r="E139" s="64"/>
      <c r="F139" s="64"/>
      <c r="G139" s="64"/>
      <c r="H139" s="65"/>
    </row>
    <row r="140" spans="2:9" ht="13.5" thickBot="1">
      <c r="B140" s="30" t="s">
        <v>109</v>
      </c>
      <c r="C140" s="31" t="s">
        <v>1</v>
      </c>
      <c r="D140" s="31" t="s">
        <v>2</v>
      </c>
      <c r="E140" s="31" t="s">
        <v>3</v>
      </c>
      <c r="F140" s="32" t="s">
        <v>48</v>
      </c>
      <c r="G140" s="31" t="s">
        <v>49</v>
      </c>
      <c r="H140" s="33" t="s">
        <v>4</v>
      </c>
    </row>
    <row r="141" spans="2:9" ht="25.5">
      <c r="B141" s="48" t="s">
        <v>66</v>
      </c>
      <c r="C141" s="34" t="s">
        <v>67</v>
      </c>
      <c r="D141" s="26" t="s">
        <v>2</v>
      </c>
      <c r="E141" s="27">
        <v>1</v>
      </c>
      <c r="F141" s="28">
        <v>259.97000000000003</v>
      </c>
      <c r="G141" s="35">
        <f>TRUNC((F141+F141*C2),2)</f>
        <v>334.89</v>
      </c>
      <c r="H141" s="49">
        <f>E141*G141</f>
        <v>334.89</v>
      </c>
    </row>
    <row r="142" spans="2:9">
      <c r="B142" s="50" t="s">
        <v>68</v>
      </c>
      <c r="C142" s="21" t="s">
        <v>107</v>
      </c>
      <c r="D142" s="22" t="s">
        <v>71</v>
      </c>
      <c r="E142" s="23">
        <v>1</v>
      </c>
      <c r="F142" s="24">
        <v>20.3</v>
      </c>
      <c r="G142" s="35">
        <f>TRUNC((F142+F142*C2),2)*2.1136</f>
        <v>55.270639999999993</v>
      </c>
      <c r="H142" s="49">
        <f t="shared" ref="H142:H160" si="6">E142*G142</f>
        <v>55.270639999999993</v>
      </c>
      <c r="I142" s="13"/>
    </row>
    <row r="143" spans="2:9">
      <c r="B143" s="50" t="s">
        <v>69</v>
      </c>
      <c r="C143" s="21" t="s">
        <v>70</v>
      </c>
      <c r="D143" s="22" t="s">
        <v>2</v>
      </c>
      <c r="E143" s="23">
        <v>4.4999999999999997E-3</v>
      </c>
      <c r="F143" s="24">
        <v>205</v>
      </c>
      <c r="G143" s="35">
        <f>TRUNC((F143+F143*C2),2)</f>
        <v>264.08</v>
      </c>
      <c r="H143" s="49">
        <f t="shared" si="6"/>
        <v>1.1883599999999999</v>
      </c>
    </row>
    <row r="144" spans="2:9" ht="25.5">
      <c r="B144" s="50" t="s">
        <v>72</v>
      </c>
      <c r="C144" s="21" t="s">
        <v>73</v>
      </c>
      <c r="D144" s="22" t="s">
        <v>2</v>
      </c>
      <c r="E144" s="23">
        <v>5.9999999999999995E-4</v>
      </c>
      <c r="F144" s="24">
        <v>17</v>
      </c>
      <c r="G144" s="35">
        <f>TRUNC((F144+F144*C2),2)</f>
        <v>21.89</v>
      </c>
      <c r="H144" s="49">
        <f t="shared" si="6"/>
        <v>1.3134E-2</v>
      </c>
    </row>
    <row r="145" spans="2:8" ht="25.5">
      <c r="B145" s="50" t="s">
        <v>74</v>
      </c>
      <c r="C145" s="21" t="s">
        <v>75</v>
      </c>
      <c r="D145" s="22" t="s">
        <v>2</v>
      </c>
      <c r="E145" s="23">
        <v>2.0000000000000001E-4</v>
      </c>
      <c r="F145" s="24">
        <v>25.32</v>
      </c>
      <c r="G145" s="35">
        <f>TRUNC((F145+F145*C2),2)</f>
        <v>32.61</v>
      </c>
      <c r="H145" s="49">
        <f t="shared" si="6"/>
        <v>6.522E-3</v>
      </c>
    </row>
    <row r="146" spans="2:8">
      <c r="B146" s="50" t="s">
        <v>76</v>
      </c>
      <c r="C146" s="21" t="s">
        <v>77</v>
      </c>
      <c r="D146" s="22" t="s">
        <v>2</v>
      </c>
      <c r="E146" s="23">
        <v>0.1018</v>
      </c>
      <c r="F146" s="24">
        <v>14</v>
      </c>
      <c r="G146" s="35">
        <f>TRUNC((F146+F146*C2),2)</f>
        <v>18.03</v>
      </c>
      <c r="H146" s="49">
        <f t="shared" si="6"/>
        <v>1.8354540000000001</v>
      </c>
    </row>
    <row r="147" spans="2:8">
      <c r="B147" s="50" t="s">
        <v>78</v>
      </c>
      <c r="C147" s="21" t="s">
        <v>79</v>
      </c>
      <c r="D147" s="22" t="s">
        <v>2</v>
      </c>
      <c r="E147" s="23">
        <v>1.5E-3</v>
      </c>
      <c r="F147" s="24">
        <v>193.04</v>
      </c>
      <c r="G147" s="35">
        <f>TRUNC((F147+F147*C2),2)</f>
        <v>248.67</v>
      </c>
      <c r="H147" s="49">
        <f t="shared" si="6"/>
        <v>0.37300499999999998</v>
      </c>
    </row>
    <row r="148" spans="2:8">
      <c r="B148" s="50" t="s">
        <v>80</v>
      </c>
      <c r="C148" s="21" t="s">
        <v>81</v>
      </c>
      <c r="D148" s="22" t="s">
        <v>2</v>
      </c>
      <c r="E148" s="23">
        <v>8.0000000000000004E-4</v>
      </c>
      <c r="F148" s="24">
        <v>6</v>
      </c>
      <c r="G148" s="35">
        <f>TRUNC((F148+F148*C2),2)</f>
        <v>7.72</v>
      </c>
      <c r="H148" s="49">
        <f t="shared" si="6"/>
        <v>6.1760000000000001E-3</v>
      </c>
    </row>
    <row r="149" spans="2:8">
      <c r="B149" s="50" t="s">
        <v>82</v>
      </c>
      <c r="C149" s="21" t="s">
        <v>83</v>
      </c>
      <c r="D149" s="22" t="s">
        <v>2</v>
      </c>
      <c r="E149" s="23">
        <v>6.54E-2</v>
      </c>
      <c r="F149" s="24">
        <v>4.5</v>
      </c>
      <c r="G149" s="35">
        <f>TRUNC((F149+F149*C2),2)</f>
        <v>5.79</v>
      </c>
      <c r="H149" s="49">
        <f t="shared" si="6"/>
        <v>0.378666</v>
      </c>
    </row>
    <row r="150" spans="2:8" ht="25.5">
      <c r="B150" s="50" t="s">
        <v>84</v>
      </c>
      <c r="C150" s="21" t="s">
        <v>85</v>
      </c>
      <c r="D150" s="22" t="s">
        <v>86</v>
      </c>
      <c r="E150" s="23">
        <v>6.9999999999999999E-4</v>
      </c>
      <c r="F150" s="24">
        <v>93.1</v>
      </c>
      <c r="G150" s="35">
        <f>TRUNC((F150+F150*C2),2)</f>
        <v>119.93</v>
      </c>
      <c r="H150" s="49">
        <f t="shared" si="6"/>
        <v>8.3950999999999998E-2</v>
      </c>
    </row>
    <row r="151" spans="2:8">
      <c r="B151" s="50" t="s">
        <v>87</v>
      </c>
      <c r="C151" s="21" t="s">
        <v>88</v>
      </c>
      <c r="D151" s="22" t="s">
        <v>2</v>
      </c>
      <c r="E151" s="23">
        <v>2.0000000000000001E-4</v>
      </c>
      <c r="F151" s="24">
        <v>26.9</v>
      </c>
      <c r="G151" s="35">
        <f>TRUNC((F151+F151*C2),2)</f>
        <v>34.65</v>
      </c>
      <c r="H151" s="49">
        <f t="shared" si="6"/>
        <v>6.9300000000000004E-3</v>
      </c>
    </row>
    <row r="152" spans="2:8">
      <c r="B152" s="50" t="s">
        <v>89</v>
      </c>
      <c r="C152" s="21" t="s">
        <v>90</v>
      </c>
      <c r="D152" s="22" t="s">
        <v>2</v>
      </c>
      <c r="E152" s="23">
        <v>4.4999999999999997E-3</v>
      </c>
      <c r="F152" s="24">
        <v>4.8099999999999996</v>
      </c>
      <c r="G152" s="35">
        <f>TRUNC((F152+F152*C2),2)</f>
        <v>6.19</v>
      </c>
      <c r="H152" s="49">
        <f t="shared" si="6"/>
        <v>2.7855000000000001E-2</v>
      </c>
    </row>
    <row r="153" spans="2:8">
      <c r="B153" s="50" t="s">
        <v>91</v>
      </c>
      <c r="C153" s="21" t="s">
        <v>92</v>
      </c>
      <c r="D153" s="22" t="s">
        <v>2</v>
      </c>
      <c r="E153" s="23">
        <v>1.8E-3</v>
      </c>
      <c r="F153" s="24">
        <v>18</v>
      </c>
      <c r="G153" s="35">
        <f>TRUNC((F153+F153*C2),2)</f>
        <v>23.18</v>
      </c>
      <c r="H153" s="49">
        <f t="shared" si="6"/>
        <v>4.1723999999999997E-2</v>
      </c>
    </row>
    <row r="154" spans="2:8">
      <c r="B154" s="50" t="s">
        <v>93</v>
      </c>
      <c r="C154" s="21" t="s">
        <v>94</v>
      </c>
      <c r="D154" s="22" t="s">
        <v>2</v>
      </c>
      <c r="E154" s="23">
        <v>2.0000000000000001E-4</v>
      </c>
      <c r="F154" s="24">
        <v>47.69</v>
      </c>
      <c r="G154" s="35">
        <f>TRUNC((F154+F154*C2),2)</f>
        <v>61.43</v>
      </c>
      <c r="H154" s="49">
        <f t="shared" si="6"/>
        <v>1.2286E-2</v>
      </c>
    </row>
    <row r="155" spans="2:8">
      <c r="B155" s="50" t="s">
        <v>96</v>
      </c>
      <c r="C155" s="21" t="s">
        <v>95</v>
      </c>
      <c r="D155" s="22" t="s">
        <v>2</v>
      </c>
      <c r="E155" s="23">
        <v>2.0000000000000001E-4</v>
      </c>
      <c r="F155" s="24">
        <v>170.6</v>
      </c>
      <c r="G155" s="35">
        <f>TRUNC((F155+F155*C2),2)</f>
        <v>219.76</v>
      </c>
      <c r="H155" s="49">
        <f t="shared" si="6"/>
        <v>4.3951999999999998E-2</v>
      </c>
    </row>
    <row r="156" spans="2:8">
      <c r="B156" s="50" t="s">
        <v>97</v>
      </c>
      <c r="C156" s="21" t="s">
        <v>98</v>
      </c>
      <c r="D156" s="22" t="s">
        <v>2</v>
      </c>
      <c r="E156" s="23">
        <v>1E-4</v>
      </c>
      <c r="F156" s="24">
        <v>44</v>
      </c>
      <c r="G156" s="35">
        <f>TRUNC((F156+F156*C2),2)</f>
        <v>56.68</v>
      </c>
      <c r="H156" s="49">
        <f t="shared" si="6"/>
        <v>5.6680000000000003E-3</v>
      </c>
    </row>
    <row r="157" spans="2:8">
      <c r="B157" s="50" t="s">
        <v>99</v>
      </c>
      <c r="C157" s="21" t="s">
        <v>100</v>
      </c>
      <c r="D157" s="22" t="s">
        <v>86</v>
      </c>
      <c r="E157" s="23">
        <v>2.3E-3</v>
      </c>
      <c r="F157" s="24">
        <v>13.69</v>
      </c>
      <c r="G157" s="35">
        <f>TRUNC((F157+F157*C2),2)</f>
        <v>17.63</v>
      </c>
      <c r="H157" s="49">
        <f t="shared" si="6"/>
        <v>4.0548999999999995E-2</v>
      </c>
    </row>
    <row r="158" spans="2:8" ht="25.5">
      <c r="B158" s="50" t="s">
        <v>101</v>
      </c>
      <c r="C158" s="21" t="s">
        <v>102</v>
      </c>
      <c r="D158" s="22" t="s">
        <v>2</v>
      </c>
      <c r="E158" s="23">
        <v>0.1018</v>
      </c>
      <c r="F158" s="24">
        <v>5</v>
      </c>
      <c r="G158" s="35">
        <f>TRUNC((F158+F158*C2),2)</f>
        <v>6.44</v>
      </c>
      <c r="H158" s="49">
        <f t="shared" si="6"/>
        <v>0.65559200000000006</v>
      </c>
    </row>
    <row r="159" spans="2:8">
      <c r="B159" s="50" t="s">
        <v>103</v>
      </c>
      <c r="C159" s="21" t="s">
        <v>104</v>
      </c>
      <c r="D159" s="22" t="s">
        <v>2</v>
      </c>
      <c r="E159" s="23">
        <v>4.0000000000000002E-4</v>
      </c>
      <c r="F159" s="24">
        <v>300</v>
      </c>
      <c r="G159" s="35">
        <f>TRUNC((F159+F159*C2),2)</f>
        <v>386.45</v>
      </c>
      <c r="H159" s="49">
        <f t="shared" si="6"/>
        <v>0.15458</v>
      </c>
    </row>
    <row r="160" spans="2:8">
      <c r="B160" s="50" t="s">
        <v>105</v>
      </c>
      <c r="C160" s="21" t="s">
        <v>106</v>
      </c>
      <c r="D160" s="22" t="s">
        <v>2</v>
      </c>
      <c r="E160" s="23">
        <v>4.4999999999999997E-3</v>
      </c>
      <c r="F160" s="24">
        <v>12.54</v>
      </c>
      <c r="G160" s="35">
        <f>TRUNC((F160+F160*C2),2)</f>
        <v>16.149999999999999</v>
      </c>
      <c r="H160" s="49">
        <f t="shared" si="6"/>
        <v>7.267499999999999E-2</v>
      </c>
    </row>
    <row r="161" spans="2:9" ht="26.45" customHeight="1" thickBot="1">
      <c r="B161" s="66" t="s">
        <v>47</v>
      </c>
      <c r="C161" s="67"/>
      <c r="D161" s="67"/>
      <c r="E161" s="67"/>
      <c r="F161" s="67"/>
      <c r="G161" s="67"/>
      <c r="H161" s="51">
        <f>SUM(H141:H160)</f>
        <v>395.10771900000003</v>
      </c>
    </row>
    <row r="162" spans="2:9" ht="25.9" customHeight="1">
      <c r="B162" s="29">
        <v>11</v>
      </c>
      <c r="C162" s="64" t="s">
        <v>114</v>
      </c>
      <c r="D162" s="64"/>
      <c r="E162" s="64"/>
      <c r="F162" s="64"/>
      <c r="G162" s="64"/>
      <c r="H162" s="65"/>
    </row>
    <row r="163" spans="2:9" ht="13.5" thickBot="1">
      <c r="B163" s="30" t="s">
        <v>109</v>
      </c>
      <c r="C163" s="31" t="s">
        <v>1</v>
      </c>
      <c r="D163" s="31" t="s">
        <v>2</v>
      </c>
      <c r="E163" s="31" t="s">
        <v>3</v>
      </c>
      <c r="F163" s="32" t="s">
        <v>48</v>
      </c>
      <c r="G163" s="31" t="s">
        <v>49</v>
      </c>
      <c r="H163" s="33" t="s">
        <v>4</v>
      </c>
    </row>
    <row r="164" spans="2:9">
      <c r="B164" s="48" t="s">
        <v>143</v>
      </c>
      <c r="C164" s="34" t="s">
        <v>144</v>
      </c>
      <c r="D164" s="26" t="s">
        <v>2</v>
      </c>
      <c r="E164" s="27">
        <v>1</v>
      </c>
      <c r="F164" s="28">
        <v>3.42</v>
      </c>
      <c r="G164" s="35">
        <f>TRUNC((F164+F164*C2),2)</f>
        <v>4.4000000000000004</v>
      </c>
      <c r="H164" s="49">
        <f>G164*E164</f>
        <v>4.4000000000000004</v>
      </c>
    </row>
    <row r="165" spans="2:9" ht="26.45" customHeight="1" thickBot="1">
      <c r="B165" s="66" t="s">
        <v>47</v>
      </c>
      <c r="C165" s="67"/>
      <c r="D165" s="67"/>
      <c r="E165" s="67"/>
      <c r="F165" s="67"/>
      <c r="G165" s="67"/>
      <c r="H165" s="51">
        <f>SUM(H164:H164)</f>
        <v>4.4000000000000004</v>
      </c>
    </row>
    <row r="166" spans="2:9" ht="25.9" customHeight="1">
      <c r="B166" s="29">
        <v>12</v>
      </c>
      <c r="C166" s="64" t="s">
        <v>112</v>
      </c>
      <c r="D166" s="64"/>
      <c r="E166" s="64"/>
      <c r="F166" s="64"/>
      <c r="G166" s="64"/>
      <c r="H166" s="65"/>
    </row>
    <row r="167" spans="2:9" ht="13.5" thickBot="1">
      <c r="B167" s="30" t="s">
        <v>109</v>
      </c>
      <c r="C167" s="31" t="s">
        <v>1</v>
      </c>
      <c r="D167" s="31" t="s">
        <v>2</v>
      </c>
      <c r="E167" s="31" t="s">
        <v>3</v>
      </c>
      <c r="F167" s="32" t="s">
        <v>48</v>
      </c>
      <c r="G167" s="31" t="s">
        <v>49</v>
      </c>
      <c r="H167" s="33" t="s">
        <v>4</v>
      </c>
    </row>
    <row r="168" spans="2:9">
      <c r="B168" s="48" t="s">
        <v>137</v>
      </c>
      <c r="C168" s="34" t="s">
        <v>138</v>
      </c>
      <c r="D168" s="26" t="s">
        <v>2</v>
      </c>
      <c r="E168" s="27">
        <v>1</v>
      </c>
      <c r="F168" s="28">
        <v>18.95</v>
      </c>
      <c r="G168" s="35">
        <f>TRUNC((F168+F168*C2),2)</f>
        <v>24.41</v>
      </c>
      <c r="H168" s="49">
        <f>G168*E168</f>
        <v>24.41</v>
      </c>
    </row>
    <row r="169" spans="2:9" ht="26.45" customHeight="1" thickBot="1">
      <c r="B169" s="66" t="s">
        <v>47</v>
      </c>
      <c r="C169" s="67"/>
      <c r="D169" s="67"/>
      <c r="E169" s="67"/>
      <c r="F169" s="67"/>
      <c r="G169" s="67"/>
      <c r="H169" s="51">
        <f>SUM(H168:H168)</f>
        <v>24.41</v>
      </c>
    </row>
    <row r="170" spans="2:9" ht="25.9" customHeight="1">
      <c r="B170" s="29">
        <v>13</v>
      </c>
      <c r="C170" s="64" t="s">
        <v>115</v>
      </c>
      <c r="D170" s="64"/>
      <c r="E170" s="64"/>
      <c r="F170" s="64"/>
      <c r="G170" s="64"/>
      <c r="H170" s="65"/>
    </row>
    <row r="171" spans="2:9" ht="13.5" thickBot="1">
      <c r="B171" s="30" t="s">
        <v>109</v>
      </c>
      <c r="C171" s="31" t="s">
        <v>1</v>
      </c>
      <c r="D171" s="31" t="s">
        <v>2</v>
      </c>
      <c r="E171" s="31" t="s">
        <v>3</v>
      </c>
      <c r="F171" s="32" t="s">
        <v>48</v>
      </c>
      <c r="G171" s="31" t="s">
        <v>49</v>
      </c>
      <c r="H171" s="33" t="s">
        <v>4</v>
      </c>
    </row>
    <row r="172" spans="2:9" ht="25.5">
      <c r="B172" s="48" t="s">
        <v>145</v>
      </c>
      <c r="C172" s="34" t="s">
        <v>154</v>
      </c>
      <c r="D172" s="26" t="s">
        <v>71</v>
      </c>
      <c r="E172" s="27">
        <v>2.92E-2</v>
      </c>
      <c r="F172" s="28">
        <v>0.86</v>
      </c>
      <c r="G172" s="35">
        <f>TRUNC((F172+F172*C2),2)</f>
        <v>1.1000000000000001</v>
      </c>
      <c r="H172" s="49">
        <f>G172*E172</f>
        <v>3.2120000000000003E-2</v>
      </c>
    </row>
    <row r="173" spans="2:9" ht="25.5">
      <c r="B173" s="50" t="s">
        <v>146</v>
      </c>
      <c r="C173" s="21" t="s">
        <v>155</v>
      </c>
      <c r="D173" s="22" t="s">
        <v>71</v>
      </c>
      <c r="E173" s="27">
        <v>2.92E-2</v>
      </c>
      <c r="F173" s="24">
        <v>1.51</v>
      </c>
      <c r="G173" s="35">
        <f>TRUNC((F173+F173*C2),2)</f>
        <v>1.94</v>
      </c>
      <c r="H173" s="49">
        <f t="shared" ref="H173:H181" si="7">G173*E173</f>
        <v>5.6647999999999997E-2</v>
      </c>
      <c r="I173" s="13"/>
    </row>
    <row r="174" spans="2:9" ht="25.5">
      <c r="B174" s="50" t="s">
        <v>147</v>
      </c>
      <c r="C174" s="21" t="s">
        <v>156</v>
      </c>
      <c r="D174" s="22" t="s">
        <v>71</v>
      </c>
      <c r="E174" s="27">
        <v>2.92E-2</v>
      </c>
      <c r="F174" s="24">
        <v>1.19</v>
      </c>
      <c r="G174" s="35">
        <f>TRUNC((F174+F174*C2),2)</f>
        <v>1.53</v>
      </c>
      <c r="H174" s="49">
        <f t="shared" si="7"/>
        <v>4.4676E-2</v>
      </c>
    </row>
    <row r="175" spans="2:9" ht="25.5">
      <c r="B175" s="50" t="s">
        <v>148</v>
      </c>
      <c r="C175" s="21" t="s">
        <v>157</v>
      </c>
      <c r="D175" s="22" t="s">
        <v>71</v>
      </c>
      <c r="E175" s="27">
        <v>2.92E-2</v>
      </c>
      <c r="F175" s="24">
        <v>5.15</v>
      </c>
      <c r="G175" s="35">
        <f>TRUNC((F175+F175*C2),2)</f>
        <v>6.63</v>
      </c>
      <c r="H175" s="49">
        <f t="shared" si="7"/>
        <v>0.19359599999999999</v>
      </c>
    </row>
    <row r="176" spans="2:9" ht="25.5">
      <c r="B176" s="50" t="s">
        <v>149</v>
      </c>
      <c r="C176" s="21" t="s">
        <v>158</v>
      </c>
      <c r="D176" s="22" t="s">
        <v>2</v>
      </c>
      <c r="E176" s="23">
        <v>2.1000000000000001E-2</v>
      </c>
      <c r="F176" s="24">
        <v>7.36</v>
      </c>
      <c r="G176" s="35">
        <f>TRUNC((F176+F176*C2),2)</f>
        <v>9.48</v>
      </c>
      <c r="H176" s="49">
        <f t="shared" si="7"/>
        <v>0.19908000000000003</v>
      </c>
    </row>
    <row r="177" spans="2:9" ht="25.5">
      <c r="B177" s="50" t="s">
        <v>150</v>
      </c>
      <c r="C177" s="21" t="s">
        <v>159</v>
      </c>
      <c r="D177" s="22" t="s">
        <v>2</v>
      </c>
      <c r="E177" s="23">
        <v>1</v>
      </c>
      <c r="F177" s="24">
        <v>27.23</v>
      </c>
      <c r="G177" s="35">
        <f>TRUNC((F177+F177*C2),2)</f>
        <v>35.07</v>
      </c>
      <c r="H177" s="49">
        <f t="shared" si="7"/>
        <v>35.07</v>
      </c>
    </row>
    <row r="178" spans="2:9" ht="25.5">
      <c r="B178" s="50" t="s">
        <v>151</v>
      </c>
      <c r="C178" s="21" t="s">
        <v>160</v>
      </c>
      <c r="D178" s="22" t="s">
        <v>71</v>
      </c>
      <c r="E178" s="23">
        <v>2.92E-2</v>
      </c>
      <c r="F178" s="24">
        <v>0.11</v>
      </c>
      <c r="G178" s="35">
        <f>TRUNC((F178+F178*C2),2)</f>
        <v>0.14000000000000001</v>
      </c>
      <c r="H178" s="49">
        <f t="shared" si="7"/>
        <v>4.0880000000000005E-3</v>
      </c>
    </row>
    <row r="179" spans="2:9" ht="25.5">
      <c r="B179" s="50" t="s">
        <v>152</v>
      </c>
      <c r="C179" s="21" t="s">
        <v>161</v>
      </c>
      <c r="D179" s="22" t="s">
        <v>71</v>
      </c>
      <c r="E179" s="23">
        <v>2.92E-2</v>
      </c>
      <c r="F179" s="24">
        <v>1.65</v>
      </c>
      <c r="G179" s="35">
        <f>TRUNC((F179+F179*C2),2)</f>
        <v>2.12</v>
      </c>
      <c r="H179" s="49">
        <f t="shared" si="7"/>
        <v>6.1904000000000001E-2</v>
      </c>
    </row>
    <row r="180" spans="2:9">
      <c r="B180" s="50" t="s">
        <v>68</v>
      </c>
      <c r="C180" s="21" t="s">
        <v>107</v>
      </c>
      <c r="D180" s="22" t="s">
        <v>71</v>
      </c>
      <c r="E180" s="23">
        <v>1.514487E-2</v>
      </c>
      <c r="F180" s="24">
        <v>20.3</v>
      </c>
      <c r="G180" s="35">
        <f>TRUNC((F180+F180*C2),2)</f>
        <v>26.15</v>
      </c>
      <c r="H180" s="49">
        <f t="shared" si="7"/>
        <v>0.39603835049999997</v>
      </c>
    </row>
    <row r="181" spans="2:9">
      <c r="B181" s="50" t="s">
        <v>153</v>
      </c>
      <c r="C181" s="21" t="s">
        <v>162</v>
      </c>
      <c r="D181" s="22" t="s">
        <v>71</v>
      </c>
      <c r="E181" s="23">
        <v>1.514487E-2</v>
      </c>
      <c r="F181" s="24">
        <v>15.52</v>
      </c>
      <c r="G181" s="35">
        <f>TRUNC((F181+F181*C2),2)</f>
        <v>19.989999999999998</v>
      </c>
      <c r="H181" s="49">
        <f t="shared" si="7"/>
        <v>0.30274595129999998</v>
      </c>
    </row>
    <row r="182" spans="2:9" ht="26.45" customHeight="1" thickBot="1">
      <c r="B182" s="66" t="s">
        <v>47</v>
      </c>
      <c r="C182" s="67"/>
      <c r="D182" s="67"/>
      <c r="E182" s="67"/>
      <c r="F182" s="67"/>
      <c r="G182" s="67"/>
      <c r="H182" s="51">
        <f>SUM(H172:H181)</f>
        <v>36.360896301799997</v>
      </c>
    </row>
    <row r="183" spans="2:9" ht="25.9" customHeight="1">
      <c r="B183" s="29">
        <v>14</v>
      </c>
      <c r="C183" s="64" t="s">
        <v>116</v>
      </c>
      <c r="D183" s="64"/>
      <c r="E183" s="64"/>
      <c r="F183" s="64"/>
      <c r="G183" s="64"/>
      <c r="H183" s="65"/>
    </row>
    <row r="184" spans="2:9" ht="13.5" thickBot="1">
      <c r="B184" s="30" t="s">
        <v>109</v>
      </c>
      <c r="C184" s="31" t="s">
        <v>1</v>
      </c>
      <c r="D184" s="31" t="s">
        <v>2</v>
      </c>
      <c r="E184" s="31" t="s">
        <v>3</v>
      </c>
      <c r="F184" s="32" t="s">
        <v>48</v>
      </c>
      <c r="G184" s="31" t="s">
        <v>49</v>
      </c>
      <c r="H184" s="33" t="s">
        <v>4</v>
      </c>
    </row>
    <row r="185" spans="2:9">
      <c r="B185" s="48" t="s">
        <v>118</v>
      </c>
      <c r="C185" s="34" t="s">
        <v>119</v>
      </c>
      <c r="D185" s="26" t="s">
        <v>120</v>
      </c>
      <c r="E185" s="27">
        <v>1.02</v>
      </c>
      <c r="F185" s="28">
        <v>9.6999999999999993</v>
      </c>
      <c r="G185" s="35">
        <f>TRUNC((F185+F185*C2),2)</f>
        <v>12.49</v>
      </c>
      <c r="H185" s="49">
        <f>G185*E185</f>
        <v>12.739800000000001</v>
      </c>
    </row>
    <row r="186" spans="2:9">
      <c r="B186" s="50" t="s">
        <v>68</v>
      </c>
      <c r="C186" s="21" t="s">
        <v>107</v>
      </c>
      <c r="D186" s="22" t="s">
        <v>71</v>
      </c>
      <c r="E186" s="23">
        <v>0.11</v>
      </c>
      <c r="F186" s="24">
        <v>20.3</v>
      </c>
      <c r="G186" s="35">
        <f>TRUNC((F186+F186*C2),2)*2.1136</f>
        <v>55.270639999999993</v>
      </c>
      <c r="H186" s="49">
        <f t="shared" ref="H186:H188" si="8">G186*E186</f>
        <v>6.0797703999999992</v>
      </c>
      <c r="I186" s="13"/>
    </row>
    <row r="187" spans="2:9">
      <c r="B187" s="50" t="s">
        <v>121</v>
      </c>
      <c r="C187" s="21" t="s">
        <v>122</v>
      </c>
      <c r="D187" s="22" t="s">
        <v>71</v>
      </c>
      <c r="E187" s="23">
        <v>0.11</v>
      </c>
      <c r="F187" s="24">
        <v>14.98</v>
      </c>
      <c r="G187" s="35">
        <f>TRUNC((F187+F187*C2),2)*2.1136</f>
        <v>40.771343999999999</v>
      </c>
      <c r="H187" s="49">
        <f t="shared" si="8"/>
        <v>4.4848478399999996</v>
      </c>
      <c r="I187" s="13"/>
    </row>
    <row r="188" spans="2:9" ht="25.5">
      <c r="B188" s="50" t="s">
        <v>72</v>
      </c>
      <c r="C188" s="21" t="s">
        <v>73</v>
      </c>
      <c r="D188" s="22" t="s">
        <v>2</v>
      </c>
      <c r="E188" s="46">
        <v>1.3200000000000001E-4</v>
      </c>
      <c r="F188" s="24">
        <v>17</v>
      </c>
      <c r="G188" s="35">
        <f>TRUNC((F188+F188*C2),2)</f>
        <v>21.89</v>
      </c>
      <c r="H188" s="49">
        <f t="shared" si="8"/>
        <v>2.8894800000000003E-3</v>
      </c>
    </row>
    <row r="189" spans="2:9">
      <c r="B189" s="50" t="s">
        <v>69</v>
      </c>
      <c r="C189" s="21" t="s">
        <v>70</v>
      </c>
      <c r="D189" s="22" t="s">
        <v>2</v>
      </c>
      <c r="E189" s="23">
        <v>4.4999999999999997E-3</v>
      </c>
      <c r="F189" s="24">
        <v>205</v>
      </c>
      <c r="G189" s="35">
        <f>TRUNC((F189+F189*C2),2)</f>
        <v>264.08</v>
      </c>
      <c r="H189" s="49">
        <f t="shared" ref="H189" si="9">E189*G189</f>
        <v>1.1883599999999999</v>
      </c>
      <c r="I189" s="13"/>
    </row>
    <row r="190" spans="2:9">
      <c r="B190" s="50" t="s">
        <v>124</v>
      </c>
      <c r="C190" s="21" t="s">
        <v>125</v>
      </c>
      <c r="D190" s="22" t="s">
        <v>2</v>
      </c>
      <c r="E190" s="46">
        <v>2.1999999999999999E-5</v>
      </c>
      <c r="F190" s="24">
        <v>36.9</v>
      </c>
      <c r="G190" s="35">
        <f>TRUNC((F190+F190*C2),2)</f>
        <v>47.53</v>
      </c>
      <c r="H190" s="49">
        <f t="shared" ref="H190:H209" si="10">G190*E190</f>
        <v>1.0456599999999999E-3</v>
      </c>
    </row>
    <row r="191" spans="2:9" ht="25.5">
      <c r="B191" s="50" t="s">
        <v>126</v>
      </c>
      <c r="C191" s="21" t="s">
        <v>127</v>
      </c>
      <c r="D191" s="22" t="s">
        <v>2</v>
      </c>
      <c r="E191" s="46">
        <v>2.1999999999999999E-5</v>
      </c>
      <c r="F191" s="24">
        <v>190</v>
      </c>
      <c r="G191" s="35">
        <f>TRUNC((F191+F191*C2),2)</f>
        <v>244.75</v>
      </c>
      <c r="H191" s="49">
        <f t="shared" si="10"/>
        <v>5.3844999999999995E-3</v>
      </c>
    </row>
    <row r="192" spans="2:9">
      <c r="B192" s="50" t="s">
        <v>128</v>
      </c>
      <c r="C192" s="21" t="s">
        <v>129</v>
      </c>
      <c r="D192" s="22" t="s">
        <v>2</v>
      </c>
      <c r="E192" s="46">
        <v>1.1E-5</v>
      </c>
      <c r="F192" s="24">
        <v>39.5</v>
      </c>
      <c r="G192" s="35">
        <f>TRUNC((F192+F192*C2),2)</f>
        <v>50.88</v>
      </c>
      <c r="H192" s="49">
        <f t="shared" si="10"/>
        <v>5.5968000000000001E-4</v>
      </c>
    </row>
    <row r="193" spans="2:8">
      <c r="B193" s="50" t="s">
        <v>130</v>
      </c>
      <c r="C193" s="21" t="s">
        <v>131</v>
      </c>
      <c r="D193" s="22" t="s">
        <v>2</v>
      </c>
      <c r="E193" s="46">
        <v>3.3000000000000003E-5</v>
      </c>
      <c r="F193" s="24">
        <v>18.579999999999998</v>
      </c>
      <c r="G193" s="35">
        <f>TRUNC((F193+F193*C2),2)</f>
        <v>23.93</v>
      </c>
      <c r="H193" s="49">
        <f t="shared" si="10"/>
        <v>7.8969000000000001E-4</v>
      </c>
    </row>
    <row r="194" spans="2:8" ht="25.5">
      <c r="B194" s="50" t="s">
        <v>74</v>
      </c>
      <c r="C194" s="21" t="s">
        <v>75</v>
      </c>
      <c r="D194" s="22" t="s">
        <v>2</v>
      </c>
      <c r="E194" s="46">
        <v>4.3999999999999999E-5</v>
      </c>
      <c r="F194" s="24">
        <v>25.32</v>
      </c>
      <c r="G194" s="35">
        <f>TRUNC((F194+F194*C2),2)</f>
        <v>32.61</v>
      </c>
      <c r="H194" s="49">
        <f t="shared" si="10"/>
        <v>1.4348399999999999E-3</v>
      </c>
    </row>
    <row r="195" spans="2:8">
      <c r="B195" s="50" t="s">
        <v>76</v>
      </c>
      <c r="C195" s="21" t="s">
        <v>77</v>
      </c>
      <c r="D195" s="22" t="s">
        <v>2</v>
      </c>
      <c r="E195" s="46">
        <v>2.2395999999999999E-2</v>
      </c>
      <c r="F195" s="24">
        <v>14</v>
      </c>
      <c r="G195" s="35">
        <f>TRUNC((F195+F195*C2),2)</f>
        <v>18.03</v>
      </c>
      <c r="H195" s="49">
        <f t="shared" si="10"/>
        <v>0.40379988</v>
      </c>
    </row>
    <row r="196" spans="2:8">
      <c r="B196" s="50" t="s">
        <v>78</v>
      </c>
      <c r="C196" s="21" t="s">
        <v>79</v>
      </c>
      <c r="D196" s="22" t="s">
        <v>2</v>
      </c>
      <c r="E196" s="23">
        <v>3.3E-4</v>
      </c>
      <c r="F196" s="24">
        <v>193.04</v>
      </c>
      <c r="G196" s="35">
        <f>TRUNC((F196+F196*C2),2)</f>
        <v>248.67</v>
      </c>
      <c r="H196" s="49">
        <f t="shared" si="10"/>
        <v>8.2061099999999998E-2</v>
      </c>
    </row>
    <row r="197" spans="2:8">
      <c r="B197" s="50" t="s">
        <v>80</v>
      </c>
      <c r="C197" s="21" t="s">
        <v>81</v>
      </c>
      <c r="D197" s="22" t="s">
        <v>2</v>
      </c>
      <c r="E197" s="46">
        <v>1.76E-4</v>
      </c>
      <c r="F197" s="24">
        <v>6</v>
      </c>
      <c r="G197" s="35">
        <f>TRUNC((F197+F197*C2),2)</f>
        <v>7.72</v>
      </c>
      <c r="H197" s="49">
        <f t="shared" si="10"/>
        <v>1.3587199999999999E-3</v>
      </c>
    </row>
    <row r="198" spans="2:8">
      <c r="B198" s="50" t="s">
        <v>82</v>
      </c>
      <c r="C198" s="21" t="s">
        <v>83</v>
      </c>
      <c r="D198" s="22" t="s">
        <v>2</v>
      </c>
      <c r="E198" s="46">
        <v>1.7545000000000002E-2</v>
      </c>
      <c r="F198" s="24">
        <v>4.5</v>
      </c>
      <c r="G198" s="35">
        <f>TRUNC((F198+F198*C2),2)</f>
        <v>5.79</v>
      </c>
      <c r="H198" s="49">
        <f t="shared" si="10"/>
        <v>0.10158555000000001</v>
      </c>
    </row>
    <row r="199" spans="2:8" ht="25.5">
      <c r="B199" s="50" t="s">
        <v>84</v>
      </c>
      <c r="C199" s="21" t="s">
        <v>85</v>
      </c>
      <c r="D199" s="22" t="s">
        <v>86</v>
      </c>
      <c r="E199" s="46">
        <v>1.65E-4</v>
      </c>
      <c r="F199" s="24">
        <v>93.1</v>
      </c>
      <c r="G199" s="35">
        <f>TRUNC((F199+F199*C2),2)</f>
        <v>119.93</v>
      </c>
      <c r="H199" s="49">
        <f t="shared" si="10"/>
        <v>1.9788450000000003E-2</v>
      </c>
    </row>
    <row r="200" spans="2:8">
      <c r="B200" s="50" t="s">
        <v>87</v>
      </c>
      <c r="C200" s="21" t="s">
        <v>88</v>
      </c>
      <c r="D200" s="22" t="s">
        <v>2</v>
      </c>
      <c r="E200" s="46">
        <v>2.1999999999999999E-5</v>
      </c>
      <c r="F200" s="24">
        <v>26.9</v>
      </c>
      <c r="G200" s="35">
        <f>TRUNC((F200+F200*C2),2)</f>
        <v>34.65</v>
      </c>
      <c r="H200" s="49">
        <f t="shared" si="10"/>
        <v>7.6229999999999994E-4</v>
      </c>
    </row>
    <row r="201" spans="2:8">
      <c r="B201" s="50" t="s">
        <v>89</v>
      </c>
      <c r="C201" s="21" t="s">
        <v>90</v>
      </c>
      <c r="D201" s="22" t="s">
        <v>2</v>
      </c>
      <c r="E201" s="47">
        <v>9.8999999999999999E-4</v>
      </c>
      <c r="F201" s="24">
        <v>4.8099999999999996</v>
      </c>
      <c r="G201" s="35">
        <f>TRUNC((F201+F201*C2),2)</f>
        <v>6.19</v>
      </c>
      <c r="H201" s="49">
        <f t="shared" si="10"/>
        <v>6.1281E-3</v>
      </c>
    </row>
    <row r="202" spans="2:8">
      <c r="B202" s="50" t="s">
        <v>91</v>
      </c>
      <c r="C202" s="21" t="s">
        <v>92</v>
      </c>
      <c r="D202" s="22" t="s">
        <v>2</v>
      </c>
      <c r="E202" s="46">
        <v>3.9599999999999998E-4</v>
      </c>
      <c r="F202" s="24">
        <v>18</v>
      </c>
      <c r="G202" s="35">
        <f>TRUNC((F202+F202*C2),2)</f>
        <v>23.18</v>
      </c>
      <c r="H202" s="49">
        <f t="shared" si="10"/>
        <v>9.1792799999999997E-3</v>
      </c>
    </row>
    <row r="203" spans="2:8">
      <c r="B203" s="50" t="s">
        <v>93</v>
      </c>
      <c r="C203" s="21" t="s">
        <v>94</v>
      </c>
      <c r="D203" s="22" t="s">
        <v>2</v>
      </c>
      <c r="E203" s="46">
        <v>2.1999999999999999E-5</v>
      </c>
      <c r="F203" s="24">
        <v>47.69</v>
      </c>
      <c r="G203" s="35">
        <f>TRUNC((F203+F203*C2),2)</f>
        <v>61.43</v>
      </c>
      <c r="H203" s="49">
        <f t="shared" si="10"/>
        <v>1.3514599999999999E-3</v>
      </c>
    </row>
    <row r="204" spans="2:8">
      <c r="B204" s="50" t="s">
        <v>96</v>
      </c>
      <c r="C204" s="21" t="s">
        <v>95</v>
      </c>
      <c r="D204" s="22" t="s">
        <v>2</v>
      </c>
      <c r="E204" s="46">
        <v>2.1999999999999999E-5</v>
      </c>
      <c r="F204" s="24">
        <v>170.6</v>
      </c>
      <c r="G204" s="35">
        <f>TRUNC((F204+F204*C2),2)</f>
        <v>219.76</v>
      </c>
      <c r="H204" s="49">
        <f t="shared" si="10"/>
        <v>4.8347199999999998E-3</v>
      </c>
    </row>
    <row r="205" spans="2:8">
      <c r="B205" s="50" t="s">
        <v>97</v>
      </c>
      <c r="C205" s="21" t="s">
        <v>98</v>
      </c>
      <c r="D205" s="22" t="s">
        <v>2</v>
      </c>
      <c r="E205" s="46">
        <v>1.1E-5</v>
      </c>
      <c r="F205" s="24">
        <v>44</v>
      </c>
      <c r="G205" s="35">
        <f>TRUNC((F205+F205*C2),2)</f>
        <v>56.68</v>
      </c>
      <c r="H205" s="49">
        <f t="shared" si="10"/>
        <v>6.2347999999999993E-4</v>
      </c>
    </row>
    <row r="206" spans="2:8">
      <c r="B206" s="50" t="s">
        <v>99</v>
      </c>
      <c r="C206" s="21" t="s">
        <v>100</v>
      </c>
      <c r="D206" s="22" t="s">
        <v>86</v>
      </c>
      <c r="E206" s="46">
        <v>5.0600000000000005E-4</v>
      </c>
      <c r="F206" s="24">
        <v>13.69</v>
      </c>
      <c r="G206" s="35">
        <f>TRUNC((F206+F206*C2),2)</f>
        <v>17.63</v>
      </c>
      <c r="H206" s="49">
        <f t="shared" si="10"/>
        <v>8.9207799999999997E-3</v>
      </c>
    </row>
    <row r="207" spans="2:8" ht="25.5">
      <c r="B207" s="50" t="s">
        <v>101</v>
      </c>
      <c r="C207" s="21" t="s">
        <v>102</v>
      </c>
      <c r="D207" s="22" t="s">
        <v>2</v>
      </c>
      <c r="E207" s="46">
        <v>2.2395999999999999E-2</v>
      </c>
      <c r="F207" s="24">
        <v>5</v>
      </c>
      <c r="G207" s="35">
        <f>TRUNC((F207+F207*C2),2)</f>
        <v>6.44</v>
      </c>
      <c r="H207" s="49">
        <f t="shared" si="10"/>
        <v>0.14423024000000001</v>
      </c>
    </row>
    <row r="208" spans="2:8">
      <c r="B208" s="50" t="s">
        <v>103</v>
      </c>
      <c r="C208" s="21" t="s">
        <v>104</v>
      </c>
      <c r="D208" s="22" t="s">
        <v>123</v>
      </c>
      <c r="E208" s="46">
        <v>8.7999999999999998E-5</v>
      </c>
      <c r="F208" s="24">
        <v>300</v>
      </c>
      <c r="G208" s="35">
        <f>TRUNC((F208+F208*C2),2)</f>
        <v>386.45</v>
      </c>
      <c r="H208" s="49">
        <f t="shared" si="10"/>
        <v>3.4007599999999999E-2</v>
      </c>
    </row>
    <row r="209" spans="2:8">
      <c r="B209" s="50" t="s">
        <v>105</v>
      </c>
      <c r="C209" s="21" t="s">
        <v>106</v>
      </c>
      <c r="D209" s="22" t="s">
        <v>2</v>
      </c>
      <c r="E209" s="47">
        <v>9.8999999999999999E-4</v>
      </c>
      <c r="F209" s="24">
        <v>12.54</v>
      </c>
      <c r="G209" s="35">
        <f>TRUNC((F209+F209*C2),2)</f>
        <v>16.149999999999999</v>
      </c>
      <c r="H209" s="49">
        <f t="shared" si="10"/>
        <v>1.5988499999999999E-2</v>
      </c>
    </row>
    <row r="210" spans="2:8" ht="26.45" customHeight="1" thickBot="1">
      <c r="B210" s="66" t="s">
        <v>47</v>
      </c>
      <c r="C210" s="67"/>
      <c r="D210" s="67"/>
      <c r="E210" s="67"/>
      <c r="F210" s="67"/>
      <c r="G210" s="67"/>
      <c r="H210" s="51">
        <f>SUM(H185:H209)</f>
        <v>25.339502250000006</v>
      </c>
    </row>
    <row r="211" spans="2:8" ht="25.9" customHeight="1">
      <c r="B211" s="29">
        <v>15</v>
      </c>
      <c r="C211" s="64" t="s">
        <v>117</v>
      </c>
      <c r="D211" s="64"/>
      <c r="E211" s="64"/>
      <c r="F211" s="64"/>
      <c r="G211" s="64"/>
      <c r="H211" s="65"/>
    </row>
    <row r="212" spans="2:8" ht="13.5" thickBot="1">
      <c r="B212" s="30" t="s">
        <v>109</v>
      </c>
      <c r="C212" s="31" t="s">
        <v>1</v>
      </c>
      <c r="D212" s="31" t="s">
        <v>2</v>
      </c>
      <c r="E212" s="31" t="s">
        <v>3</v>
      </c>
      <c r="F212" s="32" t="s">
        <v>48</v>
      </c>
      <c r="G212" s="31" t="s">
        <v>49</v>
      </c>
      <c r="H212" s="33" t="s">
        <v>4</v>
      </c>
    </row>
    <row r="213" spans="2:8">
      <c r="B213" s="48" t="s">
        <v>135</v>
      </c>
      <c r="C213" s="34" t="s">
        <v>136</v>
      </c>
      <c r="D213" s="26" t="s">
        <v>2</v>
      </c>
      <c r="E213" s="27">
        <v>1</v>
      </c>
      <c r="F213" s="28">
        <v>10.5</v>
      </c>
      <c r="G213" s="35">
        <f>TRUNC((F213+F213*C2),2)</f>
        <v>13.52</v>
      </c>
      <c r="H213" s="49">
        <f>G213*E213</f>
        <v>13.52</v>
      </c>
    </row>
    <row r="214" spans="2:8" ht="26.45" customHeight="1" thickBot="1">
      <c r="B214" s="62" t="s">
        <v>47</v>
      </c>
      <c r="C214" s="63"/>
      <c r="D214" s="63"/>
      <c r="E214" s="63"/>
      <c r="F214" s="63"/>
      <c r="G214" s="63"/>
      <c r="H214" s="52">
        <f>SUM(H213:H213)</f>
        <v>13.52</v>
      </c>
    </row>
  </sheetData>
  <autoFilter ref="B4:H214" xr:uid="{00000000-0001-0000-0100-000000000000}"/>
  <mergeCells count="31">
    <mergeCell ref="C3:H3"/>
    <mergeCell ref="B30:G30"/>
    <mergeCell ref="D2:H2"/>
    <mergeCell ref="C31:H31"/>
    <mergeCell ref="B53:G53"/>
    <mergeCell ref="C54:H54"/>
    <mergeCell ref="B57:G57"/>
    <mergeCell ref="C58:H58"/>
    <mergeCell ref="B61:G61"/>
    <mergeCell ref="C62:H62"/>
    <mergeCell ref="C107:H107"/>
    <mergeCell ref="B110:G110"/>
    <mergeCell ref="C139:H139"/>
    <mergeCell ref="B161:G161"/>
    <mergeCell ref="B74:G74"/>
    <mergeCell ref="C75:H75"/>
    <mergeCell ref="B102:G102"/>
    <mergeCell ref="C103:H103"/>
    <mergeCell ref="B106:G106"/>
    <mergeCell ref="B214:G214"/>
    <mergeCell ref="C111:H111"/>
    <mergeCell ref="B138:G138"/>
    <mergeCell ref="C170:H170"/>
    <mergeCell ref="B182:G182"/>
    <mergeCell ref="C183:H183"/>
    <mergeCell ref="B210:G210"/>
    <mergeCell ref="C211:H211"/>
    <mergeCell ref="C162:H162"/>
    <mergeCell ref="B165:G165"/>
    <mergeCell ref="C166:H166"/>
    <mergeCell ref="B169:G169"/>
  </mergeCells>
  <pageMargins left="0.511811024" right="0.511811024" top="0.78740157499999996" bottom="0.78740157499999996" header="0.31496062000000002" footer="0.31496062000000002"/>
  <pageSetup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69329-38A5-4B3E-9D61-628728B16B5F}">
  <dimension ref="B1:J31"/>
  <sheetViews>
    <sheetView tabSelected="1" zoomScale="70" zoomScaleNormal="70" zoomScaleSheetLayoutView="80" workbookViewId="0">
      <selection activeCell="B30" sqref="B3:D30"/>
    </sheetView>
  </sheetViews>
  <sheetFormatPr defaultRowHeight="14.25"/>
  <cols>
    <col min="1" max="1" width="8.85546875" style="2"/>
    <col min="2" max="2" width="8.28515625" style="2" customWidth="1"/>
    <col min="3" max="3" width="63.7109375" style="2" customWidth="1"/>
    <col min="4" max="4" width="20.42578125" style="2" customWidth="1"/>
    <col min="5" max="5" width="8.85546875" style="2"/>
    <col min="6" max="6" width="12" style="2" bestFit="1" customWidth="1"/>
    <col min="7" max="257" width="8.85546875" style="2"/>
    <col min="258" max="258" width="8.28515625" style="2" customWidth="1"/>
    <col min="259" max="259" width="63.7109375" style="2" customWidth="1"/>
    <col min="260" max="260" width="20.42578125" style="2" customWidth="1"/>
    <col min="261" max="261" width="8.85546875" style="2"/>
    <col min="262" max="262" width="12" style="2" bestFit="1" customWidth="1"/>
    <col min="263" max="513" width="8.85546875" style="2"/>
    <col min="514" max="514" width="8.28515625" style="2" customWidth="1"/>
    <col min="515" max="515" width="63.7109375" style="2" customWidth="1"/>
    <col min="516" max="516" width="20.42578125" style="2" customWidth="1"/>
    <col min="517" max="517" width="8.85546875" style="2"/>
    <col min="518" max="518" width="12" style="2" bestFit="1" customWidth="1"/>
    <col min="519" max="769" width="8.85546875" style="2"/>
    <col min="770" max="770" width="8.28515625" style="2" customWidth="1"/>
    <col min="771" max="771" width="63.7109375" style="2" customWidth="1"/>
    <col min="772" max="772" width="20.42578125" style="2" customWidth="1"/>
    <col min="773" max="773" width="8.85546875" style="2"/>
    <col min="774" max="774" width="12" style="2" bestFit="1" customWidth="1"/>
    <col min="775" max="1025" width="8.85546875" style="2"/>
    <col min="1026" max="1026" width="8.28515625" style="2" customWidth="1"/>
    <col min="1027" max="1027" width="63.7109375" style="2" customWidth="1"/>
    <col min="1028" max="1028" width="20.42578125" style="2" customWidth="1"/>
    <col min="1029" max="1029" width="8.85546875" style="2"/>
    <col min="1030" max="1030" width="12" style="2" bestFit="1" customWidth="1"/>
    <col min="1031" max="1281" width="8.85546875" style="2"/>
    <col min="1282" max="1282" width="8.28515625" style="2" customWidth="1"/>
    <col min="1283" max="1283" width="63.7109375" style="2" customWidth="1"/>
    <col min="1284" max="1284" width="20.42578125" style="2" customWidth="1"/>
    <col min="1285" max="1285" width="8.85546875" style="2"/>
    <col min="1286" max="1286" width="12" style="2" bestFit="1" customWidth="1"/>
    <col min="1287" max="1537" width="8.85546875" style="2"/>
    <col min="1538" max="1538" width="8.28515625" style="2" customWidth="1"/>
    <col min="1539" max="1539" width="63.7109375" style="2" customWidth="1"/>
    <col min="1540" max="1540" width="20.42578125" style="2" customWidth="1"/>
    <col min="1541" max="1541" width="8.85546875" style="2"/>
    <col min="1542" max="1542" width="12" style="2" bestFit="1" customWidth="1"/>
    <col min="1543" max="1793" width="8.85546875" style="2"/>
    <col min="1794" max="1794" width="8.28515625" style="2" customWidth="1"/>
    <col min="1795" max="1795" width="63.7109375" style="2" customWidth="1"/>
    <col min="1796" max="1796" width="20.42578125" style="2" customWidth="1"/>
    <col min="1797" max="1797" width="8.85546875" style="2"/>
    <col min="1798" max="1798" width="12" style="2" bestFit="1" customWidth="1"/>
    <col min="1799" max="2049" width="8.85546875" style="2"/>
    <col min="2050" max="2050" width="8.28515625" style="2" customWidth="1"/>
    <col min="2051" max="2051" width="63.7109375" style="2" customWidth="1"/>
    <col min="2052" max="2052" width="20.42578125" style="2" customWidth="1"/>
    <col min="2053" max="2053" width="8.85546875" style="2"/>
    <col min="2054" max="2054" width="12" style="2" bestFit="1" customWidth="1"/>
    <col min="2055" max="2305" width="8.85546875" style="2"/>
    <col min="2306" max="2306" width="8.28515625" style="2" customWidth="1"/>
    <col min="2307" max="2307" width="63.7109375" style="2" customWidth="1"/>
    <col min="2308" max="2308" width="20.42578125" style="2" customWidth="1"/>
    <col min="2309" max="2309" width="8.85546875" style="2"/>
    <col min="2310" max="2310" width="12" style="2" bestFit="1" customWidth="1"/>
    <col min="2311" max="2561" width="8.85546875" style="2"/>
    <col min="2562" max="2562" width="8.28515625" style="2" customWidth="1"/>
    <col min="2563" max="2563" width="63.7109375" style="2" customWidth="1"/>
    <col min="2564" max="2564" width="20.42578125" style="2" customWidth="1"/>
    <col min="2565" max="2565" width="8.85546875" style="2"/>
    <col min="2566" max="2566" width="12" style="2" bestFit="1" customWidth="1"/>
    <col min="2567" max="2817" width="8.85546875" style="2"/>
    <col min="2818" max="2818" width="8.28515625" style="2" customWidth="1"/>
    <col min="2819" max="2819" width="63.7109375" style="2" customWidth="1"/>
    <col min="2820" max="2820" width="20.42578125" style="2" customWidth="1"/>
    <col min="2821" max="2821" width="8.85546875" style="2"/>
    <col min="2822" max="2822" width="12" style="2" bestFit="1" customWidth="1"/>
    <col min="2823" max="3073" width="8.85546875" style="2"/>
    <col min="3074" max="3074" width="8.28515625" style="2" customWidth="1"/>
    <col min="3075" max="3075" width="63.7109375" style="2" customWidth="1"/>
    <col min="3076" max="3076" width="20.42578125" style="2" customWidth="1"/>
    <col min="3077" max="3077" width="8.85546875" style="2"/>
    <col min="3078" max="3078" width="12" style="2" bestFit="1" customWidth="1"/>
    <col min="3079" max="3329" width="8.85546875" style="2"/>
    <col min="3330" max="3330" width="8.28515625" style="2" customWidth="1"/>
    <col min="3331" max="3331" width="63.7109375" style="2" customWidth="1"/>
    <col min="3332" max="3332" width="20.42578125" style="2" customWidth="1"/>
    <col min="3333" max="3333" width="8.85546875" style="2"/>
    <col min="3334" max="3334" width="12" style="2" bestFit="1" customWidth="1"/>
    <col min="3335" max="3585" width="8.85546875" style="2"/>
    <col min="3586" max="3586" width="8.28515625" style="2" customWidth="1"/>
    <col min="3587" max="3587" width="63.7109375" style="2" customWidth="1"/>
    <col min="3588" max="3588" width="20.42578125" style="2" customWidth="1"/>
    <col min="3589" max="3589" width="8.85546875" style="2"/>
    <col min="3590" max="3590" width="12" style="2" bestFit="1" customWidth="1"/>
    <col min="3591" max="3841" width="8.85546875" style="2"/>
    <col min="3842" max="3842" width="8.28515625" style="2" customWidth="1"/>
    <col min="3843" max="3843" width="63.7109375" style="2" customWidth="1"/>
    <col min="3844" max="3844" width="20.42578125" style="2" customWidth="1"/>
    <col min="3845" max="3845" width="8.85546875" style="2"/>
    <col min="3846" max="3846" width="12" style="2" bestFit="1" customWidth="1"/>
    <col min="3847" max="4097" width="8.85546875" style="2"/>
    <col min="4098" max="4098" width="8.28515625" style="2" customWidth="1"/>
    <col min="4099" max="4099" width="63.7109375" style="2" customWidth="1"/>
    <col min="4100" max="4100" width="20.42578125" style="2" customWidth="1"/>
    <col min="4101" max="4101" width="8.85546875" style="2"/>
    <col min="4102" max="4102" width="12" style="2" bestFit="1" customWidth="1"/>
    <col min="4103" max="4353" width="8.85546875" style="2"/>
    <col min="4354" max="4354" width="8.28515625" style="2" customWidth="1"/>
    <col min="4355" max="4355" width="63.7109375" style="2" customWidth="1"/>
    <col min="4356" max="4356" width="20.42578125" style="2" customWidth="1"/>
    <col min="4357" max="4357" width="8.85546875" style="2"/>
    <col min="4358" max="4358" width="12" style="2" bestFit="1" customWidth="1"/>
    <col min="4359" max="4609" width="8.85546875" style="2"/>
    <col min="4610" max="4610" width="8.28515625" style="2" customWidth="1"/>
    <col min="4611" max="4611" width="63.7109375" style="2" customWidth="1"/>
    <col min="4612" max="4612" width="20.42578125" style="2" customWidth="1"/>
    <col min="4613" max="4613" width="8.85546875" style="2"/>
    <col min="4614" max="4614" width="12" style="2" bestFit="1" customWidth="1"/>
    <col min="4615" max="4865" width="8.85546875" style="2"/>
    <col min="4866" max="4866" width="8.28515625" style="2" customWidth="1"/>
    <col min="4867" max="4867" width="63.7109375" style="2" customWidth="1"/>
    <col min="4868" max="4868" width="20.42578125" style="2" customWidth="1"/>
    <col min="4869" max="4869" width="8.85546875" style="2"/>
    <col min="4870" max="4870" width="12" style="2" bestFit="1" customWidth="1"/>
    <col min="4871" max="5121" width="8.85546875" style="2"/>
    <col min="5122" max="5122" width="8.28515625" style="2" customWidth="1"/>
    <col min="5123" max="5123" width="63.7109375" style="2" customWidth="1"/>
    <col min="5124" max="5124" width="20.42578125" style="2" customWidth="1"/>
    <col min="5125" max="5125" width="8.85546875" style="2"/>
    <col min="5126" max="5126" width="12" style="2" bestFit="1" customWidth="1"/>
    <col min="5127" max="5377" width="8.85546875" style="2"/>
    <col min="5378" max="5378" width="8.28515625" style="2" customWidth="1"/>
    <col min="5379" max="5379" width="63.7109375" style="2" customWidth="1"/>
    <col min="5380" max="5380" width="20.42578125" style="2" customWidth="1"/>
    <col min="5381" max="5381" width="8.85546875" style="2"/>
    <col min="5382" max="5382" width="12" style="2" bestFit="1" customWidth="1"/>
    <col min="5383" max="5633" width="8.85546875" style="2"/>
    <col min="5634" max="5634" width="8.28515625" style="2" customWidth="1"/>
    <col min="5635" max="5635" width="63.7109375" style="2" customWidth="1"/>
    <col min="5636" max="5636" width="20.42578125" style="2" customWidth="1"/>
    <col min="5637" max="5637" width="8.85546875" style="2"/>
    <col min="5638" max="5638" width="12" style="2" bestFit="1" customWidth="1"/>
    <col min="5639" max="5889" width="8.85546875" style="2"/>
    <col min="5890" max="5890" width="8.28515625" style="2" customWidth="1"/>
    <col min="5891" max="5891" width="63.7109375" style="2" customWidth="1"/>
    <col min="5892" max="5892" width="20.42578125" style="2" customWidth="1"/>
    <col min="5893" max="5893" width="8.85546875" style="2"/>
    <col min="5894" max="5894" width="12" style="2" bestFit="1" customWidth="1"/>
    <col min="5895" max="6145" width="8.85546875" style="2"/>
    <col min="6146" max="6146" width="8.28515625" style="2" customWidth="1"/>
    <col min="6147" max="6147" width="63.7109375" style="2" customWidth="1"/>
    <col min="6148" max="6148" width="20.42578125" style="2" customWidth="1"/>
    <col min="6149" max="6149" width="8.85546875" style="2"/>
    <col min="6150" max="6150" width="12" style="2" bestFit="1" customWidth="1"/>
    <col min="6151" max="6401" width="8.85546875" style="2"/>
    <col min="6402" max="6402" width="8.28515625" style="2" customWidth="1"/>
    <col min="6403" max="6403" width="63.7109375" style="2" customWidth="1"/>
    <col min="6404" max="6404" width="20.42578125" style="2" customWidth="1"/>
    <col min="6405" max="6405" width="8.85546875" style="2"/>
    <col min="6406" max="6406" width="12" style="2" bestFit="1" customWidth="1"/>
    <col min="6407" max="6657" width="8.85546875" style="2"/>
    <col min="6658" max="6658" width="8.28515625" style="2" customWidth="1"/>
    <col min="6659" max="6659" width="63.7109375" style="2" customWidth="1"/>
    <col min="6660" max="6660" width="20.42578125" style="2" customWidth="1"/>
    <col min="6661" max="6661" width="8.85546875" style="2"/>
    <col min="6662" max="6662" width="12" style="2" bestFit="1" customWidth="1"/>
    <col min="6663" max="6913" width="8.85546875" style="2"/>
    <col min="6914" max="6914" width="8.28515625" style="2" customWidth="1"/>
    <col min="6915" max="6915" width="63.7109375" style="2" customWidth="1"/>
    <col min="6916" max="6916" width="20.42578125" style="2" customWidth="1"/>
    <col min="6917" max="6917" width="8.85546875" style="2"/>
    <col min="6918" max="6918" width="12" style="2" bestFit="1" customWidth="1"/>
    <col min="6919" max="7169" width="8.85546875" style="2"/>
    <col min="7170" max="7170" width="8.28515625" style="2" customWidth="1"/>
    <col min="7171" max="7171" width="63.7109375" style="2" customWidth="1"/>
    <col min="7172" max="7172" width="20.42578125" style="2" customWidth="1"/>
    <col min="7173" max="7173" width="8.85546875" style="2"/>
    <col min="7174" max="7174" width="12" style="2" bestFit="1" customWidth="1"/>
    <col min="7175" max="7425" width="8.85546875" style="2"/>
    <col min="7426" max="7426" width="8.28515625" style="2" customWidth="1"/>
    <col min="7427" max="7427" width="63.7109375" style="2" customWidth="1"/>
    <col min="7428" max="7428" width="20.42578125" style="2" customWidth="1"/>
    <col min="7429" max="7429" width="8.85546875" style="2"/>
    <col min="7430" max="7430" width="12" style="2" bestFit="1" customWidth="1"/>
    <col min="7431" max="7681" width="8.85546875" style="2"/>
    <col min="7682" max="7682" width="8.28515625" style="2" customWidth="1"/>
    <col min="7683" max="7683" width="63.7109375" style="2" customWidth="1"/>
    <col min="7684" max="7684" width="20.42578125" style="2" customWidth="1"/>
    <col min="7685" max="7685" width="8.85546875" style="2"/>
    <col min="7686" max="7686" width="12" style="2" bestFit="1" customWidth="1"/>
    <col min="7687" max="7937" width="8.85546875" style="2"/>
    <col min="7938" max="7938" width="8.28515625" style="2" customWidth="1"/>
    <col min="7939" max="7939" width="63.7109375" style="2" customWidth="1"/>
    <col min="7940" max="7940" width="20.42578125" style="2" customWidth="1"/>
    <col min="7941" max="7941" width="8.85546875" style="2"/>
    <col min="7942" max="7942" width="12" style="2" bestFit="1" customWidth="1"/>
    <col min="7943" max="8193" width="8.85546875" style="2"/>
    <col min="8194" max="8194" width="8.28515625" style="2" customWidth="1"/>
    <col min="8195" max="8195" width="63.7109375" style="2" customWidth="1"/>
    <col min="8196" max="8196" width="20.42578125" style="2" customWidth="1"/>
    <col min="8197" max="8197" width="8.85546875" style="2"/>
    <col min="8198" max="8198" width="12" style="2" bestFit="1" customWidth="1"/>
    <col min="8199" max="8449" width="8.85546875" style="2"/>
    <col min="8450" max="8450" width="8.28515625" style="2" customWidth="1"/>
    <col min="8451" max="8451" width="63.7109375" style="2" customWidth="1"/>
    <col min="8452" max="8452" width="20.42578125" style="2" customWidth="1"/>
    <col min="8453" max="8453" width="8.85546875" style="2"/>
    <col min="8454" max="8454" width="12" style="2" bestFit="1" customWidth="1"/>
    <col min="8455" max="8705" width="8.85546875" style="2"/>
    <col min="8706" max="8706" width="8.28515625" style="2" customWidth="1"/>
    <col min="8707" max="8707" width="63.7109375" style="2" customWidth="1"/>
    <col min="8708" max="8708" width="20.42578125" style="2" customWidth="1"/>
    <col min="8709" max="8709" width="8.85546875" style="2"/>
    <col min="8710" max="8710" width="12" style="2" bestFit="1" customWidth="1"/>
    <col min="8711" max="8961" width="8.85546875" style="2"/>
    <col min="8962" max="8962" width="8.28515625" style="2" customWidth="1"/>
    <col min="8963" max="8963" width="63.7109375" style="2" customWidth="1"/>
    <col min="8964" max="8964" width="20.42578125" style="2" customWidth="1"/>
    <col min="8965" max="8965" width="8.85546875" style="2"/>
    <col min="8966" max="8966" width="12" style="2" bestFit="1" customWidth="1"/>
    <col min="8967" max="9217" width="8.85546875" style="2"/>
    <col min="9218" max="9218" width="8.28515625" style="2" customWidth="1"/>
    <col min="9219" max="9219" width="63.7109375" style="2" customWidth="1"/>
    <col min="9220" max="9220" width="20.42578125" style="2" customWidth="1"/>
    <col min="9221" max="9221" width="8.85546875" style="2"/>
    <col min="9222" max="9222" width="12" style="2" bestFit="1" customWidth="1"/>
    <col min="9223" max="9473" width="8.85546875" style="2"/>
    <col min="9474" max="9474" width="8.28515625" style="2" customWidth="1"/>
    <col min="9475" max="9475" width="63.7109375" style="2" customWidth="1"/>
    <col min="9476" max="9476" width="20.42578125" style="2" customWidth="1"/>
    <col min="9477" max="9477" width="8.85546875" style="2"/>
    <col min="9478" max="9478" width="12" style="2" bestFit="1" customWidth="1"/>
    <col min="9479" max="9729" width="8.85546875" style="2"/>
    <col min="9730" max="9730" width="8.28515625" style="2" customWidth="1"/>
    <col min="9731" max="9731" width="63.7109375" style="2" customWidth="1"/>
    <col min="9732" max="9732" width="20.42578125" style="2" customWidth="1"/>
    <col min="9733" max="9733" width="8.85546875" style="2"/>
    <col min="9734" max="9734" width="12" style="2" bestFit="1" customWidth="1"/>
    <col min="9735" max="9985" width="8.85546875" style="2"/>
    <col min="9986" max="9986" width="8.28515625" style="2" customWidth="1"/>
    <col min="9987" max="9987" width="63.7109375" style="2" customWidth="1"/>
    <col min="9988" max="9988" width="20.42578125" style="2" customWidth="1"/>
    <col min="9989" max="9989" width="8.85546875" style="2"/>
    <col min="9990" max="9990" width="12" style="2" bestFit="1" customWidth="1"/>
    <col min="9991" max="10241" width="8.85546875" style="2"/>
    <col min="10242" max="10242" width="8.28515625" style="2" customWidth="1"/>
    <col min="10243" max="10243" width="63.7109375" style="2" customWidth="1"/>
    <col min="10244" max="10244" width="20.42578125" style="2" customWidth="1"/>
    <col min="10245" max="10245" width="8.85546875" style="2"/>
    <col min="10246" max="10246" width="12" style="2" bestFit="1" customWidth="1"/>
    <col min="10247" max="10497" width="8.85546875" style="2"/>
    <col min="10498" max="10498" width="8.28515625" style="2" customWidth="1"/>
    <col min="10499" max="10499" width="63.7109375" style="2" customWidth="1"/>
    <col min="10500" max="10500" width="20.42578125" style="2" customWidth="1"/>
    <col min="10501" max="10501" width="8.85546875" style="2"/>
    <col min="10502" max="10502" width="12" style="2" bestFit="1" customWidth="1"/>
    <col min="10503" max="10753" width="8.85546875" style="2"/>
    <col min="10754" max="10754" width="8.28515625" style="2" customWidth="1"/>
    <col min="10755" max="10755" width="63.7109375" style="2" customWidth="1"/>
    <col min="10756" max="10756" width="20.42578125" style="2" customWidth="1"/>
    <col min="10757" max="10757" width="8.85546875" style="2"/>
    <col min="10758" max="10758" width="12" style="2" bestFit="1" customWidth="1"/>
    <col min="10759" max="11009" width="8.85546875" style="2"/>
    <col min="11010" max="11010" width="8.28515625" style="2" customWidth="1"/>
    <col min="11011" max="11011" width="63.7109375" style="2" customWidth="1"/>
    <col min="11012" max="11012" width="20.42578125" style="2" customWidth="1"/>
    <col min="11013" max="11013" width="8.85546875" style="2"/>
    <col min="11014" max="11014" width="12" style="2" bestFit="1" customWidth="1"/>
    <col min="11015" max="11265" width="8.85546875" style="2"/>
    <col min="11266" max="11266" width="8.28515625" style="2" customWidth="1"/>
    <col min="11267" max="11267" width="63.7109375" style="2" customWidth="1"/>
    <col min="11268" max="11268" width="20.42578125" style="2" customWidth="1"/>
    <col min="11269" max="11269" width="8.85546875" style="2"/>
    <col min="11270" max="11270" width="12" style="2" bestFit="1" customWidth="1"/>
    <col min="11271" max="11521" width="8.85546875" style="2"/>
    <col min="11522" max="11522" width="8.28515625" style="2" customWidth="1"/>
    <col min="11523" max="11523" width="63.7109375" style="2" customWidth="1"/>
    <col min="11524" max="11524" width="20.42578125" style="2" customWidth="1"/>
    <col min="11525" max="11525" width="8.85546875" style="2"/>
    <col min="11526" max="11526" width="12" style="2" bestFit="1" customWidth="1"/>
    <col min="11527" max="11777" width="8.85546875" style="2"/>
    <col min="11778" max="11778" width="8.28515625" style="2" customWidth="1"/>
    <col min="11779" max="11779" width="63.7109375" style="2" customWidth="1"/>
    <col min="11780" max="11780" width="20.42578125" style="2" customWidth="1"/>
    <col min="11781" max="11781" width="8.85546875" style="2"/>
    <col min="11782" max="11782" width="12" style="2" bestFit="1" customWidth="1"/>
    <col min="11783" max="12033" width="8.85546875" style="2"/>
    <col min="12034" max="12034" width="8.28515625" style="2" customWidth="1"/>
    <col min="12035" max="12035" width="63.7109375" style="2" customWidth="1"/>
    <col min="12036" max="12036" width="20.42578125" style="2" customWidth="1"/>
    <col min="12037" max="12037" width="8.85546875" style="2"/>
    <col min="12038" max="12038" width="12" style="2" bestFit="1" customWidth="1"/>
    <col min="12039" max="12289" width="8.85546875" style="2"/>
    <col min="12290" max="12290" width="8.28515625" style="2" customWidth="1"/>
    <col min="12291" max="12291" width="63.7109375" style="2" customWidth="1"/>
    <col min="12292" max="12292" width="20.42578125" style="2" customWidth="1"/>
    <col min="12293" max="12293" width="8.85546875" style="2"/>
    <col min="12294" max="12294" width="12" style="2" bestFit="1" customWidth="1"/>
    <col min="12295" max="12545" width="8.85546875" style="2"/>
    <col min="12546" max="12546" width="8.28515625" style="2" customWidth="1"/>
    <col min="12547" max="12547" width="63.7109375" style="2" customWidth="1"/>
    <col min="12548" max="12548" width="20.42578125" style="2" customWidth="1"/>
    <col min="12549" max="12549" width="8.85546875" style="2"/>
    <col min="12550" max="12550" width="12" style="2" bestFit="1" customWidth="1"/>
    <col min="12551" max="12801" width="8.85546875" style="2"/>
    <col min="12802" max="12802" width="8.28515625" style="2" customWidth="1"/>
    <col min="12803" max="12803" width="63.7109375" style="2" customWidth="1"/>
    <col min="12804" max="12804" width="20.42578125" style="2" customWidth="1"/>
    <col min="12805" max="12805" width="8.85546875" style="2"/>
    <col min="12806" max="12806" width="12" style="2" bestFit="1" customWidth="1"/>
    <col min="12807" max="13057" width="8.85546875" style="2"/>
    <col min="13058" max="13058" width="8.28515625" style="2" customWidth="1"/>
    <col min="13059" max="13059" width="63.7109375" style="2" customWidth="1"/>
    <col min="13060" max="13060" width="20.42578125" style="2" customWidth="1"/>
    <col min="13061" max="13061" width="8.85546875" style="2"/>
    <col min="13062" max="13062" width="12" style="2" bestFit="1" customWidth="1"/>
    <col min="13063" max="13313" width="8.85546875" style="2"/>
    <col min="13314" max="13314" width="8.28515625" style="2" customWidth="1"/>
    <col min="13315" max="13315" width="63.7109375" style="2" customWidth="1"/>
    <col min="13316" max="13316" width="20.42578125" style="2" customWidth="1"/>
    <col min="13317" max="13317" width="8.85546875" style="2"/>
    <col min="13318" max="13318" width="12" style="2" bestFit="1" customWidth="1"/>
    <col min="13319" max="13569" width="8.85546875" style="2"/>
    <col min="13570" max="13570" width="8.28515625" style="2" customWidth="1"/>
    <col min="13571" max="13571" width="63.7109375" style="2" customWidth="1"/>
    <col min="13572" max="13572" width="20.42578125" style="2" customWidth="1"/>
    <col min="13573" max="13573" width="8.85546875" style="2"/>
    <col min="13574" max="13574" width="12" style="2" bestFit="1" customWidth="1"/>
    <col min="13575" max="13825" width="8.85546875" style="2"/>
    <col min="13826" max="13826" width="8.28515625" style="2" customWidth="1"/>
    <col min="13827" max="13827" width="63.7109375" style="2" customWidth="1"/>
    <col min="13828" max="13828" width="20.42578125" style="2" customWidth="1"/>
    <col min="13829" max="13829" width="8.85546875" style="2"/>
    <col min="13830" max="13830" width="12" style="2" bestFit="1" customWidth="1"/>
    <col min="13831" max="14081" width="8.85546875" style="2"/>
    <col min="14082" max="14082" width="8.28515625" style="2" customWidth="1"/>
    <col min="14083" max="14083" width="63.7109375" style="2" customWidth="1"/>
    <col min="14084" max="14084" width="20.42578125" style="2" customWidth="1"/>
    <col min="14085" max="14085" width="8.85546875" style="2"/>
    <col min="14086" max="14086" width="12" style="2" bestFit="1" customWidth="1"/>
    <col min="14087" max="14337" width="8.85546875" style="2"/>
    <col min="14338" max="14338" width="8.28515625" style="2" customWidth="1"/>
    <col min="14339" max="14339" width="63.7109375" style="2" customWidth="1"/>
    <col min="14340" max="14340" width="20.42578125" style="2" customWidth="1"/>
    <col min="14341" max="14341" width="8.85546875" style="2"/>
    <col min="14342" max="14342" width="12" style="2" bestFit="1" customWidth="1"/>
    <col min="14343" max="14593" width="8.85546875" style="2"/>
    <col min="14594" max="14594" width="8.28515625" style="2" customWidth="1"/>
    <col min="14595" max="14595" width="63.7109375" style="2" customWidth="1"/>
    <col min="14596" max="14596" width="20.42578125" style="2" customWidth="1"/>
    <col min="14597" max="14597" width="8.85546875" style="2"/>
    <col min="14598" max="14598" width="12" style="2" bestFit="1" customWidth="1"/>
    <col min="14599" max="14849" width="8.85546875" style="2"/>
    <col min="14850" max="14850" width="8.28515625" style="2" customWidth="1"/>
    <col min="14851" max="14851" width="63.7109375" style="2" customWidth="1"/>
    <col min="14852" max="14852" width="20.42578125" style="2" customWidth="1"/>
    <col min="14853" max="14853" width="8.85546875" style="2"/>
    <col min="14854" max="14854" width="12" style="2" bestFit="1" customWidth="1"/>
    <col min="14855" max="15105" width="8.85546875" style="2"/>
    <col min="15106" max="15106" width="8.28515625" style="2" customWidth="1"/>
    <col min="15107" max="15107" width="63.7109375" style="2" customWidth="1"/>
    <col min="15108" max="15108" width="20.42578125" style="2" customWidth="1"/>
    <col min="15109" max="15109" width="8.85546875" style="2"/>
    <col min="15110" max="15110" width="12" style="2" bestFit="1" customWidth="1"/>
    <col min="15111" max="15361" width="8.85546875" style="2"/>
    <col min="15362" max="15362" width="8.28515625" style="2" customWidth="1"/>
    <col min="15363" max="15363" width="63.7109375" style="2" customWidth="1"/>
    <col min="15364" max="15364" width="20.42578125" style="2" customWidth="1"/>
    <col min="15365" max="15365" width="8.85546875" style="2"/>
    <col min="15366" max="15366" width="12" style="2" bestFit="1" customWidth="1"/>
    <col min="15367" max="15617" width="8.85546875" style="2"/>
    <col min="15618" max="15618" width="8.28515625" style="2" customWidth="1"/>
    <col min="15619" max="15619" width="63.7109375" style="2" customWidth="1"/>
    <col min="15620" max="15620" width="20.42578125" style="2" customWidth="1"/>
    <col min="15621" max="15621" width="8.85546875" style="2"/>
    <col min="15622" max="15622" width="12" style="2" bestFit="1" customWidth="1"/>
    <col min="15623" max="15873" width="8.85546875" style="2"/>
    <col min="15874" max="15874" width="8.28515625" style="2" customWidth="1"/>
    <col min="15875" max="15875" width="63.7109375" style="2" customWidth="1"/>
    <col min="15876" max="15876" width="20.42578125" style="2" customWidth="1"/>
    <col min="15877" max="15877" width="8.85546875" style="2"/>
    <col min="15878" max="15878" width="12" style="2" bestFit="1" customWidth="1"/>
    <col min="15879" max="16129" width="8.85546875" style="2"/>
    <col min="16130" max="16130" width="8.28515625" style="2" customWidth="1"/>
    <col min="16131" max="16131" width="63.7109375" style="2" customWidth="1"/>
    <col min="16132" max="16132" width="20.42578125" style="2" customWidth="1"/>
    <col min="16133" max="16133" width="8.85546875" style="2"/>
    <col min="16134" max="16134" width="12" style="2" bestFit="1" customWidth="1"/>
    <col min="16135" max="16384" width="8.85546875" style="2"/>
  </cols>
  <sheetData>
    <row r="1" spans="2:9" s="1" customFormat="1" ht="17.25">
      <c r="B1" s="72"/>
      <c r="C1" s="73"/>
      <c r="D1" s="73"/>
    </row>
    <row r="2" spans="2:9" s="1" customFormat="1" ht="17.25" thickBot="1">
      <c r="B2" s="74"/>
      <c r="C2" s="75"/>
      <c r="D2" s="75"/>
    </row>
    <row r="3" spans="2:9" s="1" customFormat="1">
      <c r="B3" s="76" t="s">
        <v>9</v>
      </c>
      <c r="C3" s="77"/>
      <c r="D3" s="78"/>
    </row>
    <row r="4" spans="2:9" s="1" customFormat="1">
      <c r="B4" s="79" t="s">
        <v>10</v>
      </c>
      <c r="C4" s="80"/>
      <c r="D4" s="81"/>
    </row>
    <row r="5" spans="2:9" ht="17.25">
      <c r="B5" s="82" t="s">
        <v>11</v>
      </c>
      <c r="C5" s="83"/>
      <c r="D5" s="84" t="s">
        <v>12</v>
      </c>
    </row>
    <row r="6" spans="2:9" ht="28.5" customHeight="1" thickBot="1">
      <c r="B6" s="86" t="s">
        <v>13</v>
      </c>
      <c r="C6" s="87"/>
      <c r="D6" s="85"/>
    </row>
    <row r="7" spans="2:9" ht="27" customHeight="1">
      <c r="B7" s="37">
        <v>1</v>
      </c>
      <c r="C7" s="5" t="s">
        <v>14</v>
      </c>
      <c r="D7" s="18">
        <v>8.0000000000000002E-3</v>
      </c>
    </row>
    <row r="8" spans="2:9" ht="17.25" customHeight="1">
      <c r="B8" s="38">
        <v>2</v>
      </c>
      <c r="C8" s="16" t="s">
        <v>6</v>
      </c>
      <c r="D8" s="18">
        <v>9.7000000000000003E-3</v>
      </c>
    </row>
    <row r="9" spans="2:9" ht="17.25" customHeight="1">
      <c r="B9" s="38">
        <v>3</v>
      </c>
      <c r="C9" s="16" t="s">
        <v>15</v>
      </c>
      <c r="D9" s="18">
        <v>5.8999999999999999E-3</v>
      </c>
    </row>
    <row r="10" spans="2:9" ht="17.25" customHeight="1">
      <c r="B10" s="38">
        <v>4</v>
      </c>
      <c r="C10" s="16" t="s">
        <v>5</v>
      </c>
      <c r="D10" s="18">
        <v>0.03</v>
      </c>
    </row>
    <row r="11" spans="2:9" ht="17.25" customHeight="1">
      <c r="B11" s="38">
        <v>5</v>
      </c>
      <c r="C11" s="16" t="s">
        <v>7</v>
      </c>
      <c r="D11" s="18">
        <v>6.1600000000000002E-2</v>
      </c>
    </row>
    <row r="12" spans="2:9" ht="17.25" customHeight="1">
      <c r="B12" s="88" t="s">
        <v>16</v>
      </c>
      <c r="C12" s="88"/>
      <c r="D12" s="19">
        <f>SUM(D13:D16)</f>
        <v>0.13150000000000001</v>
      </c>
    </row>
    <row r="13" spans="2:9" ht="22.5" customHeight="1">
      <c r="B13" s="38">
        <v>6</v>
      </c>
      <c r="C13" s="16" t="s">
        <v>8</v>
      </c>
      <c r="D13" s="18">
        <v>0.03</v>
      </c>
    </row>
    <row r="14" spans="2:9" ht="17.25" customHeight="1">
      <c r="B14" s="38">
        <v>7</v>
      </c>
      <c r="C14" s="16" t="s">
        <v>17</v>
      </c>
      <c r="D14" s="18">
        <v>6.4999999999999997E-3</v>
      </c>
    </row>
    <row r="15" spans="2:9" ht="17.25" customHeight="1">
      <c r="B15" s="38">
        <v>8</v>
      </c>
      <c r="C15" s="16" t="s">
        <v>18</v>
      </c>
      <c r="D15" s="18">
        <v>0.05</v>
      </c>
      <c r="I15" s="3"/>
    </row>
    <row r="16" spans="2:9" ht="17.25" customHeight="1">
      <c r="B16" s="38">
        <v>9</v>
      </c>
      <c r="C16" s="16" t="s">
        <v>19</v>
      </c>
      <c r="D16" s="18">
        <v>4.4999999999999998E-2</v>
      </c>
    </row>
    <row r="17" spans="2:10" ht="17.25" customHeight="1">
      <c r="B17" s="38">
        <v>10</v>
      </c>
      <c r="C17" s="16" t="s">
        <v>20</v>
      </c>
      <c r="D17" s="20" t="s">
        <v>21</v>
      </c>
      <c r="J17" s="3"/>
    </row>
    <row r="18" spans="2:10" ht="17.25" customHeight="1">
      <c r="B18" s="38">
        <v>11</v>
      </c>
      <c r="C18" s="16" t="s">
        <v>22</v>
      </c>
      <c r="D18" s="20" t="s">
        <v>21</v>
      </c>
    </row>
    <row r="19" spans="2:10" ht="17.25" customHeight="1">
      <c r="B19" s="89" t="s">
        <v>39</v>
      </c>
      <c r="C19" s="89"/>
      <c r="D19" s="17">
        <f>((((1+D10+D7+D8)*(1+D9)*(1+D11))/(1-D12))-1)</f>
        <v>0.2881986483454233</v>
      </c>
    </row>
    <row r="20" spans="2:10" ht="39.6" customHeight="1">
      <c r="B20" s="90" t="s">
        <v>40</v>
      </c>
      <c r="C20" s="90"/>
      <c r="D20" s="90"/>
    </row>
    <row r="21" spans="2:10">
      <c r="B21" s="4"/>
      <c r="C21" s="4"/>
      <c r="D21" s="4"/>
      <c r="E21" s="4"/>
    </row>
    <row r="22" spans="2:10">
      <c r="B22" s="15" t="s">
        <v>23</v>
      </c>
      <c r="C22" s="6" t="s">
        <v>24</v>
      </c>
      <c r="E22" s="5"/>
    </row>
    <row r="23" spans="2:10">
      <c r="B23" s="15"/>
      <c r="C23" s="6"/>
      <c r="D23" s="5"/>
    </row>
    <row r="24" spans="2:10" ht="17.25" customHeight="1">
      <c r="B24" s="5"/>
      <c r="C24" s="5"/>
      <c r="D24" s="5"/>
      <c r="E24" s="5"/>
      <c r="F24" s="5"/>
    </row>
    <row r="25" spans="2:10">
      <c r="E25" s="5"/>
      <c r="F25" s="5"/>
    </row>
    <row r="26" spans="2:10">
      <c r="B26" s="91"/>
      <c r="C26" s="91"/>
      <c r="D26" s="91"/>
    </row>
    <row r="27" spans="2:10">
      <c r="B27" s="91"/>
      <c r="C27" s="91"/>
      <c r="D27" s="91"/>
    </row>
    <row r="30" spans="2:10">
      <c r="B30" s="71" t="s">
        <v>25</v>
      </c>
      <c r="C30" s="71"/>
      <c r="D30" s="71"/>
    </row>
    <row r="31" spans="2:10" ht="73.5" customHeight="1"/>
  </sheetData>
  <mergeCells count="13">
    <mergeCell ref="B30:D30"/>
    <mergeCell ref="B1:D1"/>
    <mergeCell ref="B2:D2"/>
    <mergeCell ref="B3:D3"/>
    <mergeCell ref="B4:D4"/>
    <mergeCell ref="B5:C5"/>
    <mergeCell ref="D5:D6"/>
    <mergeCell ref="B6:C6"/>
    <mergeCell ref="B12:C12"/>
    <mergeCell ref="B19:C19"/>
    <mergeCell ref="B20:D20"/>
    <mergeCell ref="B26:D26"/>
    <mergeCell ref="B27:D27"/>
  </mergeCells>
  <printOptions horizontalCentered="1"/>
  <pageMargins left="0.47244094488188981" right="0.23622047244094491" top="1.1811023622047245" bottom="0.39370078740157483" header="0.19685039370078741"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BB50"/>
  <sheetViews>
    <sheetView topLeftCell="K43" workbookViewId="0">
      <selection activeCell="B2" sqref="B2:BA50"/>
    </sheetView>
  </sheetViews>
  <sheetFormatPr defaultRowHeight="15"/>
  <cols>
    <col min="3" max="3" width="10.7109375" bestFit="1" customWidth="1"/>
    <col min="4" max="4" width="16.7109375" bestFit="1" customWidth="1"/>
    <col min="5" max="52" width="4.28515625" customWidth="1"/>
    <col min="53" max="53" width="9.5703125" bestFit="1" customWidth="1"/>
  </cols>
  <sheetData>
    <row r="2" spans="2:54" ht="14.45" customHeight="1">
      <c r="B2" s="106" t="s">
        <v>26</v>
      </c>
      <c r="C2" s="106"/>
      <c r="D2" s="106"/>
      <c r="E2" s="107" t="s">
        <v>27</v>
      </c>
      <c r="F2" s="108"/>
      <c r="G2" s="108"/>
      <c r="H2" s="109"/>
      <c r="I2" s="107" t="s">
        <v>28</v>
      </c>
      <c r="J2" s="108"/>
      <c r="K2" s="108"/>
      <c r="L2" s="109"/>
      <c r="M2" s="107" t="s">
        <v>29</v>
      </c>
      <c r="N2" s="108"/>
      <c r="O2" s="108"/>
      <c r="P2" s="109"/>
      <c r="Q2" s="107" t="s">
        <v>30</v>
      </c>
      <c r="R2" s="108"/>
      <c r="S2" s="108"/>
      <c r="T2" s="109"/>
      <c r="U2" s="107" t="s">
        <v>31</v>
      </c>
      <c r="V2" s="108"/>
      <c r="W2" s="108"/>
      <c r="X2" s="109"/>
      <c r="Y2" s="107" t="s">
        <v>32</v>
      </c>
      <c r="Z2" s="108"/>
      <c r="AA2" s="108"/>
      <c r="AB2" s="109"/>
      <c r="AC2" s="107" t="s">
        <v>41</v>
      </c>
      <c r="AD2" s="108"/>
      <c r="AE2" s="108"/>
      <c r="AF2" s="109"/>
      <c r="AG2" s="107" t="s">
        <v>42</v>
      </c>
      <c r="AH2" s="108"/>
      <c r="AI2" s="108"/>
      <c r="AJ2" s="109"/>
      <c r="AK2" s="107" t="s">
        <v>43</v>
      </c>
      <c r="AL2" s="108"/>
      <c r="AM2" s="108"/>
      <c r="AN2" s="109"/>
      <c r="AO2" s="107" t="s">
        <v>44</v>
      </c>
      <c r="AP2" s="108"/>
      <c r="AQ2" s="108"/>
      <c r="AR2" s="109"/>
      <c r="AS2" s="107" t="s">
        <v>45</v>
      </c>
      <c r="AT2" s="108"/>
      <c r="AU2" s="108"/>
      <c r="AV2" s="109"/>
      <c r="AW2" s="107" t="s">
        <v>46</v>
      </c>
      <c r="AX2" s="108"/>
      <c r="AY2" s="108"/>
      <c r="AZ2" s="109"/>
      <c r="BA2" s="106" t="s">
        <v>37</v>
      </c>
    </row>
    <row r="3" spans="2:54" ht="25.9" customHeight="1">
      <c r="B3" s="106" t="s">
        <v>33</v>
      </c>
      <c r="C3" s="106"/>
      <c r="D3" s="7" t="s">
        <v>34</v>
      </c>
      <c r="E3" s="110"/>
      <c r="F3" s="111"/>
      <c r="G3" s="111"/>
      <c r="H3" s="112"/>
      <c r="I3" s="110"/>
      <c r="J3" s="111"/>
      <c r="K3" s="111"/>
      <c r="L3" s="112"/>
      <c r="M3" s="110"/>
      <c r="N3" s="111"/>
      <c r="O3" s="111"/>
      <c r="P3" s="112"/>
      <c r="Q3" s="110"/>
      <c r="R3" s="111"/>
      <c r="S3" s="111"/>
      <c r="T3" s="112"/>
      <c r="U3" s="110"/>
      <c r="V3" s="111"/>
      <c r="W3" s="111"/>
      <c r="X3" s="112"/>
      <c r="Y3" s="110"/>
      <c r="Z3" s="111"/>
      <c r="AA3" s="111"/>
      <c r="AB3" s="112"/>
      <c r="AC3" s="110"/>
      <c r="AD3" s="111"/>
      <c r="AE3" s="111"/>
      <c r="AF3" s="112"/>
      <c r="AG3" s="110"/>
      <c r="AH3" s="111"/>
      <c r="AI3" s="111"/>
      <c r="AJ3" s="112"/>
      <c r="AK3" s="110"/>
      <c r="AL3" s="111"/>
      <c r="AM3" s="111"/>
      <c r="AN3" s="112"/>
      <c r="AO3" s="110"/>
      <c r="AP3" s="111"/>
      <c r="AQ3" s="111"/>
      <c r="AR3" s="112"/>
      <c r="AS3" s="110"/>
      <c r="AT3" s="111"/>
      <c r="AU3" s="111"/>
      <c r="AV3" s="112"/>
      <c r="AW3" s="110"/>
      <c r="AX3" s="111"/>
      <c r="AY3" s="111"/>
      <c r="AZ3" s="112"/>
      <c r="BA3" s="106"/>
    </row>
    <row r="4" spans="2:54" ht="66.400000000000006" customHeight="1">
      <c r="B4" s="97" t="str">
        <f>PLANILHA!C5</f>
        <v>Aquisição de Material Permanente, Luminária em LED
p/ iluminação pública LED SMD AUTOVOLT 50 W, 5.000 K,
IP-66, IRC 70, FP&gt;0,95, 160lm/ w,8.000 lm e 54.000h, com
base para Relé 7 PINOS, Dimerizável, modelo GL421 Glight 
ou similar - Inclusos os serviços de instalação, montagem, fixação, conexão elétrica, substituição da luminária existente quando aplicável, ajustes, testes de funcionamento e demais procedimentos necessários para a adequada instalação e operação da luminária, incluindo ferramentas, equipamentos e mão de obra especializada.</v>
      </c>
      <c r="C4" s="97"/>
      <c r="D4" s="98">
        <f>PLANILHA!F5</f>
        <v>6037597.169999999</v>
      </c>
      <c r="E4" s="100">
        <v>0.09</v>
      </c>
      <c r="F4" s="100"/>
      <c r="G4" s="100"/>
      <c r="H4" s="100"/>
      <c r="I4" s="100">
        <v>0.09</v>
      </c>
      <c r="J4" s="100"/>
      <c r="K4" s="100"/>
      <c r="L4" s="100"/>
      <c r="M4" s="100">
        <v>0.09</v>
      </c>
      <c r="N4" s="100"/>
      <c r="O4" s="100"/>
      <c r="P4" s="100"/>
      <c r="Q4" s="100">
        <v>0.09</v>
      </c>
      <c r="R4" s="100"/>
      <c r="S4" s="100"/>
      <c r="T4" s="100"/>
      <c r="U4" s="100">
        <v>0.08</v>
      </c>
      <c r="V4" s="100"/>
      <c r="W4" s="100"/>
      <c r="X4" s="100"/>
      <c r="Y4" s="100">
        <v>0.08</v>
      </c>
      <c r="Z4" s="100"/>
      <c r="AA4" s="100"/>
      <c r="AB4" s="100"/>
      <c r="AC4" s="100">
        <v>0.08</v>
      </c>
      <c r="AD4" s="100"/>
      <c r="AE4" s="100"/>
      <c r="AF4" s="100"/>
      <c r="AG4" s="100">
        <v>0.08</v>
      </c>
      <c r="AH4" s="100"/>
      <c r="AI4" s="100"/>
      <c r="AJ4" s="100"/>
      <c r="AK4" s="100">
        <v>0.08</v>
      </c>
      <c r="AL4" s="100"/>
      <c r="AM4" s="100"/>
      <c r="AN4" s="100"/>
      <c r="AO4" s="100">
        <v>0.08</v>
      </c>
      <c r="AP4" s="100"/>
      <c r="AQ4" s="100"/>
      <c r="AR4" s="100"/>
      <c r="AS4" s="100">
        <v>0.08</v>
      </c>
      <c r="AT4" s="100"/>
      <c r="AU4" s="100"/>
      <c r="AV4" s="100"/>
      <c r="AW4" s="100">
        <v>0.08</v>
      </c>
      <c r="AX4" s="100"/>
      <c r="AY4" s="100"/>
      <c r="AZ4" s="100"/>
      <c r="BA4" s="92">
        <f>D4/D49</f>
        <v>0.33526641092825371</v>
      </c>
      <c r="BB4" s="12"/>
    </row>
    <row r="5" spans="2:54">
      <c r="B5" s="97"/>
      <c r="C5" s="97"/>
      <c r="D5" s="99"/>
      <c r="E5" s="93"/>
      <c r="F5" s="94"/>
      <c r="G5" s="94"/>
      <c r="H5" s="95"/>
      <c r="I5" s="93"/>
      <c r="J5" s="94"/>
      <c r="K5" s="94"/>
      <c r="L5" s="95"/>
      <c r="M5" s="93"/>
      <c r="N5" s="94"/>
      <c r="O5" s="94"/>
      <c r="P5" s="95"/>
      <c r="Q5" s="93"/>
      <c r="R5" s="94"/>
      <c r="S5" s="94"/>
      <c r="T5" s="95"/>
      <c r="U5" s="93"/>
      <c r="V5" s="94"/>
      <c r="W5" s="94"/>
      <c r="X5" s="95"/>
      <c r="Y5" s="93"/>
      <c r="Z5" s="94"/>
      <c r="AA5" s="94"/>
      <c r="AB5" s="95"/>
      <c r="AC5" s="93"/>
      <c r="AD5" s="94"/>
      <c r="AE5" s="94"/>
      <c r="AF5" s="95"/>
      <c r="AG5" s="93"/>
      <c r="AH5" s="94"/>
      <c r="AI5" s="94"/>
      <c r="AJ5" s="95"/>
      <c r="AK5" s="93"/>
      <c r="AL5" s="94"/>
      <c r="AM5" s="94"/>
      <c r="AN5" s="95"/>
      <c r="AO5" s="93"/>
      <c r="AP5" s="94"/>
      <c r="AQ5" s="94"/>
      <c r="AR5" s="95"/>
      <c r="AS5" s="93"/>
      <c r="AT5" s="94"/>
      <c r="AU5" s="94"/>
      <c r="AV5" s="95"/>
      <c r="AW5" s="93"/>
      <c r="AX5" s="94"/>
      <c r="AY5" s="94"/>
      <c r="AZ5" s="95"/>
      <c r="BA5" s="92"/>
    </row>
    <row r="6" spans="2:54" ht="77.45" customHeight="1">
      <c r="B6" s="97"/>
      <c r="C6" s="97"/>
      <c r="D6" s="99"/>
      <c r="E6" s="96">
        <f>E4*$D$4</f>
        <v>543383.74529999983</v>
      </c>
      <c r="F6" s="96"/>
      <c r="G6" s="96"/>
      <c r="H6" s="96"/>
      <c r="I6" s="96">
        <f t="shared" ref="I6" si="0">I4*$D$4</f>
        <v>543383.74529999983</v>
      </c>
      <c r="J6" s="96"/>
      <c r="K6" s="96"/>
      <c r="L6" s="96"/>
      <c r="M6" s="96">
        <f t="shared" ref="M6" si="1">M4*$D$4</f>
        <v>543383.74529999983</v>
      </c>
      <c r="N6" s="96"/>
      <c r="O6" s="96"/>
      <c r="P6" s="96"/>
      <c r="Q6" s="96">
        <f t="shared" ref="Q6" si="2">Q4*$D$4</f>
        <v>543383.74529999983</v>
      </c>
      <c r="R6" s="96"/>
      <c r="S6" s="96"/>
      <c r="T6" s="96"/>
      <c r="U6" s="96">
        <f t="shared" ref="U6" si="3">U4*$D$4</f>
        <v>483007.77359999996</v>
      </c>
      <c r="V6" s="96"/>
      <c r="W6" s="96"/>
      <c r="X6" s="96"/>
      <c r="Y6" s="96">
        <f t="shared" ref="Y6" si="4">Y4*$D$4</f>
        <v>483007.77359999996</v>
      </c>
      <c r="Z6" s="96"/>
      <c r="AA6" s="96"/>
      <c r="AB6" s="96"/>
      <c r="AC6" s="96">
        <f>AC4*$D$4</f>
        <v>483007.77359999996</v>
      </c>
      <c r="AD6" s="96"/>
      <c r="AE6" s="96"/>
      <c r="AF6" s="96"/>
      <c r="AG6" s="96">
        <f t="shared" ref="AG6" si="5">AG4*$D$4</f>
        <v>483007.77359999996</v>
      </c>
      <c r="AH6" s="96"/>
      <c r="AI6" s="96"/>
      <c r="AJ6" s="96"/>
      <c r="AK6" s="96">
        <f t="shared" ref="AK6" si="6">AK4*$D$4</f>
        <v>483007.77359999996</v>
      </c>
      <c r="AL6" s="96"/>
      <c r="AM6" s="96"/>
      <c r="AN6" s="96"/>
      <c r="AO6" s="96">
        <f t="shared" ref="AO6" si="7">AO4*$D$4</f>
        <v>483007.77359999996</v>
      </c>
      <c r="AP6" s="96"/>
      <c r="AQ6" s="96"/>
      <c r="AR6" s="96"/>
      <c r="AS6" s="96">
        <f t="shared" ref="AS6" si="8">AS4*$D$4</f>
        <v>483007.77359999996</v>
      </c>
      <c r="AT6" s="96"/>
      <c r="AU6" s="96"/>
      <c r="AV6" s="96"/>
      <c r="AW6" s="96">
        <f t="shared" ref="AW6" si="9">AW4*$D$4</f>
        <v>483007.77359999996</v>
      </c>
      <c r="AX6" s="96"/>
      <c r="AY6" s="96"/>
      <c r="AZ6" s="96"/>
      <c r="BA6" s="92"/>
    </row>
    <row r="7" spans="2:54" ht="66.400000000000006" customHeight="1">
      <c r="B7" s="97" t="str">
        <f>PLANILHA!C6</f>
        <v>Aquisição de Material Permanente, Braço Curvo em
Aço Galvanizado a Fogo, com sapata de 48x2000mm DI ou
similar</v>
      </c>
      <c r="C7" s="97"/>
      <c r="D7" s="98">
        <f>PLANILHA!F6</f>
        <v>2370000</v>
      </c>
      <c r="E7" s="100">
        <v>0.09</v>
      </c>
      <c r="F7" s="100"/>
      <c r="G7" s="100"/>
      <c r="H7" s="100"/>
      <c r="I7" s="100">
        <v>0.09</v>
      </c>
      <c r="J7" s="100"/>
      <c r="K7" s="100"/>
      <c r="L7" s="100"/>
      <c r="M7" s="100">
        <v>0.09</v>
      </c>
      <c r="N7" s="100"/>
      <c r="O7" s="100"/>
      <c r="P7" s="100"/>
      <c r="Q7" s="100">
        <v>0.09</v>
      </c>
      <c r="R7" s="100"/>
      <c r="S7" s="100"/>
      <c r="T7" s="100"/>
      <c r="U7" s="100">
        <v>0.08</v>
      </c>
      <c r="V7" s="100"/>
      <c r="W7" s="100"/>
      <c r="X7" s="100"/>
      <c r="Y7" s="100">
        <v>0.08</v>
      </c>
      <c r="Z7" s="100"/>
      <c r="AA7" s="100"/>
      <c r="AB7" s="100"/>
      <c r="AC7" s="100">
        <v>0.08</v>
      </c>
      <c r="AD7" s="100"/>
      <c r="AE7" s="100"/>
      <c r="AF7" s="100"/>
      <c r="AG7" s="100">
        <v>0.08</v>
      </c>
      <c r="AH7" s="100"/>
      <c r="AI7" s="100"/>
      <c r="AJ7" s="100"/>
      <c r="AK7" s="100">
        <v>0.08</v>
      </c>
      <c r="AL7" s="100"/>
      <c r="AM7" s="100"/>
      <c r="AN7" s="100"/>
      <c r="AO7" s="100">
        <v>0.08</v>
      </c>
      <c r="AP7" s="100"/>
      <c r="AQ7" s="100"/>
      <c r="AR7" s="100"/>
      <c r="AS7" s="100">
        <v>0.08</v>
      </c>
      <c r="AT7" s="100"/>
      <c r="AU7" s="100"/>
      <c r="AV7" s="100"/>
      <c r="AW7" s="100">
        <v>0.08</v>
      </c>
      <c r="AX7" s="100"/>
      <c r="AY7" s="100"/>
      <c r="AZ7" s="100"/>
      <c r="BA7" s="92">
        <f>D7/D49</f>
        <v>0.13160556617591654</v>
      </c>
      <c r="BB7" s="12"/>
    </row>
    <row r="8" spans="2:54">
      <c r="B8" s="97"/>
      <c r="C8" s="97"/>
      <c r="D8" s="99"/>
      <c r="E8" s="93"/>
      <c r="F8" s="94"/>
      <c r="G8" s="94"/>
      <c r="H8" s="95"/>
      <c r="I8" s="93"/>
      <c r="J8" s="94"/>
      <c r="K8" s="94"/>
      <c r="L8" s="95"/>
      <c r="M8" s="93"/>
      <c r="N8" s="94"/>
      <c r="O8" s="94"/>
      <c r="P8" s="95"/>
      <c r="Q8" s="93"/>
      <c r="R8" s="94"/>
      <c r="S8" s="94"/>
      <c r="T8" s="95"/>
      <c r="U8" s="93"/>
      <c r="V8" s="94"/>
      <c r="W8" s="94"/>
      <c r="X8" s="95"/>
      <c r="Y8" s="93"/>
      <c r="Z8" s="94"/>
      <c r="AA8" s="94"/>
      <c r="AB8" s="95"/>
      <c r="AC8" s="93"/>
      <c r="AD8" s="94"/>
      <c r="AE8" s="94"/>
      <c r="AF8" s="95"/>
      <c r="AG8" s="93"/>
      <c r="AH8" s="94"/>
      <c r="AI8" s="94"/>
      <c r="AJ8" s="95"/>
      <c r="AK8" s="93"/>
      <c r="AL8" s="94"/>
      <c r="AM8" s="94"/>
      <c r="AN8" s="95"/>
      <c r="AO8" s="93"/>
      <c r="AP8" s="94"/>
      <c r="AQ8" s="94"/>
      <c r="AR8" s="95"/>
      <c r="AS8" s="93"/>
      <c r="AT8" s="94"/>
      <c r="AU8" s="94"/>
      <c r="AV8" s="95"/>
      <c r="AW8" s="93"/>
      <c r="AX8" s="94"/>
      <c r="AY8" s="94"/>
      <c r="AZ8" s="95"/>
      <c r="BA8" s="92"/>
    </row>
    <row r="9" spans="2:54" ht="77.45" customHeight="1">
      <c r="B9" s="97"/>
      <c r="C9" s="97"/>
      <c r="D9" s="99"/>
      <c r="E9" s="96">
        <f>E7*D7</f>
        <v>213300</v>
      </c>
      <c r="F9" s="96"/>
      <c r="G9" s="96"/>
      <c r="H9" s="96"/>
      <c r="I9" s="96">
        <f>I7*D7</f>
        <v>213300</v>
      </c>
      <c r="J9" s="96"/>
      <c r="K9" s="96"/>
      <c r="L9" s="96"/>
      <c r="M9" s="96">
        <f>M7*D7</f>
        <v>213300</v>
      </c>
      <c r="N9" s="96"/>
      <c r="O9" s="96"/>
      <c r="P9" s="96"/>
      <c r="Q9" s="96">
        <f>Q7*D7</f>
        <v>213300</v>
      </c>
      <c r="R9" s="96"/>
      <c r="S9" s="96"/>
      <c r="T9" s="96"/>
      <c r="U9" s="96">
        <f>U7*D7</f>
        <v>189600</v>
      </c>
      <c r="V9" s="96"/>
      <c r="W9" s="96"/>
      <c r="X9" s="96"/>
      <c r="Y9" s="96">
        <f>Y7*D7</f>
        <v>189600</v>
      </c>
      <c r="Z9" s="96"/>
      <c r="AA9" s="96"/>
      <c r="AB9" s="96"/>
      <c r="AC9" s="96">
        <f>AC7*D7</f>
        <v>189600</v>
      </c>
      <c r="AD9" s="96"/>
      <c r="AE9" s="96"/>
      <c r="AF9" s="96"/>
      <c r="AG9" s="96">
        <f>AG7*D7</f>
        <v>189600</v>
      </c>
      <c r="AH9" s="96"/>
      <c r="AI9" s="96"/>
      <c r="AJ9" s="96"/>
      <c r="AK9" s="96">
        <f>AK7*D7</f>
        <v>189600</v>
      </c>
      <c r="AL9" s="96"/>
      <c r="AM9" s="96"/>
      <c r="AN9" s="96"/>
      <c r="AO9" s="96">
        <f>AO7*D7</f>
        <v>189600</v>
      </c>
      <c r="AP9" s="96"/>
      <c r="AQ9" s="96"/>
      <c r="AR9" s="96"/>
      <c r="AS9" s="96">
        <f>AS7*D7</f>
        <v>189600</v>
      </c>
      <c r="AT9" s="96"/>
      <c r="AU9" s="96"/>
      <c r="AV9" s="96"/>
      <c r="AW9" s="96">
        <f>AW7*D7</f>
        <v>189600</v>
      </c>
      <c r="AX9" s="96"/>
      <c r="AY9" s="96"/>
      <c r="AZ9" s="96"/>
      <c r="BA9" s="92"/>
    </row>
    <row r="10" spans="2:54" ht="61.9" customHeight="1">
      <c r="B10" s="97" t="str">
        <f>PLANILHA!C7</f>
        <v>Aquisição de Material Permanente, Porca quadrada rosca DN 16 mm</v>
      </c>
      <c r="C10" s="97"/>
      <c r="D10" s="98">
        <f>PLANILHA!F7</f>
        <v>52800.000000000007</v>
      </c>
      <c r="E10" s="101">
        <v>0.09</v>
      </c>
      <c r="F10" s="100"/>
      <c r="G10" s="100"/>
      <c r="H10" s="100"/>
      <c r="I10" s="100">
        <v>0.09</v>
      </c>
      <c r="J10" s="100"/>
      <c r="K10" s="100"/>
      <c r="L10" s="100"/>
      <c r="M10" s="100">
        <v>0.09</v>
      </c>
      <c r="N10" s="100"/>
      <c r="O10" s="100"/>
      <c r="P10" s="100"/>
      <c r="Q10" s="100">
        <v>0.09</v>
      </c>
      <c r="R10" s="100"/>
      <c r="S10" s="100"/>
      <c r="T10" s="100"/>
      <c r="U10" s="100">
        <v>0.08</v>
      </c>
      <c r="V10" s="100"/>
      <c r="W10" s="100"/>
      <c r="X10" s="100"/>
      <c r="Y10" s="100">
        <v>0.08</v>
      </c>
      <c r="Z10" s="100"/>
      <c r="AA10" s="100"/>
      <c r="AB10" s="100"/>
      <c r="AC10" s="100">
        <v>0.08</v>
      </c>
      <c r="AD10" s="100"/>
      <c r="AE10" s="100"/>
      <c r="AF10" s="100"/>
      <c r="AG10" s="100">
        <v>0.08</v>
      </c>
      <c r="AH10" s="100"/>
      <c r="AI10" s="100"/>
      <c r="AJ10" s="100"/>
      <c r="AK10" s="100">
        <v>0.08</v>
      </c>
      <c r="AL10" s="100"/>
      <c r="AM10" s="100"/>
      <c r="AN10" s="100"/>
      <c r="AO10" s="100">
        <v>0.08</v>
      </c>
      <c r="AP10" s="100"/>
      <c r="AQ10" s="100"/>
      <c r="AR10" s="100"/>
      <c r="AS10" s="100">
        <v>0.08</v>
      </c>
      <c r="AT10" s="100"/>
      <c r="AU10" s="100"/>
      <c r="AV10" s="100"/>
      <c r="AW10" s="100">
        <v>0.08</v>
      </c>
      <c r="AX10" s="100"/>
      <c r="AY10" s="100"/>
      <c r="AZ10" s="100"/>
      <c r="BA10" s="92">
        <f>D10/D49</f>
        <v>2.9319721072102929E-3</v>
      </c>
    </row>
    <row r="11" spans="2:54">
      <c r="B11" s="97"/>
      <c r="C11" s="97"/>
      <c r="D11" s="99"/>
      <c r="E11" s="93"/>
      <c r="F11" s="94"/>
      <c r="G11" s="94"/>
      <c r="H11" s="95"/>
      <c r="I11" s="93"/>
      <c r="J11" s="94"/>
      <c r="K11" s="94"/>
      <c r="L11" s="95"/>
      <c r="M11" s="93"/>
      <c r="N11" s="94"/>
      <c r="O11" s="94"/>
      <c r="P11" s="95"/>
      <c r="Q11" s="93"/>
      <c r="R11" s="94"/>
      <c r="S11" s="94"/>
      <c r="T11" s="95"/>
      <c r="U11" s="93"/>
      <c r="V11" s="94"/>
      <c r="W11" s="94"/>
      <c r="X11" s="95"/>
      <c r="Y11" s="93"/>
      <c r="Z11" s="94"/>
      <c r="AA11" s="94"/>
      <c r="AB11" s="95"/>
      <c r="AC11" s="93"/>
      <c r="AD11" s="94"/>
      <c r="AE11" s="94"/>
      <c r="AF11" s="95"/>
      <c r="AG11" s="93"/>
      <c r="AH11" s="94"/>
      <c r="AI11" s="94"/>
      <c r="AJ11" s="95"/>
      <c r="AK11" s="93"/>
      <c r="AL11" s="94"/>
      <c r="AM11" s="94"/>
      <c r="AN11" s="95"/>
      <c r="AO11" s="93"/>
      <c r="AP11" s="94"/>
      <c r="AQ11" s="94"/>
      <c r="AR11" s="95"/>
      <c r="AS11" s="93"/>
      <c r="AT11" s="94"/>
      <c r="AU11" s="94"/>
      <c r="AV11" s="95"/>
      <c r="AW11" s="93"/>
      <c r="AX11" s="94"/>
      <c r="AY11" s="94"/>
      <c r="AZ11" s="95"/>
      <c r="BA11" s="92"/>
    </row>
    <row r="12" spans="2:54" ht="85.9" customHeight="1">
      <c r="B12" s="97"/>
      <c r="C12" s="97"/>
      <c r="D12" s="99"/>
      <c r="E12" s="96">
        <f>E10*$D$10</f>
        <v>4752.0000000000009</v>
      </c>
      <c r="F12" s="96"/>
      <c r="G12" s="96"/>
      <c r="H12" s="96"/>
      <c r="I12" s="96">
        <f t="shared" ref="I12" si="10">I10*$D$10</f>
        <v>4752.0000000000009</v>
      </c>
      <c r="J12" s="96"/>
      <c r="K12" s="96"/>
      <c r="L12" s="96"/>
      <c r="M12" s="96">
        <f t="shared" ref="M12" si="11">M10*$D$10</f>
        <v>4752.0000000000009</v>
      </c>
      <c r="N12" s="96"/>
      <c r="O12" s="96"/>
      <c r="P12" s="96"/>
      <c r="Q12" s="96">
        <f t="shared" ref="Q12" si="12">Q10*$D$10</f>
        <v>4752.0000000000009</v>
      </c>
      <c r="R12" s="96"/>
      <c r="S12" s="96"/>
      <c r="T12" s="96"/>
      <c r="U12" s="96">
        <f t="shared" ref="U12" si="13">U10*$D$10</f>
        <v>4224.0000000000009</v>
      </c>
      <c r="V12" s="96"/>
      <c r="W12" s="96"/>
      <c r="X12" s="96"/>
      <c r="Y12" s="96">
        <f t="shared" ref="Y12" si="14">Y10*$D$10</f>
        <v>4224.0000000000009</v>
      </c>
      <c r="Z12" s="96"/>
      <c r="AA12" s="96"/>
      <c r="AB12" s="96"/>
      <c r="AC12" s="96">
        <f t="shared" ref="AC12" si="15">AC10*$D$10</f>
        <v>4224.0000000000009</v>
      </c>
      <c r="AD12" s="96"/>
      <c r="AE12" s="96"/>
      <c r="AF12" s="96"/>
      <c r="AG12" s="96">
        <f t="shared" ref="AG12" si="16">AG10*$D$10</f>
        <v>4224.0000000000009</v>
      </c>
      <c r="AH12" s="96"/>
      <c r="AI12" s="96"/>
      <c r="AJ12" s="96"/>
      <c r="AK12" s="96">
        <f t="shared" ref="AK12" si="17">AK10*$D$10</f>
        <v>4224.0000000000009</v>
      </c>
      <c r="AL12" s="96"/>
      <c r="AM12" s="96"/>
      <c r="AN12" s="96"/>
      <c r="AO12" s="96">
        <f t="shared" ref="AO12" si="18">AO10*$D$10</f>
        <v>4224.0000000000009</v>
      </c>
      <c r="AP12" s="96"/>
      <c r="AQ12" s="96"/>
      <c r="AR12" s="96"/>
      <c r="AS12" s="96">
        <f t="shared" ref="AS12" si="19">AS10*$D$10</f>
        <v>4224.0000000000009</v>
      </c>
      <c r="AT12" s="96"/>
      <c r="AU12" s="96"/>
      <c r="AV12" s="96"/>
      <c r="AW12" s="96">
        <f t="shared" ref="AW12" si="20">AW10*$D$10</f>
        <v>4224.0000000000009</v>
      </c>
      <c r="AX12" s="96"/>
      <c r="AY12" s="96"/>
      <c r="AZ12" s="96"/>
      <c r="BA12" s="92"/>
    </row>
    <row r="13" spans="2:54" ht="66.400000000000006" customHeight="1">
      <c r="B13" s="97" t="str">
        <f>PLANILHA!C8</f>
        <v>Aquisição de Material Permanente, Fornecimento de
parafuso cabeça quadrada 16 x 350mm</v>
      </c>
      <c r="C13" s="97"/>
      <c r="D13" s="98">
        <f>PLANILHA!F8</f>
        <v>292920</v>
      </c>
      <c r="E13" s="100">
        <v>0.09</v>
      </c>
      <c r="F13" s="100"/>
      <c r="G13" s="100"/>
      <c r="H13" s="100"/>
      <c r="I13" s="100">
        <v>0.09</v>
      </c>
      <c r="J13" s="100"/>
      <c r="K13" s="100"/>
      <c r="L13" s="100"/>
      <c r="M13" s="100">
        <v>0.09</v>
      </c>
      <c r="N13" s="100"/>
      <c r="O13" s="100"/>
      <c r="P13" s="100"/>
      <c r="Q13" s="100">
        <v>0.09</v>
      </c>
      <c r="R13" s="100"/>
      <c r="S13" s="100"/>
      <c r="T13" s="100"/>
      <c r="U13" s="100">
        <v>0.08</v>
      </c>
      <c r="V13" s="100"/>
      <c r="W13" s="100"/>
      <c r="X13" s="100"/>
      <c r="Y13" s="100">
        <v>0.08</v>
      </c>
      <c r="Z13" s="100"/>
      <c r="AA13" s="100"/>
      <c r="AB13" s="100"/>
      <c r="AC13" s="100">
        <v>0.08</v>
      </c>
      <c r="AD13" s="100"/>
      <c r="AE13" s="100"/>
      <c r="AF13" s="100"/>
      <c r="AG13" s="100">
        <v>0.08</v>
      </c>
      <c r="AH13" s="100"/>
      <c r="AI13" s="100"/>
      <c r="AJ13" s="100"/>
      <c r="AK13" s="100">
        <v>0.08</v>
      </c>
      <c r="AL13" s="100"/>
      <c r="AM13" s="100"/>
      <c r="AN13" s="100"/>
      <c r="AO13" s="100">
        <v>0.08</v>
      </c>
      <c r="AP13" s="100"/>
      <c r="AQ13" s="100"/>
      <c r="AR13" s="100"/>
      <c r="AS13" s="100">
        <v>0.08</v>
      </c>
      <c r="AT13" s="100"/>
      <c r="AU13" s="100"/>
      <c r="AV13" s="100"/>
      <c r="AW13" s="100">
        <v>0.08</v>
      </c>
      <c r="AX13" s="100"/>
      <c r="AY13" s="100"/>
      <c r="AZ13" s="100"/>
      <c r="BA13" s="92">
        <f>D13/D49</f>
        <v>1.6265781622046192E-2</v>
      </c>
      <c r="BB13" s="12"/>
    </row>
    <row r="14" spans="2:54">
      <c r="B14" s="97"/>
      <c r="C14" s="97"/>
      <c r="D14" s="99"/>
      <c r="E14" s="93"/>
      <c r="F14" s="94"/>
      <c r="G14" s="94"/>
      <c r="H14" s="95"/>
      <c r="I14" s="93"/>
      <c r="J14" s="94"/>
      <c r="K14" s="94"/>
      <c r="L14" s="95"/>
      <c r="M14" s="93"/>
      <c r="N14" s="94"/>
      <c r="O14" s="94"/>
      <c r="P14" s="95"/>
      <c r="Q14" s="93"/>
      <c r="R14" s="94"/>
      <c r="S14" s="94"/>
      <c r="T14" s="95"/>
      <c r="U14" s="93"/>
      <c r="V14" s="94"/>
      <c r="W14" s="94"/>
      <c r="X14" s="95"/>
      <c r="Y14" s="93"/>
      <c r="Z14" s="94"/>
      <c r="AA14" s="94"/>
      <c r="AB14" s="95"/>
      <c r="AC14" s="93"/>
      <c r="AD14" s="94"/>
      <c r="AE14" s="94"/>
      <c r="AF14" s="95"/>
      <c r="AG14" s="93"/>
      <c r="AH14" s="94"/>
      <c r="AI14" s="94"/>
      <c r="AJ14" s="95"/>
      <c r="AK14" s="93"/>
      <c r="AL14" s="94"/>
      <c r="AM14" s="94"/>
      <c r="AN14" s="95"/>
      <c r="AO14" s="93"/>
      <c r="AP14" s="94"/>
      <c r="AQ14" s="94"/>
      <c r="AR14" s="95"/>
      <c r="AS14" s="93"/>
      <c r="AT14" s="94"/>
      <c r="AU14" s="94"/>
      <c r="AV14" s="95"/>
      <c r="AW14" s="93"/>
      <c r="AX14" s="94"/>
      <c r="AY14" s="94"/>
      <c r="AZ14" s="95"/>
      <c r="BA14" s="92"/>
    </row>
    <row r="15" spans="2:54" ht="77.45" customHeight="1">
      <c r="B15" s="97"/>
      <c r="C15" s="97"/>
      <c r="D15" s="99"/>
      <c r="E15" s="96">
        <f>E13*$D$13</f>
        <v>26362.799999999999</v>
      </c>
      <c r="F15" s="96"/>
      <c r="G15" s="96"/>
      <c r="H15" s="96"/>
      <c r="I15" s="96">
        <f t="shared" ref="I15" si="21">I13*$D$13</f>
        <v>26362.799999999999</v>
      </c>
      <c r="J15" s="96"/>
      <c r="K15" s="96"/>
      <c r="L15" s="96"/>
      <c r="M15" s="96">
        <f t="shared" ref="M15" si="22">M13*$D$13</f>
        <v>26362.799999999999</v>
      </c>
      <c r="N15" s="96"/>
      <c r="O15" s="96"/>
      <c r="P15" s="96"/>
      <c r="Q15" s="96">
        <f t="shared" ref="Q15" si="23">Q13*$D$13</f>
        <v>26362.799999999999</v>
      </c>
      <c r="R15" s="96"/>
      <c r="S15" s="96"/>
      <c r="T15" s="96"/>
      <c r="U15" s="96">
        <f t="shared" ref="U15" si="24">U13*$D$13</f>
        <v>23433.600000000002</v>
      </c>
      <c r="V15" s="96"/>
      <c r="W15" s="96"/>
      <c r="X15" s="96"/>
      <c r="Y15" s="96">
        <f t="shared" ref="Y15" si="25">Y13*$D$13</f>
        <v>23433.600000000002</v>
      </c>
      <c r="Z15" s="96"/>
      <c r="AA15" s="96"/>
      <c r="AB15" s="96"/>
      <c r="AC15" s="96">
        <f t="shared" ref="AC15" si="26">AC13*$D$13</f>
        <v>23433.600000000002</v>
      </c>
      <c r="AD15" s="96"/>
      <c r="AE15" s="96"/>
      <c r="AF15" s="96"/>
      <c r="AG15" s="96">
        <f t="shared" ref="AG15" si="27">AG13*$D$13</f>
        <v>23433.600000000002</v>
      </c>
      <c r="AH15" s="96"/>
      <c r="AI15" s="96"/>
      <c r="AJ15" s="96"/>
      <c r="AK15" s="96">
        <f t="shared" ref="AK15" si="28">AK13*$D$13</f>
        <v>23433.600000000002</v>
      </c>
      <c r="AL15" s="96"/>
      <c r="AM15" s="96"/>
      <c r="AN15" s="96"/>
      <c r="AO15" s="96">
        <f t="shared" ref="AO15" si="29">AO13*$D$13</f>
        <v>23433.600000000002</v>
      </c>
      <c r="AP15" s="96"/>
      <c r="AQ15" s="96"/>
      <c r="AR15" s="96"/>
      <c r="AS15" s="96">
        <f t="shared" ref="AS15" si="30">AS13*$D$13</f>
        <v>23433.600000000002</v>
      </c>
      <c r="AT15" s="96"/>
      <c r="AU15" s="96"/>
      <c r="AV15" s="96"/>
      <c r="AW15" s="96">
        <f t="shared" ref="AW15" si="31">AW13*$D$13</f>
        <v>23433.600000000002</v>
      </c>
      <c r="AX15" s="96"/>
      <c r="AY15" s="96"/>
      <c r="AZ15" s="96"/>
      <c r="BA15" s="92"/>
    </row>
    <row r="16" spans="2:54" ht="61.9" customHeight="1">
      <c r="B16" s="97" t="str">
        <f>PLANILHA!C9</f>
        <v>Aquisição de Material Permanente, Relé fotoelétrico para comando de iluminação externa 1000 w - fornecimento e instalação. af_02/2025</v>
      </c>
      <c r="C16" s="97"/>
      <c r="D16" s="98">
        <f>PLANILHA!F9</f>
        <v>218165.37781079998</v>
      </c>
      <c r="E16" s="101">
        <v>0.09</v>
      </c>
      <c r="F16" s="100"/>
      <c r="G16" s="100"/>
      <c r="H16" s="100"/>
      <c r="I16" s="100">
        <v>0.09</v>
      </c>
      <c r="J16" s="100"/>
      <c r="K16" s="100"/>
      <c r="L16" s="100"/>
      <c r="M16" s="100">
        <v>0.09</v>
      </c>
      <c r="N16" s="100"/>
      <c r="O16" s="100"/>
      <c r="P16" s="100"/>
      <c r="Q16" s="100">
        <v>0.09</v>
      </c>
      <c r="R16" s="100"/>
      <c r="S16" s="100"/>
      <c r="T16" s="100"/>
      <c r="U16" s="100">
        <v>0.08</v>
      </c>
      <c r="V16" s="100"/>
      <c r="W16" s="100"/>
      <c r="X16" s="100"/>
      <c r="Y16" s="100">
        <v>0.08</v>
      </c>
      <c r="Z16" s="100"/>
      <c r="AA16" s="100"/>
      <c r="AB16" s="100"/>
      <c r="AC16" s="100">
        <v>0.08</v>
      </c>
      <c r="AD16" s="100"/>
      <c r="AE16" s="100"/>
      <c r="AF16" s="100"/>
      <c r="AG16" s="100">
        <v>0.08</v>
      </c>
      <c r="AH16" s="100"/>
      <c r="AI16" s="100"/>
      <c r="AJ16" s="100"/>
      <c r="AK16" s="100">
        <v>0.08</v>
      </c>
      <c r="AL16" s="100"/>
      <c r="AM16" s="100"/>
      <c r="AN16" s="100"/>
      <c r="AO16" s="100">
        <v>0.08</v>
      </c>
      <c r="AP16" s="100"/>
      <c r="AQ16" s="100"/>
      <c r="AR16" s="100"/>
      <c r="AS16" s="100">
        <v>0.08</v>
      </c>
      <c r="AT16" s="100"/>
      <c r="AU16" s="100"/>
      <c r="AV16" s="100"/>
      <c r="AW16" s="100">
        <v>0.08</v>
      </c>
      <c r="AX16" s="100"/>
      <c r="AY16" s="100"/>
      <c r="AZ16" s="100"/>
      <c r="BA16" s="92">
        <f>D16/D49</f>
        <v>1.2114674289777666E-2</v>
      </c>
    </row>
    <row r="17" spans="2:54">
      <c r="B17" s="97"/>
      <c r="C17" s="97"/>
      <c r="D17" s="99"/>
      <c r="E17" s="93"/>
      <c r="F17" s="94"/>
      <c r="G17" s="94"/>
      <c r="H17" s="95"/>
      <c r="I17" s="93"/>
      <c r="J17" s="94"/>
      <c r="K17" s="94"/>
      <c r="L17" s="95"/>
      <c r="M17" s="93"/>
      <c r="N17" s="94"/>
      <c r="O17" s="94"/>
      <c r="P17" s="95"/>
      <c r="Q17" s="93"/>
      <c r="R17" s="94"/>
      <c r="S17" s="94"/>
      <c r="T17" s="95"/>
      <c r="U17" s="93"/>
      <c r="V17" s="94"/>
      <c r="W17" s="94"/>
      <c r="X17" s="95"/>
      <c r="Y17" s="93"/>
      <c r="Z17" s="94"/>
      <c r="AA17" s="94"/>
      <c r="AB17" s="95"/>
      <c r="AC17" s="93"/>
      <c r="AD17" s="94"/>
      <c r="AE17" s="94"/>
      <c r="AF17" s="95"/>
      <c r="AG17" s="93"/>
      <c r="AH17" s="94"/>
      <c r="AI17" s="94"/>
      <c r="AJ17" s="95"/>
      <c r="AK17" s="93"/>
      <c r="AL17" s="94"/>
      <c r="AM17" s="94"/>
      <c r="AN17" s="95"/>
      <c r="AO17" s="93"/>
      <c r="AP17" s="94"/>
      <c r="AQ17" s="94"/>
      <c r="AR17" s="95"/>
      <c r="AS17" s="93"/>
      <c r="AT17" s="94"/>
      <c r="AU17" s="94"/>
      <c r="AV17" s="95"/>
      <c r="AW17" s="93"/>
      <c r="AX17" s="94"/>
      <c r="AY17" s="94"/>
      <c r="AZ17" s="95"/>
      <c r="BA17" s="92"/>
    </row>
    <row r="18" spans="2:54" ht="85.9" customHeight="1">
      <c r="B18" s="97"/>
      <c r="C18" s="97"/>
      <c r="D18" s="99"/>
      <c r="E18" s="96">
        <f>E16*$D$16</f>
        <v>19634.884002971998</v>
      </c>
      <c r="F18" s="96"/>
      <c r="G18" s="96"/>
      <c r="H18" s="96"/>
      <c r="I18" s="96">
        <f t="shared" ref="I18" si="32">I16*$D$16</f>
        <v>19634.884002971998</v>
      </c>
      <c r="J18" s="96"/>
      <c r="K18" s="96"/>
      <c r="L18" s="96"/>
      <c r="M18" s="96">
        <f t="shared" ref="M18" si="33">M16*$D$16</f>
        <v>19634.884002971998</v>
      </c>
      <c r="N18" s="96"/>
      <c r="O18" s="96"/>
      <c r="P18" s="96"/>
      <c r="Q18" s="96">
        <f t="shared" ref="Q18" si="34">Q16*$D$16</f>
        <v>19634.884002971998</v>
      </c>
      <c r="R18" s="96"/>
      <c r="S18" s="96"/>
      <c r="T18" s="96"/>
      <c r="U18" s="96">
        <f t="shared" ref="U18" si="35">U16*$D$16</f>
        <v>17453.230224863997</v>
      </c>
      <c r="V18" s="96"/>
      <c r="W18" s="96"/>
      <c r="X18" s="96"/>
      <c r="Y18" s="96">
        <f t="shared" ref="Y18" si="36">Y16*$D$16</f>
        <v>17453.230224863997</v>
      </c>
      <c r="Z18" s="96"/>
      <c r="AA18" s="96"/>
      <c r="AB18" s="96"/>
      <c r="AC18" s="96">
        <f t="shared" ref="AC18" si="37">AC16*$D$16</f>
        <v>17453.230224863997</v>
      </c>
      <c r="AD18" s="96"/>
      <c r="AE18" s="96"/>
      <c r="AF18" s="96"/>
      <c r="AG18" s="96">
        <f t="shared" ref="AG18" si="38">AG16*$D$16</f>
        <v>17453.230224863997</v>
      </c>
      <c r="AH18" s="96"/>
      <c r="AI18" s="96"/>
      <c r="AJ18" s="96"/>
      <c r="AK18" s="96">
        <f t="shared" ref="AK18" si="39">AK16*$D$16</f>
        <v>17453.230224863997</v>
      </c>
      <c r="AL18" s="96"/>
      <c r="AM18" s="96"/>
      <c r="AN18" s="96"/>
      <c r="AO18" s="96">
        <f t="shared" ref="AO18" si="40">AO16*$D$16</f>
        <v>17453.230224863997</v>
      </c>
      <c r="AP18" s="96"/>
      <c r="AQ18" s="96"/>
      <c r="AR18" s="96"/>
      <c r="AS18" s="96">
        <f t="shared" ref="AS18" si="41">AS16*$D$16</f>
        <v>17453.230224863997</v>
      </c>
      <c r="AT18" s="96"/>
      <c r="AU18" s="96"/>
      <c r="AV18" s="96"/>
      <c r="AW18" s="96">
        <f t="shared" ref="AW18" si="42">AW16*$D$16</f>
        <v>17453.230224863997</v>
      </c>
      <c r="AX18" s="96"/>
      <c r="AY18" s="96"/>
      <c r="AZ18" s="96"/>
      <c r="BA18" s="92"/>
    </row>
    <row r="19" spans="2:54" ht="66.400000000000006" customHeight="1">
      <c r="B19" s="97" t="str">
        <f>PLANILHA!C10</f>
        <v>Aquisição de Material Permanente, Cabo de cobre PP Cordplast 3 x 2,5 mm2, 450/750v - fornecimento e instalação</v>
      </c>
      <c r="C19" s="97"/>
      <c r="D19" s="98">
        <f>PLANILHA!F10</f>
        <v>456111.04050000012</v>
      </c>
      <c r="E19" s="100">
        <v>0.09</v>
      </c>
      <c r="F19" s="100"/>
      <c r="G19" s="100"/>
      <c r="H19" s="100"/>
      <c r="I19" s="100">
        <v>0.09</v>
      </c>
      <c r="J19" s="100"/>
      <c r="K19" s="100"/>
      <c r="L19" s="100"/>
      <c r="M19" s="100">
        <v>0.09</v>
      </c>
      <c r="N19" s="100"/>
      <c r="O19" s="100"/>
      <c r="P19" s="100"/>
      <c r="Q19" s="100">
        <v>0.09</v>
      </c>
      <c r="R19" s="100"/>
      <c r="S19" s="100"/>
      <c r="T19" s="100"/>
      <c r="U19" s="100">
        <v>0.08</v>
      </c>
      <c r="V19" s="100"/>
      <c r="W19" s="100"/>
      <c r="X19" s="100"/>
      <c r="Y19" s="100">
        <v>0.08</v>
      </c>
      <c r="Z19" s="100"/>
      <c r="AA19" s="100"/>
      <c r="AB19" s="100"/>
      <c r="AC19" s="100">
        <v>0.08</v>
      </c>
      <c r="AD19" s="100"/>
      <c r="AE19" s="100"/>
      <c r="AF19" s="100"/>
      <c r="AG19" s="100">
        <v>0.08</v>
      </c>
      <c r="AH19" s="100"/>
      <c r="AI19" s="100"/>
      <c r="AJ19" s="100"/>
      <c r="AK19" s="100">
        <v>0.08</v>
      </c>
      <c r="AL19" s="100"/>
      <c r="AM19" s="100"/>
      <c r="AN19" s="100"/>
      <c r="AO19" s="100">
        <v>0.08</v>
      </c>
      <c r="AP19" s="100"/>
      <c r="AQ19" s="100"/>
      <c r="AR19" s="100"/>
      <c r="AS19" s="100">
        <v>0.08</v>
      </c>
      <c r="AT19" s="100"/>
      <c r="AU19" s="100"/>
      <c r="AV19" s="100"/>
      <c r="AW19" s="100">
        <v>0.08</v>
      </c>
      <c r="AX19" s="100"/>
      <c r="AY19" s="100"/>
      <c r="AZ19" s="100"/>
      <c r="BA19" s="92">
        <f>D19/D49</f>
        <v>2.5327743343497432E-2</v>
      </c>
      <c r="BB19" s="12"/>
    </row>
    <row r="20" spans="2:54">
      <c r="B20" s="97"/>
      <c r="C20" s="97"/>
      <c r="D20" s="99"/>
      <c r="E20" s="93"/>
      <c r="F20" s="94"/>
      <c r="G20" s="94"/>
      <c r="H20" s="95"/>
      <c r="I20" s="93"/>
      <c r="J20" s="94"/>
      <c r="K20" s="94"/>
      <c r="L20" s="95"/>
      <c r="M20" s="93"/>
      <c r="N20" s="94"/>
      <c r="O20" s="94"/>
      <c r="P20" s="95"/>
      <c r="Q20" s="93"/>
      <c r="R20" s="94"/>
      <c r="S20" s="94"/>
      <c r="T20" s="95"/>
      <c r="U20" s="93"/>
      <c r="V20" s="94"/>
      <c r="W20" s="94"/>
      <c r="X20" s="95"/>
      <c r="Y20" s="93"/>
      <c r="Z20" s="94"/>
      <c r="AA20" s="94"/>
      <c r="AB20" s="95"/>
      <c r="AC20" s="93"/>
      <c r="AD20" s="94"/>
      <c r="AE20" s="94"/>
      <c r="AF20" s="95"/>
      <c r="AG20" s="93"/>
      <c r="AH20" s="94"/>
      <c r="AI20" s="94"/>
      <c r="AJ20" s="95"/>
      <c r="AK20" s="93"/>
      <c r="AL20" s="94"/>
      <c r="AM20" s="94"/>
      <c r="AN20" s="95"/>
      <c r="AO20" s="93"/>
      <c r="AP20" s="94"/>
      <c r="AQ20" s="94"/>
      <c r="AR20" s="95"/>
      <c r="AS20" s="93"/>
      <c r="AT20" s="94"/>
      <c r="AU20" s="94"/>
      <c r="AV20" s="95"/>
      <c r="AW20" s="93"/>
      <c r="AX20" s="94"/>
      <c r="AY20" s="94"/>
      <c r="AZ20" s="95"/>
      <c r="BA20" s="92"/>
    </row>
    <row r="21" spans="2:54" ht="77.45" customHeight="1">
      <c r="B21" s="97"/>
      <c r="C21" s="97"/>
      <c r="D21" s="99"/>
      <c r="E21" s="96">
        <f>E19*$D$19</f>
        <v>41049.99364500001</v>
      </c>
      <c r="F21" s="96"/>
      <c r="G21" s="96"/>
      <c r="H21" s="96"/>
      <c r="I21" s="96">
        <f t="shared" ref="I21" si="43">I19*$D$19</f>
        <v>41049.99364500001</v>
      </c>
      <c r="J21" s="96"/>
      <c r="K21" s="96"/>
      <c r="L21" s="96"/>
      <c r="M21" s="96">
        <f t="shared" ref="M21" si="44">M19*$D$19</f>
        <v>41049.99364500001</v>
      </c>
      <c r="N21" s="96"/>
      <c r="O21" s="96"/>
      <c r="P21" s="96"/>
      <c r="Q21" s="96">
        <f t="shared" ref="Q21" si="45">Q19*$D$19</f>
        <v>41049.99364500001</v>
      </c>
      <c r="R21" s="96"/>
      <c r="S21" s="96"/>
      <c r="T21" s="96"/>
      <c r="U21" s="96">
        <f t="shared" ref="U21" si="46">U19*$D$19</f>
        <v>36488.88324000001</v>
      </c>
      <c r="V21" s="96"/>
      <c r="W21" s="96"/>
      <c r="X21" s="96"/>
      <c r="Y21" s="96">
        <f t="shared" ref="Y21" si="47">Y19*$D$19</f>
        <v>36488.88324000001</v>
      </c>
      <c r="Z21" s="96"/>
      <c r="AA21" s="96"/>
      <c r="AB21" s="96"/>
      <c r="AC21" s="96">
        <f t="shared" ref="AC21" si="48">AC19*$D$19</f>
        <v>36488.88324000001</v>
      </c>
      <c r="AD21" s="96"/>
      <c r="AE21" s="96"/>
      <c r="AF21" s="96"/>
      <c r="AG21" s="96">
        <f t="shared" ref="AG21" si="49">AG19*$D$19</f>
        <v>36488.88324000001</v>
      </c>
      <c r="AH21" s="96"/>
      <c r="AI21" s="96"/>
      <c r="AJ21" s="96"/>
      <c r="AK21" s="96">
        <f t="shared" ref="AK21" si="50">AK19*$D$19</f>
        <v>36488.88324000001</v>
      </c>
      <c r="AL21" s="96"/>
      <c r="AM21" s="96"/>
      <c r="AN21" s="96"/>
      <c r="AO21" s="96">
        <f t="shared" ref="AO21" si="51">AO19*$D$19</f>
        <v>36488.88324000001</v>
      </c>
      <c r="AP21" s="96"/>
      <c r="AQ21" s="96"/>
      <c r="AR21" s="96"/>
      <c r="AS21" s="96">
        <f t="shared" ref="AS21" si="52">AS19*$D$19</f>
        <v>36488.88324000001</v>
      </c>
      <c r="AT21" s="96"/>
      <c r="AU21" s="96"/>
      <c r="AV21" s="96"/>
      <c r="AW21" s="96">
        <f t="shared" ref="AW21" si="53">AW19*$D$19</f>
        <v>36488.88324000001</v>
      </c>
      <c r="AX21" s="96"/>
      <c r="AY21" s="96"/>
      <c r="AZ21" s="96"/>
      <c r="BA21" s="92"/>
    </row>
    <row r="22" spans="2:54" ht="66.400000000000006" customHeight="1">
      <c r="B22" s="97" t="str">
        <f>PLANILHA!C11</f>
        <v>Aquisição de Material Permanente, Fornecimento de conector perfuração 25-95/2 95 mm²</v>
      </c>
      <c r="C22" s="97"/>
      <c r="D22" s="98">
        <f>PLANILHA!F11</f>
        <v>243360</v>
      </c>
      <c r="E22" s="100">
        <v>0.09</v>
      </c>
      <c r="F22" s="100"/>
      <c r="G22" s="100"/>
      <c r="H22" s="100"/>
      <c r="I22" s="100">
        <v>0.09</v>
      </c>
      <c r="J22" s="100"/>
      <c r="K22" s="100"/>
      <c r="L22" s="100"/>
      <c r="M22" s="100">
        <v>0.09</v>
      </c>
      <c r="N22" s="100"/>
      <c r="O22" s="100"/>
      <c r="P22" s="100"/>
      <c r="Q22" s="100">
        <v>0.09</v>
      </c>
      <c r="R22" s="100"/>
      <c r="S22" s="100"/>
      <c r="T22" s="100"/>
      <c r="U22" s="100">
        <v>0.08</v>
      </c>
      <c r="V22" s="100"/>
      <c r="W22" s="100"/>
      <c r="X22" s="100"/>
      <c r="Y22" s="100">
        <v>0.08</v>
      </c>
      <c r="Z22" s="100"/>
      <c r="AA22" s="100"/>
      <c r="AB22" s="100"/>
      <c r="AC22" s="100">
        <v>0.08</v>
      </c>
      <c r="AD22" s="100"/>
      <c r="AE22" s="100"/>
      <c r="AF22" s="100"/>
      <c r="AG22" s="100">
        <v>0.08</v>
      </c>
      <c r="AH22" s="100"/>
      <c r="AI22" s="100"/>
      <c r="AJ22" s="100"/>
      <c r="AK22" s="100">
        <v>0.08</v>
      </c>
      <c r="AL22" s="100"/>
      <c r="AM22" s="100"/>
      <c r="AN22" s="100"/>
      <c r="AO22" s="100">
        <v>0.08</v>
      </c>
      <c r="AP22" s="100"/>
      <c r="AQ22" s="100"/>
      <c r="AR22" s="100"/>
      <c r="AS22" s="100">
        <v>0.08</v>
      </c>
      <c r="AT22" s="100"/>
      <c r="AU22" s="100"/>
      <c r="AV22" s="100"/>
      <c r="AW22" s="100">
        <v>0.08</v>
      </c>
      <c r="AX22" s="100"/>
      <c r="AY22" s="100"/>
      <c r="AZ22" s="100"/>
      <c r="BA22" s="92">
        <f>D22/D49</f>
        <v>1.3513725985051074E-2</v>
      </c>
      <c r="BB22" s="12"/>
    </row>
    <row r="23" spans="2:54">
      <c r="B23" s="97"/>
      <c r="C23" s="97"/>
      <c r="D23" s="99"/>
      <c r="E23" s="93"/>
      <c r="F23" s="94"/>
      <c r="G23" s="94"/>
      <c r="H23" s="95"/>
      <c r="I23" s="93"/>
      <c r="J23" s="94"/>
      <c r="K23" s="94"/>
      <c r="L23" s="95"/>
      <c r="M23" s="93"/>
      <c r="N23" s="94"/>
      <c r="O23" s="94"/>
      <c r="P23" s="95"/>
      <c r="Q23" s="93"/>
      <c r="R23" s="94"/>
      <c r="S23" s="94"/>
      <c r="T23" s="95"/>
      <c r="U23" s="93"/>
      <c r="V23" s="94"/>
      <c r="W23" s="94"/>
      <c r="X23" s="95"/>
      <c r="Y23" s="93"/>
      <c r="Z23" s="94"/>
      <c r="AA23" s="94"/>
      <c r="AB23" s="95"/>
      <c r="AC23" s="93"/>
      <c r="AD23" s="94"/>
      <c r="AE23" s="94"/>
      <c r="AF23" s="95"/>
      <c r="AG23" s="93"/>
      <c r="AH23" s="94"/>
      <c r="AI23" s="94"/>
      <c r="AJ23" s="95"/>
      <c r="AK23" s="93"/>
      <c r="AL23" s="94"/>
      <c r="AM23" s="94"/>
      <c r="AN23" s="95"/>
      <c r="AO23" s="93"/>
      <c r="AP23" s="94"/>
      <c r="AQ23" s="94"/>
      <c r="AR23" s="95"/>
      <c r="AS23" s="93"/>
      <c r="AT23" s="94"/>
      <c r="AU23" s="94"/>
      <c r="AV23" s="95"/>
      <c r="AW23" s="93"/>
      <c r="AX23" s="94"/>
      <c r="AY23" s="94"/>
      <c r="AZ23" s="95"/>
      <c r="BA23" s="92"/>
    </row>
    <row r="24" spans="2:54" ht="77.45" customHeight="1">
      <c r="B24" s="97"/>
      <c r="C24" s="97"/>
      <c r="D24" s="99"/>
      <c r="E24" s="96">
        <f>E22*$D$22</f>
        <v>21902.399999999998</v>
      </c>
      <c r="F24" s="96"/>
      <c r="G24" s="96"/>
      <c r="H24" s="96"/>
      <c r="I24" s="96">
        <f t="shared" ref="I24" si="54">I22*$D$22</f>
        <v>21902.399999999998</v>
      </c>
      <c r="J24" s="96"/>
      <c r="K24" s="96"/>
      <c r="L24" s="96"/>
      <c r="M24" s="96">
        <f t="shared" ref="M24" si="55">M22*$D$22</f>
        <v>21902.399999999998</v>
      </c>
      <c r="N24" s="96"/>
      <c r="O24" s="96"/>
      <c r="P24" s="96"/>
      <c r="Q24" s="96">
        <f t="shared" ref="Q24" si="56">Q22*$D$22</f>
        <v>21902.399999999998</v>
      </c>
      <c r="R24" s="96"/>
      <c r="S24" s="96"/>
      <c r="T24" s="96"/>
      <c r="U24" s="96">
        <f t="shared" ref="U24" si="57">U22*$D$22</f>
        <v>19468.8</v>
      </c>
      <c r="V24" s="96"/>
      <c r="W24" s="96"/>
      <c r="X24" s="96"/>
      <c r="Y24" s="96">
        <f t="shared" ref="Y24" si="58">Y22*$D$22</f>
        <v>19468.8</v>
      </c>
      <c r="Z24" s="96"/>
      <c r="AA24" s="96"/>
      <c r="AB24" s="96"/>
      <c r="AC24" s="96">
        <f t="shared" ref="AC24" si="59">AC22*$D$22</f>
        <v>19468.8</v>
      </c>
      <c r="AD24" s="96"/>
      <c r="AE24" s="96"/>
      <c r="AF24" s="96"/>
      <c r="AG24" s="96">
        <f t="shared" ref="AG24" si="60">AG22*$D$22</f>
        <v>19468.8</v>
      </c>
      <c r="AH24" s="96"/>
      <c r="AI24" s="96"/>
      <c r="AJ24" s="96"/>
      <c r="AK24" s="96">
        <f t="shared" ref="AK24" si="61">AK22*$D$22</f>
        <v>19468.8</v>
      </c>
      <c r="AL24" s="96"/>
      <c r="AM24" s="96"/>
      <c r="AN24" s="96"/>
      <c r="AO24" s="96">
        <f t="shared" ref="AO24" si="62">AO22*$D$22</f>
        <v>19468.8</v>
      </c>
      <c r="AP24" s="96"/>
      <c r="AQ24" s="96"/>
      <c r="AR24" s="96"/>
      <c r="AS24" s="96">
        <f t="shared" ref="AS24" si="63">AS22*$D$22</f>
        <v>19468.8</v>
      </c>
      <c r="AT24" s="96"/>
      <c r="AU24" s="96"/>
      <c r="AV24" s="96"/>
      <c r="AW24" s="96">
        <f t="shared" ref="AW24" si="64">AW22*$D$22</f>
        <v>19468.8</v>
      </c>
      <c r="AX24" s="96"/>
      <c r="AY24" s="96"/>
      <c r="AZ24" s="96"/>
      <c r="BA24" s="92"/>
    </row>
    <row r="25" spans="2:54" ht="61.9" customHeight="1">
      <c r="B25" s="97" t="str">
        <f>PLANILHA!C12</f>
        <v>Aquisição de Material Permanente, Fita isolante alta
fusão 19 mm x 10 m - Fornecimento</v>
      </c>
      <c r="C25" s="97"/>
      <c r="D25" s="98">
        <f>PLANILHA!F12</f>
        <v>16230</v>
      </c>
      <c r="E25" s="101">
        <v>0.09</v>
      </c>
      <c r="F25" s="100"/>
      <c r="G25" s="100"/>
      <c r="H25" s="100"/>
      <c r="I25" s="100">
        <v>0.09</v>
      </c>
      <c r="J25" s="100"/>
      <c r="K25" s="100"/>
      <c r="L25" s="100"/>
      <c r="M25" s="100">
        <v>0.09</v>
      </c>
      <c r="N25" s="100"/>
      <c r="O25" s="100"/>
      <c r="P25" s="100"/>
      <c r="Q25" s="100">
        <v>0.09</v>
      </c>
      <c r="R25" s="100"/>
      <c r="S25" s="100"/>
      <c r="T25" s="100"/>
      <c r="U25" s="100">
        <v>0.08</v>
      </c>
      <c r="V25" s="100"/>
      <c r="W25" s="100"/>
      <c r="X25" s="100"/>
      <c r="Y25" s="100">
        <v>0.08</v>
      </c>
      <c r="Z25" s="100"/>
      <c r="AA25" s="100"/>
      <c r="AB25" s="100"/>
      <c r="AC25" s="100">
        <v>0.08</v>
      </c>
      <c r="AD25" s="100"/>
      <c r="AE25" s="100"/>
      <c r="AF25" s="100"/>
      <c r="AG25" s="100">
        <v>0.08</v>
      </c>
      <c r="AH25" s="100"/>
      <c r="AI25" s="100"/>
      <c r="AJ25" s="100"/>
      <c r="AK25" s="100">
        <v>0.08</v>
      </c>
      <c r="AL25" s="100"/>
      <c r="AM25" s="100"/>
      <c r="AN25" s="100"/>
      <c r="AO25" s="100">
        <v>0.08</v>
      </c>
      <c r="AP25" s="100"/>
      <c r="AQ25" s="100"/>
      <c r="AR25" s="100"/>
      <c r="AS25" s="100">
        <v>0.08</v>
      </c>
      <c r="AT25" s="100"/>
      <c r="AU25" s="100"/>
      <c r="AV25" s="100"/>
      <c r="AW25" s="100">
        <v>0.08</v>
      </c>
      <c r="AX25" s="100"/>
      <c r="AY25" s="100"/>
      <c r="AZ25" s="100"/>
      <c r="BA25" s="92">
        <f>D25/D49</f>
        <v>9.0124824431861829E-4</v>
      </c>
    </row>
    <row r="26" spans="2:54">
      <c r="B26" s="97"/>
      <c r="C26" s="97"/>
      <c r="D26" s="99"/>
      <c r="E26" s="93"/>
      <c r="F26" s="94"/>
      <c r="G26" s="94"/>
      <c r="H26" s="95"/>
      <c r="I26" s="93"/>
      <c r="J26" s="94"/>
      <c r="K26" s="94"/>
      <c r="L26" s="95"/>
      <c r="M26" s="93"/>
      <c r="N26" s="94"/>
      <c r="O26" s="94"/>
      <c r="P26" s="95"/>
      <c r="Q26" s="93"/>
      <c r="R26" s="94"/>
      <c r="S26" s="94"/>
      <c r="T26" s="95"/>
      <c r="U26" s="93"/>
      <c r="V26" s="94"/>
      <c r="W26" s="94"/>
      <c r="X26" s="95"/>
      <c r="Y26" s="93"/>
      <c r="Z26" s="94"/>
      <c r="AA26" s="94"/>
      <c r="AB26" s="95"/>
      <c r="AC26" s="93"/>
      <c r="AD26" s="94"/>
      <c r="AE26" s="94"/>
      <c r="AF26" s="95"/>
      <c r="AG26" s="93"/>
      <c r="AH26" s="94"/>
      <c r="AI26" s="94"/>
      <c r="AJ26" s="95"/>
      <c r="AK26" s="93"/>
      <c r="AL26" s="94"/>
      <c r="AM26" s="94"/>
      <c r="AN26" s="95"/>
      <c r="AO26" s="93"/>
      <c r="AP26" s="94"/>
      <c r="AQ26" s="94"/>
      <c r="AR26" s="95"/>
      <c r="AS26" s="93"/>
      <c r="AT26" s="94"/>
      <c r="AU26" s="94"/>
      <c r="AV26" s="95"/>
      <c r="AW26" s="93"/>
      <c r="AX26" s="94"/>
      <c r="AY26" s="94"/>
      <c r="AZ26" s="95"/>
      <c r="BA26" s="92"/>
    </row>
    <row r="27" spans="2:54" ht="85.9" customHeight="1">
      <c r="B27" s="97"/>
      <c r="C27" s="97"/>
      <c r="D27" s="99"/>
      <c r="E27" s="96">
        <f>E25*$D$25</f>
        <v>1460.7</v>
      </c>
      <c r="F27" s="96"/>
      <c r="G27" s="96"/>
      <c r="H27" s="96"/>
      <c r="I27" s="96">
        <f t="shared" ref="I27" si="65">I25*$D$25</f>
        <v>1460.7</v>
      </c>
      <c r="J27" s="96"/>
      <c r="K27" s="96"/>
      <c r="L27" s="96"/>
      <c r="M27" s="96">
        <f t="shared" ref="M27" si="66">M25*$D$25</f>
        <v>1460.7</v>
      </c>
      <c r="N27" s="96"/>
      <c r="O27" s="96"/>
      <c r="P27" s="96"/>
      <c r="Q27" s="96">
        <f t="shared" ref="Q27" si="67">Q25*$D$25</f>
        <v>1460.7</v>
      </c>
      <c r="R27" s="96"/>
      <c r="S27" s="96"/>
      <c r="T27" s="96"/>
      <c r="U27" s="96">
        <f t="shared" ref="U27" si="68">U25*$D$25</f>
        <v>1298.4000000000001</v>
      </c>
      <c r="V27" s="96"/>
      <c r="W27" s="96"/>
      <c r="X27" s="96"/>
      <c r="Y27" s="96">
        <f t="shared" ref="Y27" si="69">Y25*$D$25</f>
        <v>1298.4000000000001</v>
      </c>
      <c r="Z27" s="96"/>
      <c r="AA27" s="96"/>
      <c r="AB27" s="96"/>
      <c r="AC27" s="96">
        <f t="shared" ref="AC27" si="70">AC25*$D$25</f>
        <v>1298.4000000000001</v>
      </c>
      <c r="AD27" s="96"/>
      <c r="AE27" s="96"/>
      <c r="AF27" s="96"/>
      <c r="AG27" s="96">
        <f t="shared" ref="AG27" si="71">AG25*$D$25</f>
        <v>1298.4000000000001</v>
      </c>
      <c r="AH27" s="96"/>
      <c r="AI27" s="96"/>
      <c r="AJ27" s="96"/>
      <c r="AK27" s="96">
        <f t="shared" ref="AK27" si="72">AK25*$D$25</f>
        <v>1298.4000000000001</v>
      </c>
      <c r="AL27" s="96"/>
      <c r="AM27" s="96"/>
      <c r="AN27" s="96"/>
      <c r="AO27" s="96">
        <f t="shared" ref="AO27" si="73">AO25*$D$25</f>
        <v>1298.4000000000001</v>
      </c>
      <c r="AP27" s="96"/>
      <c r="AQ27" s="96"/>
      <c r="AR27" s="96"/>
      <c r="AS27" s="96">
        <f t="shared" ref="AS27" si="74">AS25*$D$25</f>
        <v>1298.4000000000001</v>
      </c>
      <c r="AT27" s="96"/>
      <c r="AU27" s="96"/>
      <c r="AV27" s="96"/>
      <c r="AW27" s="96">
        <f t="shared" ref="AW27" si="75">AW25*$D$25</f>
        <v>1298.4000000000001</v>
      </c>
      <c r="AX27" s="96"/>
      <c r="AY27" s="96"/>
      <c r="AZ27" s="96"/>
      <c r="BA27" s="92"/>
    </row>
    <row r="28" spans="2:54" ht="66.400000000000006" customHeight="1">
      <c r="B28" s="97" t="str">
        <f>PLANILHA!C13</f>
        <v>Aquisição de Material Permanente, Luminaria em LED p/ iluminação pública LED SMD AUTOVOLT 100 W, 5.000 K, IP-66, IRC 70, FP&gt;0,95, 170lm/ PINOS, Dimerizável, modelo GL421 G-Light ou similarw,16.0000 lm e 54.000h, com base para Relé 7</v>
      </c>
      <c r="C28" s="97"/>
      <c r="D28" s="98">
        <f>PLANILHA!F13</f>
        <v>5898504.7800000012</v>
      </c>
      <c r="E28" s="100">
        <v>0.09</v>
      </c>
      <c r="F28" s="100"/>
      <c r="G28" s="100"/>
      <c r="H28" s="100"/>
      <c r="I28" s="100">
        <v>0.09</v>
      </c>
      <c r="J28" s="100"/>
      <c r="K28" s="100"/>
      <c r="L28" s="100"/>
      <c r="M28" s="100">
        <v>0.09</v>
      </c>
      <c r="N28" s="100"/>
      <c r="O28" s="100"/>
      <c r="P28" s="100"/>
      <c r="Q28" s="100">
        <v>0.09</v>
      </c>
      <c r="R28" s="100"/>
      <c r="S28" s="100"/>
      <c r="T28" s="100"/>
      <c r="U28" s="100">
        <v>0.08</v>
      </c>
      <c r="V28" s="100"/>
      <c r="W28" s="100"/>
      <c r="X28" s="100"/>
      <c r="Y28" s="100">
        <v>0.08</v>
      </c>
      <c r="Z28" s="100"/>
      <c r="AA28" s="100"/>
      <c r="AB28" s="100"/>
      <c r="AC28" s="100">
        <v>0.08</v>
      </c>
      <c r="AD28" s="100"/>
      <c r="AE28" s="100"/>
      <c r="AF28" s="100"/>
      <c r="AG28" s="100">
        <v>0.08</v>
      </c>
      <c r="AH28" s="100"/>
      <c r="AI28" s="100"/>
      <c r="AJ28" s="100"/>
      <c r="AK28" s="100">
        <v>0.08</v>
      </c>
      <c r="AL28" s="100"/>
      <c r="AM28" s="100"/>
      <c r="AN28" s="100"/>
      <c r="AO28" s="100">
        <v>0.08</v>
      </c>
      <c r="AP28" s="100"/>
      <c r="AQ28" s="100"/>
      <c r="AR28" s="100"/>
      <c r="AS28" s="100">
        <v>0.08</v>
      </c>
      <c r="AT28" s="100"/>
      <c r="AU28" s="100"/>
      <c r="AV28" s="100"/>
      <c r="AW28" s="100">
        <v>0.08</v>
      </c>
      <c r="AX28" s="100"/>
      <c r="AY28" s="100"/>
      <c r="AZ28" s="100"/>
      <c r="BA28" s="92">
        <f>D28/D49</f>
        <v>0.32754264184103382</v>
      </c>
      <c r="BB28" s="12"/>
    </row>
    <row r="29" spans="2:54">
      <c r="B29" s="97"/>
      <c r="C29" s="97"/>
      <c r="D29" s="99"/>
      <c r="E29" s="93"/>
      <c r="F29" s="94"/>
      <c r="G29" s="94"/>
      <c r="H29" s="95"/>
      <c r="I29" s="93"/>
      <c r="J29" s="94"/>
      <c r="K29" s="94"/>
      <c r="L29" s="95"/>
      <c r="M29" s="93"/>
      <c r="N29" s="94"/>
      <c r="O29" s="94"/>
      <c r="P29" s="95"/>
      <c r="Q29" s="93"/>
      <c r="R29" s="94"/>
      <c r="S29" s="94"/>
      <c r="T29" s="95"/>
      <c r="U29" s="93"/>
      <c r="V29" s="94"/>
      <c r="W29" s="94"/>
      <c r="X29" s="95"/>
      <c r="Y29" s="93"/>
      <c r="Z29" s="94"/>
      <c r="AA29" s="94"/>
      <c r="AB29" s="95"/>
      <c r="AC29" s="93"/>
      <c r="AD29" s="94"/>
      <c r="AE29" s="94"/>
      <c r="AF29" s="95"/>
      <c r="AG29" s="93"/>
      <c r="AH29" s="94"/>
      <c r="AI29" s="94"/>
      <c r="AJ29" s="95"/>
      <c r="AK29" s="93"/>
      <c r="AL29" s="94"/>
      <c r="AM29" s="94"/>
      <c r="AN29" s="95"/>
      <c r="AO29" s="93"/>
      <c r="AP29" s="94"/>
      <c r="AQ29" s="94"/>
      <c r="AR29" s="95"/>
      <c r="AS29" s="93"/>
      <c r="AT29" s="94"/>
      <c r="AU29" s="94"/>
      <c r="AV29" s="95"/>
      <c r="AW29" s="93"/>
      <c r="AX29" s="94"/>
      <c r="AY29" s="94"/>
      <c r="AZ29" s="95"/>
      <c r="BA29" s="92"/>
    </row>
    <row r="30" spans="2:54" ht="77.45" customHeight="1">
      <c r="B30" s="97"/>
      <c r="C30" s="97"/>
      <c r="D30" s="99"/>
      <c r="E30" s="96">
        <f>E28*$D$28</f>
        <v>530865.43020000006</v>
      </c>
      <c r="F30" s="96"/>
      <c r="G30" s="96"/>
      <c r="H30" s="96"/>
      <c r="I30" s="96">
        <f t="shared" ref="I30" si="76">I28*$D$28</f>
        <v>530865.43020000006</v>
      </c>
      <c r="J30" s="96"/>
      <c r="K30" s="96"/>
      <c r="L30" s="96"/>
      <c r="M30" s="96">
        <f t="shared" ref="M30" si="77">M28*$D$28</f>
        <v>530865.43020000006</v>
      </c>
      <c r="N30" s="96"/>
      <c r="O30" s="96"/>
      <c r="P30" s="96"/>
      <c r="Q30" s="96">
        <f t="shared" ref="Q30" si="78">Q28*$D$28</f>
        <v>530865.43020000006</v>
      </c>
      <c r="R30" s="96"/>
      <c r="S30" s="96"/>
      <c r="T30" s="96"/>
      <c r="U30" s="96">
        <f t="shared" ref="U30" si="79">U28*$D$28</f>
        <v>471880.38240000012</v>
      </c>
      <c r="V30" s="96"/>
      <c r="W30" s="96"/>
      <c r="X30" s="96"/>
      <c r="Y30" s="96">
        <f t="shared" ref="Y30" si="80">Y28*$D$28</f>
        <v>471880.38240000012</v>
      </c>
      <c r="Z30" s="96"/>
      <c r="AA30" s="96"/>
      <c r="AB30" s="96"/>
      <c r="AC30" s="96">
        <f t="shared" ref="AC30" si="81">AC28*$D$28</f>
        <v>471880.38240000012</v>
      </c>
      <c r="AD30" s="96"/>
      <c r="AE30" s="96"/>
      <c r="AF30" s="96"/>
      <c r="AG30" s="96">
        <f t="shared" ref="AG30" si="82">AG28*$D$28</f>
        <v>471880.38240000012</v>
      </c>
      <c r="AH30" s="96"/>
      <c r="AI30" s="96"/>
      <c r="AJ30" s="96"/>
      <c r="AK30" s="96">
        <f t="shared" ref="AK30" si="83">AK28*$D$28</f>
        <v>471880.38240000012</v>
      </c>
      <c r="AL30" s="96"/>
      <c r="AM30" s="96"/>
      <c r="AN30" s="96"/>
      <c r="AO30" s="96">
        <f t="shared" ref="AO30" si="84">AO28*$D$28</f>
        <v>471880.38240000012</v>
      </c>
      <c r="AP30" s="96"/>
      <c r="AQ30" s="96"/>
      <c r="AR30" s="96"/>
      <c r="AS30" s="96">
        <f t="shared" ref="AS30" si="85">AS28*$D$28</f>
        <v>471880.38240000012</v>
      </c>
      <c r="AT30" s="96"/>
      <c r="AU30" s="96"/>
      <c r="AV30" s="96"/>
      <c r="AW30" s="96">
        <f t="shared" ref="AW30" si="86">AW28*$D$28</f>
        <v>471880.38240000012</v>
      </c>
      <c r="AX30" s="96"/>
      <c r="AY30" s="96"/>
      <c r="AZ30" s="96"/>
      <c r="BA30" s="92"/>
    </row>
    <row r="31" spans="2:54" ht="61.9" customHeight="1">
      <c r="B31" s="97" t="str">
        <f>PLANILHA!C14</f>
        <v>Aquisição de Material Permanente, Braço Curvo em
Aço Galvanizado a Fogo, com sapata de 48x2000mm DI ou
similar</v>
      </c>
      <c r="C31" s="97"/>
      <c r="D31" s="98">
        <f>PLANILHA!F14</f>
        <v>1580430.8760000002</v>
      </c>
      <c r="E31" s="101">
        <v>0.09</v>
      </c>
      <c r="F31" s="100"/>
      <c r="G31" s="100"/>
      <c r="H31" s="100"/>
      <c r="I31" s="100">
        <v>0.09</v>
      </c>
      <c r="J31" s="100"/>
      <c r="K31" s="100"/>
      <c r="L31" s="100"/>
      <c r="M31" s="100">
        <v>0.09</v>
      </c>
      <c r="N31" s="100"/>
      <c r="O31" s="100"/>
      <c r="P31" s="100"/>
      <c r="Q31" s="100">
        <v>0.09</v>
      </c>
      <c r="R31" s="100"/>
      <c r="S31" s="100"/>
      <c r="T31" s="100"/>
      <c r="U31" s="100">
        <v>0.08</v>
      </c>
      <c r="V31" s="100"/>
      <c r="W31" s="100"/>
      <c r="X31" s="100"/>
      <c r="Y31" s="100">
        <v>0.08</v>
      </c>
      <c r="Z31" s="100"/>
      <c r="AA31" s="100"/>
      <c r="AB31" s="100"/>
      <c r="AC31" s="100">
        <v>0.08</v>
      </c>
      <c r="AD31" s="100"/>
      <c r="AE31" s="100"/>
      <c r="AF31" s="100"/>
      <c r="AG31" s="100">
        <v>0.08</v>
      </c>
      <c r="AH31" s="100"/>
      <c r="AI31" s="100"/>
      <c r="AJ31" s="100"/>
      <c r="AK31" s="100">
        <v>0.08</v>
      </c>
      <c r="AL31" s="100"/>
      <c r="AM31" s="100"/>
      <c r="AN31" s="100"/>
      <c r="AO31" s="100">
        <v>0.08</v>
      </c>
      <c r="AP31" s="100"/>
      <c r="AQ31" s="100"/>
      <c r="AR31" s="100"/>
      <c r="AS31" s="100">
        <v>0.08</v>
      </c>
      <c r="AT31" s="100"/>
      <c r="AU31" s="100"/>
      <c r="AV31" s="100"/>
      <c r="AW31" s="100">
        <v>0.08</v>
      </c>
      <c r="AX31" s="100"/>
      <c r="AY31" s="100"/>
      <c r="AZ31" s="100"/>
      <c r="BA31" s="92">
        <f>D31/D49</f>
        <v>8.7760970564506227E-2</v>
      </c>
    </row>
    <row r="32" spans="2:54">
      <c r="B32" s="97"/>
      <c r="C32" s="97"/>
      <c r="D32" s="99"/>
      <c r="E32" s="93"/>
      <c r="F32" s="94"/>
      <c r="G32" s="94"/>
      <c r="H32" s="95"/>
      <c r="I32" s="93"/>
      <c r="J32" s="94"/>
      <c r="K32" s="94"/>
      <c r="L32" s="95"/>
      <c r="M32" s="93"/>
      <c r="N32" s="94"/>
      <c r="O32" s="94"/>
      <c r="P32" s="95"/>
      <c r="Q32" s="93"/>
      <c r="R32" s="94"/>
      <c r="S32" s="94"/>
      <c r="T32" s="95"/>
      <c r="U32" s="93"/>
      <c r="V32" s="94"/>
      <c r="W32" s="94"/>
      <c r="X32" s="95"/>
      <c r="Y32" s="93"/>
      <c r="Z32" s="94"/>
      <c r="AA32" s="94"/>
      <c r="AB32" s="95"/>
      <c r="AC32" s="93"/>
      <c r="AD32" s="94"/>
      <c r="AE32" s="94"/>
      <c r="AF32" s="95"/>
      <c r="AG32" s="93"/>
      <c r="AH32" s="94"/>
      <c r="AI32" s="94"/>
      <c r="AJ32" s="95"/>
      <c r="AK32" s="93"/>
      <c r="AL32" s="94"/>
      <c r="AM32" s="94"/>
      <c r="AN32" s="95"/>
      <c r="AO32" s="93"/>
      <c r="AP32" s="94"/>
      <c r="AQ32" s="94"/>
      <c r="AR32" s="95"/>
      <c r="AS32" s="93"/>
      <c r="AT32" s="94"/>
      <c r="AU32" s="94"/>
      <c r="AV32" s="95"/>
      <c r="AW32" s="93"/>
      <c r="AX32" s="94"/>
      <c r="AY32" s="94"/>
      <c r="AZ32" s="95"/>
      <c r="BA32" s="92"/>
    </row>
    <row r="33" spans="2:54" ht="85.9" customHeight="1">
      <c r="B33" s="97"/>
      <c r="C33" s="97"/>
      <c r="D33" s="99"/>
      <c r="E33" s="96">
        <f>E31*$D$31</f>
        <v>142238.77884000001</v>
      </c>
      <c r="F33" s="96"/>
      <c r="G33" s="96"/>
      <c r="H33" s="96"/>
      <c r="I33" s="96">
        <f t="shared" ref="I33" si="87">I31*$D$31</f>
        <v>142238.77884000001</v>
      </c>
      <c r="J33" s="96"/>
      <c r="K33" s="96"/>
      <c r="L33" s="96"/>
      <c r="M33" s="96">
        <f t="shared" ref="M33" si="88">M31*$D$31</f>
        <v>142238.77884000001</v>
      </c>
      <c r="N33" s="96"/>
      <c r="O33" s="96"/>
      <c r="P33" s="96"/>
      <c r="Q33" s="96">
        <f t="shared" ref="Q33" si="89">Q31*$D$31</f>
        <v>142238.77884000001</v>
      </c>
      <c r="R33" s="96"/>
      <c r="S33" s="96"/>
      <c r="T33" s="96"/>
      <c r="U33" s="96">
        <f t="shared" ref="U33" si="90">U31*$D$31</f>
        <v>126434.47008000001</v>
      </c>
      <c r="V33" s="96"/>
      <c r="W33" s="96"/>
      <c r="X33" s="96"/>
      <c r="Y33" s="96">
        <f t="shared" ref="Y33" si="91">Y31*$D$31</f>
        <v>126434.47008000001</v>
      </c>
      <c r="Z33" s="96"/>
      <c r="AA33" s="96"/>
      <c r="AB33" s="96"/>
      <c r="AC33" s="96">
        <f t="shared" ref="AC33" si="92">AC31*$D$31</f>
        <v>126434.47008000001</v>
      </c>
      <c r="AD33" s="96"/>
      <c r="AE33" s="96"/>
      <c r="AF33" s="96"/>
      <c r="AG33" s="96">
        <f t="shared" ref="AG33" si="93">AG31*$D$31</f>
        <v>126434.47008000001</v>
      </c>
      <c r="AH33" s="96"/>
      <c r="AI33" s="96"/>
      <c r="AJ33" s="96"/>
      <c r="AK33" s="96">
        <f t="shared" ref="AK33" si="94">AK31*$D$31</f>
        <v>126434.47008000001</v>
      </c>
      <c r="AL33" s="96"/>
      <c r="AM33" s="96"/>
      <c r="AN33" s="96"/>
      <c r="AO33" s="96">
        <f t="shared" ref="AO33" si="95">AO31*$D$31</f>
        <v>126434.47008000001</v>
      </c>
      <c r="AP33" s="96"/>
      <c r="AQ33" s="96"/>
      <c r="AR33" s="96"/>
      <c r="AS33" s="96">
        <f t="shared" ref="AS33" si="96">AS31*$D$31</f>
        <v>126434.47008000001</v>
      </c>
      <c r="AT33" s="96"/>
      <c r="AU33" s="96"/>
      <c r="AV33" s="96"/>
      <c r="AW33" s="96">
        <f t="shared" ref="AW33" si="97">AW31*$D$31</f>
        <v>126434.47008000001</v>
      </c>
      <c r="AX33" s="96"/>
      <c r="AY33" s="96"/>
      <c r="AZ33" s="96"/>
      <c r="BA33" s="92"/>
    </row>
    <row r="34" spans="2:54" ht="66.400000000000006" customHeight="1">
      <c r="B34" s="97" t="str">
        <f>PLANILHA!C15</f>
        <v>Aquisição de Material Permanente, Porca quadrada rosca DN 16 mm</v>
      </c>
      <c r="C34" s="97"/>
      <c r="D34" s="98">
        <f>PLANILHA!F15</f>
        <v>35200</v>
      </c>
      <c r="E34" s="100">
        <v>0.09</v>
      </c>
      <c r="F34" s="100"/>
      <c r="G34" s="100"/>
      <c r="H34" s="100"/>
      <c r="I34" s="100">
        <v>0.09</v>
      </c>
      <c r="J34" s="100"/>
      <c r="K34" s="100"/>
      <c r="L34" s="100"/>
      <c r="M34" s="100">
        <v>0.09</v>
      </c>
      <c r="N34" s="100"/>
      <c r="O34" s="100"/>
      <c r="P34" s="100"/>
      <c r="Q34" s="100">
        <v>0.09</v>
      </c>
      <c r="R34" s="100"/>
      <c r="S34" s="100"/>
      <c r="T34" s="100"/>
      <c r="U34" s="100">
        <v>0.08</v>
      </c>
      <c r="V34" s="100"/>
      <c r="W34" s="100"/>
      <c r="X34" s="100"/>
      <c r="Y34" s="100">
        <v>0.08</v>
      </c>
      <c r="Z34" s="100"/>
      <c r="AA34" s="100"/>
      <c r="AB34" s="100"/>
      <c r="AC34" s="100">
        <v>0.08</v>
      </c>
      <c r="AD34" s="100"/>
      <c r="AE34" s="100"/>
      <c r="AF34" s="100"/>
      <c r="AG34" s="100">
        <v>0.08</v>
      </c>
      <c r="AH34" s="100"/>
      <c r="AI34" s="100"/>
      <c r="AJ34" s="100"/>
      <c r="AK34" s="100">
        <v>0.08</v>
      </c>
      <c r="AL34" s="100"/>
      <c r="AM34" s="100"/>
      <c r="AN34" s="100"/>
      <c r="AO34" s="100">
        <v>0.08</v>
      </c>
      <c r="AP34" s="100"/>
      <c r="AQ34" s="100"/>
      <c r="AR34" s="100"/>
      <c r="AS34" s="100">
        <v>0.08</v>
      </c>
      <c r="AT34" s="100"/>
      <c r="AU34" s="100"/>
      <c r="AV34" s="100"/>
      <c r="AW34" s="100">
        <v>0.08</v>
      </c>
      <c r="AX34" s="100"/>
      <c r="AY34" s="100"/>
      <c r="AZ34" s="100"/>
      <c r="BA34" s="92">
        <f>D34/D49</f>
        <v>1.9546480714735283E-3</v>
      </c>
      <c r="BB34" s="12"/>
    </row>
    <row r="35" spans="2:54">
      <c r="B35" s="97"/>
      <c r="C35" s="97"/>
      <c r="D35" s="99"/>
      <c r="E35" s="93"/>
      <c r="F35" s="94"/>
      <c r="G35" s="94"/>
      <c r="H35" s="95"/>
      <c r="I35" s="93"/>
      <c r="J35" s="94"/>
      <c r="K35" s="94"/>
      <c r="L35" s="95"/>
      <c r="M35" s="93"/>
      <c r="N35" s="94"/>
      <c r="O35" s="94"/>
      <c r="P35" s="95"/>
      <c r="Q35" s="93"/>
      <c r="R35" s="94"/>
      <c r="S35" s="94"/>
      <c r="T35" s="95"/>
      <c r="U35" s="93"/>
      <c r="V35" s="94"/>
      <c r="W35" s="94"/>
      <c r="X35" s="95"/>
      <c r="Y35" s="93"/>
      <c r="Z35" s="94"/>
      <c r="AA35" s="94"/>
      <c r="AB35" s="95"/>
      <c r="AC35" s="93"/>
      <c r="AD35" s="94"/>
      <c r="AE35" s="94"/>
      <c r="AF35" s="95"/>
      <c r="AG35" s="93"/>
      <c r="AH35" s="94"/>
      <c r="AI35" s="94"/>
      <c r="AJ35" s="95"/>
      <c r="AK35" s="93"/>
      <c r="AL35" s="94"/>
      <c r="AM35" s="94"/>
      <c r="AN35" s="95"/>
      <c r="AO35" s="93"/>
      <c r="AP35" s="94"/>
      <c r="AQ35" s="94"/>
      <c r="AR35" s="95"/>
      <c r="AS35" s="93"/>
      <c r="AT35" s="94"/>
      <c r="AU35" s="94"/>
      <c r="AV35" s="95"/>
      <c r="AW35" s="93"/>
      <c r="AX35" s="94"/>
      <c r="AY35" s="94"/>
      <c r="AZ35" s="95"/>
      <c r="BA35" s="92"/>
    </row>
    <row r="36" spans="2:54" ht="77.45" customHeight="1">
      <c r="B36" s="97"/>
      <c r="C36" s="97"/>
      <c r="D36" s="99"/>
      <c r="E36" s="96">
        <f>E34*$D$34</f>
        <v>3168</v>
      </c>
      <c r="F36" s="96"/>
      <c r="G36" s="96"/>
      <c r="H36" s="96"/>
      <c r="I36" s="96">
        <f t="shared" ref="I36" si="98">I34*$D$34</f>
        <v>3168</v>
      </c>
      <c r="J36" s="96"/>
      <c r="K36" s="96"/>
      <c r="L36" s="96"/>
      <c r="M36" s="96">
        <f t="shared" ref="M36" si="99">M34*$D$34</f>
        <v>3168</v>
      </c>
      <c r="N36" s="96"/>
      <c r="O36" s="96"/>
      <c r="P36" s="96"/>
      <c r="Q36" s="96">
        <f t="shared" ref="Q36" si="100">Q34*$D$34</f>
        <v>3168</v>
      </c>
      <c r="R36" s="96"/>
      <c r="S36" s="96"/>
      <c r="T36" s="96"/>
      <c r="U36" s="96">
        <f t="shared" ref="U36" si="101">U34*$D$34</f>
        <v>2816</v>
      </c>
      <c r="V36" s="96"/>
      <c r="W36" s="96"/>
      <c r="X36" s="96"/>
      <c r="Y36" s="96">
        <f t="shared" ref="Y36" si="102">Y34*$D$34</f>
        <v>2816</v>
      </c>
      <c r="Z36" s="96"/>
      <c r="AA36" s="96"/>
      <c r="AB36" s="96"/>
      <c r="AC36" s="96">
        <f t="shared" ref="AC36" si="103">AC34*$D$34</f>
        <v>2816</v>
      </c>
      <c r="AD36" s="96"/>
      <c r="AE36" s="96"/>
      <c r="AF36" s="96"/>
      <c r="AG36" s="96">
        <f t="shared" ref="AG36" si="104">AG34*$D$34</f>
        <v>2816</v>
      </c>
      <c r="AH36" s="96"/>
      <c r="AI36" s="96"/>
      <c r="AJ36" s="96"/>
      <c r="AK36" s="96">
        <f t="shared" ref="AK36" si="105">AK34*$D$34</f>
        <v>2816</v>
      </c>
      <c r="AL36" s="96"/>
      <c r="AM36" s="96"/>
      <c r="AN36" s="96"/>
      <c r="AO36" s="96">
        <f t="shared" ref="AO36" si="106">AO34*$D$34</f>
        <v>2816</v>
      </c>
      <c r="AP36" s="96"/>
      <c r="AQ36" s="96"/>
      <c r="AR36" s="96"/>
      <c r="AS36" s="96">
        <f t="shared" ref="AS36" si="107">AS34*$D$34</f>
        <v>2816</v>
      </c>
      <c r="AT36" s="96"/>
      <c r="AU36" s="96"/>
      <c r="AV36" s="96"/>
      <c r="AW36" s="96">
        <f t="shared" ref="AW36" si="108">AW34*$D$34</f>
        <v>2816</v>
      </c>
      <c r="AX36" s="96"/>
      <c r="AY36" s="96"/>
      <c r="AZ36" s="96"/>
      <c r="BA36" s="92"/>
    </row>
    <row r="37" spans="2:54" ht="61.9" customHeight="1">
      <c r="B37" s="97" t="str">
        <f>PLANILHA!C16</f>
        <v>Aquisição de Material Permanente, Fornecimento de
parafuso cabeça quadrada 16 x 350mm</v>
      </c>
      <c r="C37" s="97"/>
      <c r="D37" s="98">
        <f>PLANILHA!F16</f>
        <v>195280</v>
      </c>
      <c r="E37" s="101">
        <v>0.09</v>
      </c>
      <c r="F37" s="100"/>
      <c r="G37" s="100"/>
      <c r="H37" s="100"/>
      <c r="I37" s="100">
        <v>0.09</v>
      </c>
      <c r="J37" s="100"/>
      <c r="K37" s="100"/>
      <c r="L37" s="100"/>
      <c r="M37" s="100">
        <v>0.09</v>
      </c>
      <c r="N37" s="100"/>
      <c r="O37" s="100"/>
      <c r="P37" s="100"/>
      <c r="Q37" s="100">
        <v>0.09</v>
      </c>
      <c r="R37" s="100"/>
      <c r="S37" s="100"/>
      <c r="T37" s="100"/>
      <c r="U37" s="100">
        <v>0.08</v>
      </c>
      <c r="V37" s="100"/>
      <c r="W37" s="100"/>
      <c r="X37" s="100"/>
      <c r="Y37" s="100">
        <v>0.08</v>
      </c>
      <c r="Z37" s="100"/>
      <c r="AA37" s="100"/>
      <c r="AB37" s="100"/>
      <c r="AC37" s="100">
        <v>0.08</v>
      </c>
      <c r="AD37" s="100"/>
      <c r="AE37" s="100"/>
      <c r="AF37" s="100"/>
      <c r="AG37" s="100">
        <v>0.08</v>
      </c>
      <c r="AH37" s="100"/>
      <c r="AI37" s="100"/>
      <c r="AJ37" s="100"/>
      <c r="AK37" s="100">
        <v>0.08</v>
      </c>
      <c r="AL37" s="100"/>
      <c r="AM37" s="100"/>
      <c r="AN37" s="100"/>
      <c r="AO37" s="100">
        <v>0.08</v>
      </c>
      <c r="AP37" s="100"/>
      <c r="AQ37" s="100"/>
      <c r="AR37" s="100"/>
      <c r="AS37" s="100">
        <v>0.08</v>
      </c>
      <c r="AT37" s="100"/>
      <c r="AU37" s="100"/>
      <c r="AV37" s="100"/>
      <c r="AW37" s="100">
        <v>0.08</v>
      </c>
      <c r="AX37" s="100"/>
      <c r="AY37" s="100"/>
      <c r="AZ37" s="100"/>
      <c r="BA37" s="92">
        <f>D37/D49</f>
        <v>1.084385441469746E-2</v>
      </c>
    </row>
    <row r="38" spans="2:54">
      <c r="B38" s="97"/>
      <c r="C38" s="97"/>
      <c r="D38" s="99"/>
      <c r="E38" s="93"/>
      <c r="F38" s="94"/>
      <c r="G38" s="94"/>
      <c r="H38" s="95"/>
      <c r="I38" s="93"/>
      <c r="J38" s="94"/>
      <c r="K38" s="94"/>
      <c r="L38" s="95"/>
      <c r="M38" s="93"/>
      <c r="N38" s="94"/>
      <c r="O38" s="94"/>
      <c r="P38" s="95"/>
      <c r="Q38" s="93"/>
      <c r="R38" s="94"/>
      <c r="S38" s="94"/>
      <c r="T38" s="95"/>
      <c r="U38" s="93"/>
      <c r="V38" s="94"/>
      <c r="W38" s="94"/>
      <c r="X38" s="95"/>
      <c r="Y38" s="93"/>
      <c r="Z38" s="94"/>
      <c r="AA38" s="94"/>
      <c r="AB38" s="95"/>
      <c r="AC38" s="93"/>
      <c r="AD38" s="94"/>
      <c r="AE38" s="94"/>
      <c r="AF38" s="95"/>
      <c r="AG38" s="93"/>
      <c r="AH38" s="94"/>
      <c r="AI38" s="94"/>
      <c r="AJ38" s="95"/>
      <c r="AK38" s="93"/>
      <c r="AL38" s="94"/>
      <c r="AM38" s="94"/>
      <c r="AN38" s="95"/>
      <c r="AO38" s="93"/>
      <c r="AP38" s="94"/>
      <c r="AQ38" s="94"/>
      <c r="AR38" s="95"/>
      <c r="AS38" s="93"/>
      <c r="AT38" s="94"/>
      <c r="AU38" s="94"/>
      <c r="AV38" s="95"/>
      <c r="AW38" s="93"/>
      <c r="AX38" s="94"/>
      <c r="AY38" s="94"/>
      <c r="AZ38" s="95"/>
      <c r="BA38" s="92"/>
    </row>
    <row r="39" spans="2:54" ht="85.9" customHeight="1">
      <c r="B39" s="97"/>
      <c r="C39" s="97"/>
      <c r="D39" s="99"/>
      <c r="E39" s="96">
        <f>E37*$D$37</f>
        <v>17575.2</v>
      </c>
      <c r="F39" s="96"/>
      <c r="G39" s="96"/>
      <c r="H39" s="96"/>
      <c r="I39" s="96">
        <f t="shared" ref="I39" si="109">I37*$D$37</f>
        <v>17575.2</v>
      </c>
      <c r="J39" s="96"/>
      <c r="K39" s="96"/>
      <c r="L39" s="96"/>
      <c r="M39" s="96">
        <f t="shared" ref="M39" si="110">M37*$D$37</f>
        <v>17575.2</v>
      </c>
      <c r="N39" s="96"/>
      <c r="O39" s="96"/>
      <c r="P39" s="96"/>
      <c r="Q39" s="96">
        <f t="shared" ref="Q39" si="111">Q37*$D$37</f>
        <v>17575.2</v>
      </c>
      <c r="R39" s="96"/>
      <c r="S39" s="96"/>
      <c r="T39" s="96"/>
      <c r="U39" s="96">
        <f t="shared" ref="U39" si="112">U37*$D$37</f>
        <v>15622.4</v>
      </c>
      <c r="V39" s="96"/>
      <c r="W39" s="96"/>
      <c r="X39" s="96"/>
      <c r="Y39" s="96">
        <f t="shared" ref="Y39" si="113">Y37*$D$37</f>
        <v>15622.4</v>
      </c>
      <c r="Z39" s="96"/>
      <c r="AA39" s="96"/>
      <c r="AB39" s="96"/>
      <c r="AC39" s="96">
        <f t="shared" ref="AC39" si="114">AC37*$D$37</f>
        <v>15622.4</v>
      </c>
      <c r="AD39" s="96"/>
      <c r="AE39" s="96"/>
      <c r="AF39" s="96"/>
      <c r="AG39" s="96">
        <f t="shared" ref="AG39" si="115">AG37*$D$37</f>
        <v>15622.4</v>
      </c>
      <c r="AH39" s="96"/>
      <c r="AI39" s="96"/>
      <c r="AJ39" s="96"/>
      <c r="AK39" s="96">
        <f t="shared" ref="AK39" si="116">AK37*$D$37</f>
        <v>15622.4</v>
      </c>
      <c r="AL39" s="96"/>
      <c r="AM39" s="96"/>
      <c r="AN39" s="96"/>
      <c r="AO39" s="96">
        <f t="shared" ref="AO39" si="117">AO37*$D$37</f>
        <v>15622.4</v>
      </c>
      <c r="AP39" s="96"/>
      <c r="AQ39" s="96"/>
      <c r="AR39" s="96"/>
      <c r="AS39" s="96">
        <f t="shared" ref="AS39" si="118">AS37*$D$37</f>
        <v>15622.4</v>
      </c>
      <c r="AT39" s="96"/>
      <c r="AU39" s="96"/>
      <c r="AV39" s="96"/>
      <c r="AW39" s="96">
        <f t="shared" ref="AW39" si="119">AW37*$D$37</f>
        <v>15622.4</v>
      </c>
      <c r="AX39" s="96"/>
      <c r="AY39" s="96"/>
      <c r="AZ39" s="96"/>
      <c r="BA39" s="92"/>
    </row>
    <row r="40" spans="2:54" ht="66.400000000000006" customHeight="1">
      <c r="B40" s="97" t="str">
        <f>PLANILHA!C17</f>
        <v>Aquisição de Material Permanente, Relé fotoelétrico para comando de iluminação externa 1000 w - fornecimento e instalação. af_02/2025</v>
      </c>
      <c r="C40" s="97"/>
      <c r="D40" s="98">
        <f>PLANILHA!F17</f>
        <v>145443.5852072</v>
      </c>
      <c r="E40" s="100">
        <v>0.09</v>
      </c>
      <c r="F40" s="100"/>
      <c r="G40" s="100"/>
      <c r="H40" s="100"/>
      <c r="I40" s="100">
        <v>0.09</v>
      </c>
      <c r="J40" s="100"/>
      <c r="K40" s="100"/>
      <c r="L40" s="100"/>
      <c r="M40" s="100">
        <v>0.09</v>
      </c>
      <c r="N40" s="100"/>
      <c r="O40" s="100"/>
      <c r="P40" s="100"/>
      <c r="Q40" s="100">
        <v>0.09</v>
      </c>
      <c r="R40" s="100"/>
      <c r="S40" s="100"/>
      <c r="T40" s="100"/>
      <c r="U40" s="100">
        <v>0.08</v>
      </c>
      <c r="V40" s="100"/>
      <c r="W40" s="100"/>
      <c r="X40" s="100"/>
      <c r="Y40" s="100">
        <v>0.08</v>
      </c>
      <c r="Z40" s="100"/>
      <c r="AA40" s="100"/>
      <c r="AB40" s="100"/>
      <c r="AC40" s="100">
        <v>0.08</v>
      </c>
      <c r="AD40" s="100"/>
      <c r="AE40" s="100"/>
      <c r="AF40" s="100"/>
      <c r="AG40" s="100">
        <v>0.08</v>
      </c>
      <c r="AH40" s="100"/>
      <c r="AI40" s="100"/>
      <c r="AJ40" s="100"/>
      <c r="AK40" s="100">
        <v>0.08</v>
      </c>
      <c r="AL40" s="100"/>
      <c r="AM40" s="100"/>
      <c r="AN40" s="100"/>
      <c r="AO40" s="100">
        <v>0.08</v>
      </c>
      <c r="AP40" s="100"/>
      <c r="AQ40" s="100"/>
      <c r="AR40" s="100"/>
      <c r="AS40" s="100">
        <v>0.08</v>
      </c>
      <c r="AT40" s="100"/>
      <c r="AU40" s="100"/>
      <c r="AV40" s="100"/>
      <c r="AW40" s="100">
        <v>0.08</v>
      </c>
      <c r="AX40" s="100"/>
      <c r="AY40" s="100"/>
      <c r="AZ40" s="100"/>
      <c r="BA40" s="92">
        <f>D40/D49</f>
        <v>8.0764495265184446E-3</v>
      </c>
      <c r="BB40" s="12"/>
    </row>
    <row r="41" spans="2:54">
      <c r="B41" s="97"/>
      <c r="C41" s="97"/>
      <c r="D41" s="99"/>
      <c r="E41" s="93"/>
      <c r="F41" s="94"/>
      <c r="G41" s="94"/>
      <c r="H41" s="95"/>
      <c r="I41" s="93"/>
      <c r="J41" s="94"/>
      <c r="K41" s="94"/>
      <c r="L41" s="95"/>
      <c r="M41" s="93"/>
      <c r="N41" s="94"/>
      <c r="O41" s="94"/>
      <c r="P41" s="95"/>
      <c r="Q41" s="93"/>
      <c r="R41" s="94"/>
      <c r="S41" s="94"/>
      <c r="T41" s="95"/>
      <c r="U41" s="93"/>
      <c r="V41" s="94"/>
      <c r="W41" s="94"/>
      <c r="X41" s="95"/>
      <c r="Y41" s="93"/>
      <c r="Z41" s="94"/>
      <c r="AA41" s="94"/>
      <c r="AB41" s="95"/>
      <c r="AC41" s="93"/>
      <c r="AD41" s="94"/>
      <c r="AE41" s="94"/>
      <c r="AF41" s="95"/>
      <c r="AG41" s="93"/>
      <c r="AH41" s="94"/>
      <c r="AI41" s="94"/>
      <c r="AJ41" s="95"/>
      <c r="AK41" s="93"/>
      <c r="AL41" s="94"/>
      <c r="AM41" s="94"/>
      <c r="AN41" s="95"/>
      <c r="AO41" s="93"/>
      <c r="AP41" s="94"/>
      <c r="AQ41" s="94"/>
      <c r="AR41" s="95"/>
      <c r="AS41" s="93"/>
      <c r="AT41" s="94"/>
      <c r="AU41" s="94"/>
      <c r="AV41" s="95"/>
      <c r="AW41" s="93"/>
      <c r="AX41" s="94"/>
      <c r="AY41" s="94"/>
      <c r="AZ41" s="95"/>
      <c r="BA41" s="92"/>
    </row>
    <row r="42" spans="2:54" ht="77.45" customHeight="1">
      <c r="B42" s="97"/>
      <c r="C42" s="97"/>
      <c r="D42" s="99"/>
      <c r="E42" s="96">
        <f>E40*$D$40</f>
        <v>13089.922668648</v>
      </c>
      <c r="F42" s="96"/>
      <c r="G42" s="96"/>
      <c r="H42" s="96"/>
      <c r="I42" s="96">
        <f t="shared" ref="I42" si="120">I40*$D$40</f>
        <v>13089.922668648</v>
      </c>
      <c r="J42" s="96"/>
      <c r="K42" s="96"/>
      <c r="L42" s="96"/>
      <c r="M42" s="96">
        <f t="shared" ref="M42" si="121">M40*$D$40</f>
        <v>13089.922668648</v>
      </c>
      <c r="N42" s="96"/>
      <c r="O42" s="96"/>
      <c r="P42" s="96"/>
      <c r="Q42" s="96">
        <f t="shared" ref="Q42" si="122">Q40*$D$40</f>
        <v>13089.922668648</v>
      </c>
      <c r="R42" s="96"/>
      <c r="S42" s="96"/>
      <c r="T42" s="96"/>
      <c r="U42" s="96">
        <f t="shared" ref="U42" si="123">U40*$D$40</f>
        <v>11635.486816576</v>
      </c>
      <c r="V42" s="96"/>
      <c r="W42" s="96"/>
      <c r="X42" s="96"/>
      <c r="Y42" s="96">
        <f t="shared" ref="Y42" si="124">Y40*$D$40</f>
        <v>11635.486816576</v>
      </c>
      <c r="Z42" s="96"/>
      <c r="AA42" s="96"/>
      <c r="AB42" s="96"/>
      <c r="AC42" s="96">
        <f t="shared" ref="AC42" si="125">AC40*$D$40</f>
        <v>11635.486816576</v>
      </c>
      <c r="AD42" s="96"/>
      <c r="AE42" s="96"/>
      <c r="AF42" s="96"/>
      <c r="AG42" s="96">
        <f t="shared" ref="AG42" si="126">AG40*$D$40</f>
        <v>11635.486816576</v>
      </c>
      <c r="AH42" s="96"/>
      <c r="AI42" s="96"/>
      <c r="AJ42" s="96"/>
      <c r="AK42" s="96">
        <f t="shared" ref="AK42" si="127">AK40*$D$40</f>
        <v>11635.486816576</v>
      </c>
      <c r="AL42" s="96"/>
      <c r="AM42" s="96"/>
      <c r="AN42" s="96"/>
      <c r="AO42" s="96">
        <f t="shared" ref="AO42" si="128">AO40*$D$40</f>
        <v>11635.486816576</v>
      </c>
      <c r="AP42" s="96"/>
      <c r="AQ42" s="96"/>
      <c r="AR42" s="96"/>
      <c r="AS42" s="96">
        <f t="shared" ref="AS42" si="129">AS40*$D$40</f>
        <v>11635.486816576</v>
      </c>
      <c r="AT42" s="96"/>
      <c r="AU42" s="96"/>
      <c r="AV42" s="96"/>
      <c r="AW42" s="96">
        <f t="shared" ref="AW42" si="130">AW40*$D$40</f>
        <v>11635.486816576</v>
      </c>
      <c r="AX42" s="96"/>
      <c r="AY42" s="96"/>
      <c r="AZ42" s="96"/>
      <c r="BA42" s="92"/>
    </row>
    <row r="43" spans="2:54" ht="66.400000000000006" customHeight="1">
      <c r="B43" s="97" t="str">
        <f>PLANILHA!C18</f>
        <v>Aquisição de Material Permanente, Cabo de cobre PP Cordplast 3 x 2,5 mm2, 450/750v - fornecimento e instalação</v>
      </c>
      <c r="C43" s="97"/>
      <c r="D43" s="98">
        <f>PLANILHA!F18</f>
        <v>304074.02700000006</v>
      </c>
      <c r="E43" s="100">
        <v>0.09</v>
      </c>
      <c r="F43" s="100"/>
      <c r="G43" s="100"/>
      <c r="H43" s="100"/>
      <c r="I43" s="100">
        <v>0.09</v>
      </c>
      <c r="J43" s="100"/>
      <c r="K43" s="100"/>
      <c r="L43" s="100"/>
      <c r="M43" s="100">
        <v>0.09</v>
      </c>
      <c r="N43" s="100"/>
      <c r="O43" s="100"/>
      <c r="P43" s="100"/>
      <c r="Q43" s="100">
        <v>0.09</v>
      </c>
      <c r="R43" s="100"/>
      <c r="S43" s="100"/>
      <c r="T43" s="100"/>
      <c r="U43" s="100">
        <v>0.08</v>
      </c>
      <c r="V43" s="100"/>
      <c r="W43" s="100"/>
      <c r="X43" s="100"/>
      <c r="Y43" s="100">
        <v>0.08</v>
      </c>
      <c r="Z43" s="100"/>
      <c r="AA43" s="100"/>
      <c r="AB43" s="100"/>
      <c r="AC43" s="100">
        <v>0.08</v>
      </c>
      <c r="AD43" s="100"/>
      <c r="AE43" s="100"/>
      <c r="AF43" s="100"/>
      <c r="AG43" s="100">
        <v>0.08</v>
      </c>
      <c r="AH43" s="100"/>
      <c r="AI43" s="100"/>
      <c r="AJ43" s="100"/>
      <c r="AK43" s="100">
        <v>0.08</v>
      </c>
      <c r="AL43" s="100"/>
      <c r="AM43" s="100"/>
      <c r="AN43" s="100"/>
      <c r="AO43" s="100">
        <v>0.08</v>
      </c>
      <c r="AP43" s="100"/>
      <c r="AQ43" s="100"/>
      <c r="AR43" s="100"/>
      <c r="AS43" s="100">
        <v>0.08</v>
      </c>
      <c r="AT43" s="100"/>
      <c r="AU43" s="100"/>
      <c r="AV43" s="100"/>
      <c r="AW43" s="100">
        <v>0.08</v>
      </c>
      <c r="AX43" s="100"/>
      <c r="AY43" s="100"/>
      <c r="AZ43" s="100"/>
      <c r="BA43" s="92">
        <f>D43/D49</f>
        <v>1.6885162228998288E-2</v>
      </c>
      <c r="BB43" s="12"/>
    </row>
    <row r="44" spans="2:54">
      <c r="B44" s="97"/>
      <c r="C44" s="97"/>
      <c r="D44" s="99"/>
      <c r="E44" s="93"/>
      <c r="F44" s="94"/>
      <c r="G44" s="94"/>
      <c r="H44" s="95"/>
      <c r="I44" s="93"/>
      <c r="J44" s="94"/>
      <c r="K44" s="94"/>
      <c r="L44" s="95"/>
      <c r="M44" s="93"/>
      <c r="N44" s="94"/>
      <c r="O44" s="94"/>
      <c r="P44" s="95"/>
      <c r="Q44" s="93"/>
      <c r="R44" s="94"/>
      <c r="S44" s="94"/>
      <c r="T44" s="95"/>
      <c r="U44" s="93"/>
      <c r="V44" s="94"/>
      <c r="W44" s="94"/>
      <c r="X44" s="95"/>
      <c r="Y44" s="93"/>
      <c r="Z44" s="94"/>
      <c r="AA44" s="94"/>
      <c r="AB44" s="95"/>
      <c r="AC44" s="93"/>
      <c r="AD44" s="94"/>
      <c r="AE44" s="94"/>
      <c r="AF44" s="95"/>
      <c r="AG44" s="93"/>
      <c r="AH44" s="94"/>
      <c r="AI44" s="94"/>
      <c r="AJ44" s="95"/>
      <c r="AK44" s="93"/>
      <c r="AL44" s="94"/>
      <c r="AM44" s="94"/>
      <c r="AN44" s="95"/>
      <c r="AO44" s="93"/>
      <c r="AP44" s="94"/>
      <c r="AQ44" s="94"/>
      <c r="AR44" s="95"/>
      <c r="AS44" s="93"/>
      <c r="AT44" s="94"/>
      <c r="AU44" s="94"/>
      <c r="AV44" s="95"/>
      <c r="AW44" s="93"/>
      <c r="AX44" s="94"/>
      <c r="AY44" s="94"/>
      <c r="AZ44" s="95"/>
      <c r="BA44" s="92"/>
    </row>
    <row r="45" spans="2:54" ht="77.45" customHeight="1">
      <c r="B45" s="97"/>
      <c r="C45" s="97"/>
      <c r="D45" s="99"/>
      <c r="E45" s="96">
        <f>E43*$D$43</f>
        <v>27366.662430000004</v>
      </c>
      <c r="F45" s="96"/>
      <c r="G45" s="96"/>
      <c r="H45" s="96"/>
      <c r="I45" s="96">
        <f t="shared" ref="I45" si="131">I43*$D$43</f>
        <v>27366.662430000004</v>
      </c>
      <c r="J45" s="96"/>
      <c r="K45" s="96"/>
      <c r="L45" s="96"/>
      <c r="M45" s="96">
        <f t="shared" ref="M45" si="132">M43*$D$43</f>
        <v>27366.662430000004</v>
      </c>
      <c r="N45" s="96"/>
      <c r="O45" s="96"/>
      <c r="P45" s="96"/>
      <c r="Q45" s="96">
        <f t="shared" ref="Q45" si="133">Q43*$D$43</f>
        <v>27366.662430000004</v>
      </c>
      <c r="R45" s="96"/>
      <c r="S45" s="96"/>
      <c r="T45" s="96"/>
      <c r="U45" s="96">
        <f t="shared" ref="U45" si="134">U43*$D$43</f>
        <v>24325.922160000006</v>
      </c>
      <c r="V45" s="96"/>
      <c r="W45" s="96"/>
      <c r="X45" s="96"/>
      <c r="Y45" s="96">
        <f t="shared" ref="Y45" si="135">Y43*$D$43</f>
        <v>24325.922160000006</v>
      </c>
      <c r="Z45" s="96"/>
      <c r="AA45" s="96"/>
      <c r="AB45" s="96"/>
      <c r="AC45" s="96">
        <f t="shared" ref="AC45" si="136">AC43*$D$43</f>
        <v>24325.922160000006</v>
      </c>
      <c r="AD45" s="96"/>
      <c r="AE45" s="96"/>
      <c r="AF45" s="96"/>
      <c r="AG45" s="96">
        <f t="shared" ref="AG45" si="137">AG43*$D$43</f>
        <v>24325.922160000006</v>
      </c>
      <c r="AH45" s="96"/>
      <c r="AI45" s="96"/>
      <c r="AJ45" s="96"/>
      <c r="AK45" s="96">
        <f t="shared" ref="AK45" si="138">AK43*$D$43</f>
        <v>24325.922160000006</v>
      </c>
      <c r="AL45" s="96"/>
      <c r="AM45" s="96"/>
      <c r="AN45" s="96"/>
      <c r="AO45" s="96">
        <f t="shared" ref="AO45" si="139">AO43*$D$43</f>
        <v>24325.922160000006</v>
      </c>
      <c r="AP45" s="96"/>
      <c r="AQ45" s="96"/>
      <c r="AR45" s="96"/>
      <c r="AS45" s="96">
        <f t="shared" ref="AS45" si="140">AS43*$D$43</f>
        <v>24325.922160000006</v>
      </c>
      <c r="AT45" s="96"/>
      <c r="AU45" s="96"/>
      <c r="AV45" s="96"/>
      <c r="AW45" s="96">
        <f t="shared" ref="AW45" si="141">AW43*$D$43</f>
        <v>24325.922160000006</v>
      </c>
      <c r="AX45" s="96"/>
      <c r="AY45" s="96"/>
      <c r="AZ45" s="96"/>
      <c r="BA45" s="92"/>
    </row>
    <row r="46" spans="2:54" ht="61.9" customHeight="1">
      <c r="B46" s="97" t="str">
        <f>PLANILHA!C19</f>
        <v>Aquisição de Material Permanente, Fornecimento de conector perfuração 25-95/2 95 mm²</v>
      </c>
      <c r="C46" s="97"/>
      <c r="D46" s="98">
        <f>PLANILHA!F19</f>
        <v>162240</v>
      </c>
      <c r="E46" s="101">
        <v>0.09</v>
      </c>
      <c r="F46" s="100"/>
      <c r="G46" s="100"/>
      <c r="H46" s="100"/>
      <c r="I46" s="100">
        <v>0.09</v>
      </c>
      <c r="J46" s="100"/>
      <c r="K46" s="100"/>
      <c r="L46" s="100"/>
      <c r="M46" s="100">
        <v>0.09</v>
      </c>
      <c r="N46" s="100"/>
      <c r="O46" s="100"/>
      <c r="P46" s="100"/>
      <c r="Q46" s="100">
        <v>0.09</v>
      </c>
      <c r="R46" s="100"/>
      <c r="S46" s="100"/>
      <c r="T46" s="100"/>
      <c r="U46" s="100">
        <v>0.08</v>
      </c>
      <c r="V46" s="100"/>
      <c r="W46" s="100"/>
      <c r="X46" s="100"/>
      <c r="Y46" s="100">
        <v>0.08</v>
      </c>
      <c r="Z46" s="100"/>
      <c r="AA46" s="100"/>
      <c r="AB46" s="100"/>
      <c r="AC46" s="100">
        <v>0.08</v>
      </c>
      <c r="AD46" s="100"/>
      <c r="AE46" s="100"/>
      <c r="AF46" s="100"/>
      <c r="AG46" s="100">
        <v>0.08</v>
      </c>
      <c r="AH46" s="100"/>
      <c r="AI46" s="100"/>
      <c r="AJ46" s="100"/>
      <c r="AK46" s="100">
        <v>0.08</v>
      </c>
      <c r="AL46" s="100"/>
      <c r="AM46" s="100"/>
      <c r="AN46" s="100"/>
      <c r="AO46" s="100">
        <v>0.08</v>
      </c>
      <c r="AP46" s="100"/>
      <c r="AQ46" s="100"/>
      <c r="AR46" s="100"/>
      <c r="AS46" s="100">
        <v>0.08</v>
      </c>
      <c r="AT46" s="100"/>
      <c r="AU46" s="100"/>
      <c r="AV46" s="100"/>
      <c r="AW46" s="100">
        <v>0.08</v>
      </c>
      <c r="AX46" s="100"/>
      <c r="AY46" s="100"/>
      <c r="AZ46" s="100"/>
      <c r="BA46" s="92">
        <f>D46/D49</f>
        <v>9.0091506567007169E-3</v>
      </c>
    </row>
    <row r="47" spans="2:54">
      <c r="B47" s="97"/>
      <c r="C47" s="97"/>
      <c r="D47" s="99"/>
      <c r="E47" s="93"/>
      <c r="F47" s="94"/>
      <c r="G47" s="94"/>
      <c r="H47" s="95"/>
      <c r="I47" s="93"/>
      <c r="J47" s="94"/>
      <c r="K47" s="94"/>
      <c r="L47" s="95"/>
      <c r="M47" s="93"/>
      <c r="N47" s="94"/>
      <c r="O47" s="94"/>
      <c r="P47" s="95"/>
      <c r="Q47" s="93"/>
      <c r="R47" s="94"/>
      <c r="S47" s="94"/>
      <c r="T47" s="95"/>
      <c r="U47" s="93"/>
      <c r="V47" s="94"/>
      <c r="W47" s="94"/>
      <c r="X47" s="95"/>
      <c r="Y47" s="93"/>
      <c r="Z47" s="94"/>
      <c r="AA47" s="94"/>
      <c r="AB47" s="95"/>
      <c r="AC47" s="93"/>
      <c r="AD47" s="94"/>
      <c r="AE47" s="94"/>
      <c r="AF47" s="95"/>
      <c r="AG47" s="93"/>
      <c r="AH47" s="94"/>
      <c r="AI47" s="94"/>
      <c r="AJ47" s="95"/>
      <c r="AK47" s="93"/>
      <c r="AL47" s="94"/>
      <c r="AM47" s="94"/>
      <c r="AN47" s="95"/>
      <c r="AO47" s="93"/>
      <c r="AP47" s="94"/>
      <c r="AQ47" s="94"/>
      <c r="AR47" s="95"/>
      <c r="AS47" s="93"/>
      <c r="AT47" s="94"/>
      <c r="AU47" s="94"/>
      <c r="AV47" s="95"/>
      <c r="AW47" s="93"/>
      <c r="AX47" s="94"/>
      <c r="AY47" s="94"/>
      <c r="AZ47" s="95"/>
      <c r="BA47" s="92"/>
    </row>
    <row r="48" spans="2:54" ht="85.9" customHeight="1">
      <c r="B48" s="97"/>
      <c r="C48" s="97"/>
      <c r="D48" s="99"/>
      <c r="E48" s="96">
        <f>E46*$D$46</f>
        <v>14601.6</v>
      </c>
      <c r="F48" s="96"/>
      <c r="G48" s="96"/>
      <c r="H48" s="96"/>
      <c r="I48" s="96">
        <f t="shared" ref="I48" si="142">I46*$D$46</f>
        <v>14601.6</v>
      </c>
      <c r="J48" s="96"/>
      <c r="K48" s="96"/>
      <c r="L48" s="96"/>
      <c r="M48" s="96">
        <f t="shared" ref="M48" si="143">M46*$D$46</f>
        <v>14601.6</v>
      </c>
      <c r="N48" s="96"/>
      <c r="O48" s="96"/>
      <c r="P48" s="96"/>
      <c r="Q48" s="96">
        <f t="shared" ref="Q48" si="144">Q46*$D$46</f>
        <v>14601.6</v>
      </c>
      <c r="R48" s="96"/>
      <c r="S48" s="96"/>
      <c r="T48" s="96"/>
      <c r="U48" s="96">
        <f t="shared" ref="U48" si="145">U46*$D$46</f>
        <v>12979.2</v>
      </c>
      <c r="V48" s="96"/>
      <c r="W48" s="96"/>
      <c r="X48" s="96"/>
      <c r="Y48" s="96">
        <f t="shared" ref="Y48" si="146">Y46*$D$46</f>
        <v>12979.2</v>
      </c>
      <c r="Z48" s="96"/>
      <c r="AA48" s="96"/>
      <c r="AB48" s="96"/>
      <c r="AC48" s="96">
        <f>AC46*$D$46</f>
        <v>12979.2</v>
      </c>
      <c r="AD48" s="96"/>
      <c r="AE48" s="96"/>
      <c r="AF48" s="96"/>
      <c r="AG48" s="96">
        <f t="shared" ref="AG48" si="147">AG46*$D$46</f>
        <v>12979.2</v>
      </c>
      <c r="AH48" s="96"/>
      <c r="AI48" s="96"/>
      <c r="AJ48" s="96"/>
      <c r="AK48" s="96">
        <f t="shared" ref="AK48" si="148">AK46*$D$46</f>
        <v>12979.2</v>
      </c>
      <c r="AL48" s="96"/>
      <c r="AM48" s="96"/>
      <c r="AN48" s="96"/>
      <c r="AO48" s="96">
        <f t="shared" ref="AO48" si="149">AO46*$D$46</f>
        <v>12979.2</v>
      </c>
      <c r="AP48" s="96"/>
      <c r="AQ48" s="96"/>
      <c r="AR48" s="96"/>
      <c r="AS48" s="96">
        <f t="shared" ref="AS48" si="150">AS46*$D$46</f>
        <v>12979.2</v>
      </c>
      <c r="AT48" s="96"/>
      <c r="AU48" s="96"/>
      <c r="AV48" s="96"/>
      <c r="AW48" s="96">
        <f t="shared" ref="AW48" si="151">AW46*$D$46</f>
        <v>12979.2</v>
      </c>
      <c r="AX48" s="96"/>
      <c r="AY48" s="96"/>
      <c r="AZ48" s="96"/>
      <c r="BA48" s="92"/>
    </row>
    <row r="49" spans="2:53">
      <c r="B49" s="113" t="s">
        <v>35</v>
      </c>
      <c r="C49" s="113"/>
      <c r="D49" s="8">
        <f>SUM(D4:D48)</f>
        <v>18008356.856518</v>
      </c>
      <c r="E49" s="102">
        <f>E6+E9+E12+E15+E18+E21+E24+E27+E30+E33+E36+E39+E42+E45+E48</f>
        <v>1620752.1170866201</v>
      </c>
      <c r="F49" s="103"/>
      <c r="G49" s="103"/>
      <c r="H49" s="104"/>
      <c r="I49" s="102">
        <f t="shared" ref="I49" si="152">I6+I9+I12+I15+I18+I21+I24+I27+I30+I33+I36+I39+I42+I45+I48</f>
        <v>1620752.1170866201</v>
      </c>
      <c r="J49" s="103"/>
      <c r="K49" s="103"/>
      <c r="L49" s="104"/>
      <c r="M49" s="102">
        <f t="shared" ref="M49" si="153">M6+M9+M12+M15+M18+M21+M24+M27+M30+M33+M36+M39+M42+M45+M48</f>
        <v>1620752.1170866201</v>
      </c>
      <c r="N49" s="103"/>
      <c r="O49" s="103"/>
      <c r="P49" s="104"/>
      <c r="Q49" s="102">
        <f t="shared" ref="Q49" si="154">Q6+Q9+Q12+Q15+Q18+Q21+Q24+Q27+Q30+Q33+Q36+Q39+Q42+Q45+Q48</f>
        <v>1620752.1170866201</v>
      </c>
      <c r="R49" s="103"/>
      <c r="S49" s="103"/>
      <c r="T49" s="104"/>
      <c r="U49" s="102">
        <f t="shared" ref="U49" si="155">U6+U9+U12+U15+U18+U21+U24+U27+U30+U33+U36+U39+U42+U45+U48</f>
        <v>1440668.5485214402</v>
      </c>
      <c r="V49" s="103"/>
      <c r="W49" s="103"/>
      <c r="X49" s="104"/>
      <c r="Y49" s="102">
        <f t="shared" ref="Y49" si="156">Y6+Y9+Y12+Y15+Y18+Y21+Y24+Y27+Y30+Y33+Y36+Y39+Y42+Y45+Y48</f>
        <v>1440668.5485214402</v>
      </c>
      <c r="Z49" s="103"/>
      <c r="AA49" s="103"/>
      <c r="AB49" s="104"/>
      <c r="AC49" s="102">
        <f t="shared" ref="AC49" si="157">AC6+AC9+AC12+AC15+AC18+AC21+AC24+AC27+AC30+AC33+AC36+AC39+AC42+AC45+AC48</f>
        <v>1440668.5485214402</v>
      </c>
      <c r="AD49" s="103"/>
      <c r="AE49" s="103"/>
      <c r="AF49" s="104"/>
      <c r="AG49" s="102">
        <f t="shared" ref="AG49" si="158">AG6+AG9+AG12+AG15+AG18+AG21+AG24+AG27+AG30+AG33+AG36+AG39+AG42+AG45+AG48</f>
        <v>1440668.5485214402</v>
      </c>
      <c r="AH49" s="103"/>
      <c r="AI49" s="103"/>
      <c r="AJ49" s="104"/>
      <c r="AK49" s="102">
        <f t="shared" ref="AK49" si="159">AK6+AK9+AK12+AK15+AK18+AK21+AK24+AK27+AK30+AK33+AK36+AK39+AK42+AK45+AK48</f>
        <v>1440668.5485214402</v>
      </c>
      <c r="AL49" s="103"/>
      <c r="AM49" s="103"/>
      <c r="AN49" s="104"/>
      <c r="AO49" s="102">
        <f t="shared" ref="AO49" si="160">AO6+AO9+AO12+AO15+AO18+AO21+AO24+AO27+AO30+AO33+AO36+AO39+AO42+AO45+AO48</f>
        <v>1440668.5485214402</v>
      </c>
      <c r="AP49" s="103"/>
      <c r="AQ49" s="103"/>
      <c r="AR49" s="104"/>
      <c r="AS49" s="102">
        <f t="shared" ref="AS49" si="161">AS6+AS9+AS12+AS15+AS18+AS21+AS24+AS27+AS30+AS33+AS36+AS39+AS42+AS45+AS48</f>
        <v>1440668.5485214402</v>
      </c>
      <c r="AT49" s="103"/>
      <c r="AU49" s="103"/>
      <c r="AV49" s="104"/>
      <c r="AW49" s="102">
        <f t="shared" ref="AW49" si="162">AW6+AW9+AW12+AW15+AW18+AW21+AW24+AW27+AW30+AW33+AW36+AW39+AW42+AW45+AW48</f>
        <v>1440668.5485214402</v>
      </c>
      <c r="AX49" s="103"/>
      <c r="AY49" s="103"/>
      <c r="AZ49" s="104"/>
      <c r="BA49" s="9">
        <f>SUM(BA4:BA48)</f>
        <v>0.99999999999999989</v>
      </c>
    </row>
    <row r="50" spans="2:53">
      <c r="B50" s="113" t="s">
        <v>36</v>
      </c>
      <c r="C50" s="113"/>
      <c r="D50" s="10">
        <v>1</v>
      </c>
      <c r="E50" s="105">
        <f>E49/D49</f>
        <v>0.09</v>
      </c>
      <c r="F50" s="105"/>
      <c r="G50" s="105"/>
      <c r="H50" s="105"/>
      <c r="I50" s="105">
        <f t="shared" ref="I50" si="163">I49/$D$49</f>
        <v>0.09</v>
      </c>
      <c r="J50" s="105"/>
      <c r="K50" s="105"/>
      <c r="L50" s="105"/>
      <c r="M50" s="105">
        <f t="shared" ref="M50" si="164">M49/$D$49</f>
        <v>0.09</v>
      </c>
      <c r="N50" s="105"/>
      <c r="O50" s="105"/>
      <c r="P50" s="105"/>
      <c r="Q50" s="105">
        <f t="shared" ref="Q50" si="165">Q49/$D$49</f>
        <v>0.09</v>
      </c>
      <c r="R50" s="105"/>
      <c r="S50" s="105"/>
      <c r="T50" s="105"/>
      <c r="U50" s="105">
        <f t="shared" ref="U50" si="166">U49/$D$49</f>
        <v>8.0000000000000016E-2</v>
      </c>
      <c r="V50" s="105"/>
      <c r="W50" s="105"/>
      <c r="X50" s="105"/>
      <c r="Y50" s="105">
        <f t="shared" ref="Y50" si="167">Y49/$D$49</f>
        <v>8.0000000000000016E-2</v>
      </c>
      <c r="Z50" s="105"/>
      <c r="AA50" s="105"/>
      <c r="AB50" s="105"/>
      <c r="AC50" s="105">
        <f t="shared" ref="AC50" si="168">AC49/$D$49</f>
        <v>8.0000000000000016E-2</v>
      </c>
      <c r="AD50" s="105"/>
      <c r="AE50" s="105"/>
      <c r="AF50" s="105"/>
      <c r="AG50" s="105">
        <f t="shared" ref="AG50" si="169">AG49/$D$49</f>
        <v>8.0000000000000016E-2</v>
      </c>
      <c r="AH50" s="105"/>
      <c r="AI50" s="105"/>
      <c r="AJ50" s="105"/>
      <c r="AK50" s="105">
        <f t="shared" ref="AK50" si="170">AK49/$D$49</f>
        <v>8.0000000000000016E-2</v>
      </c>
      <c r="AL50" s="105"/>
      <c r="AM50" s="105"/>
      <c r="AN50" s="105"/>
      <c r="AO50" s="105">
        <f t="shared" ref="AO50" si="171">AO49/$D$49</f>
        <v>8.0000000000000016E-2</v>
      </c>
      <c r="AP50" s="105"/>
      <c r="AQ50" s="105"/>
      <c r="AR50" s="105"/>
      <c r="AS50" s="105">
        <f t="shared" ref="AS50" si="172">AS49/$D$49</f>
        <v>8.0000000000000016E-2</v>
      </c>
      <c r="AT50" s="105"/>
      <c r="AU50" s="105"/>
      <c r="AV50" s="105"/>
      <c r="AW50" s="105">
        <f t="shared" ref="AW50" si="173">AW49/$D$49</f>
        <v>8.0000000000000016E-2</v>
      </c>
      <c r="AX50" s="105"/>
      <c r="AY50" s="105"/>
      <c r="AZ50" s="105"/>
      <c r="BA50" s="11">
        <f>SUM(E50:AZ50)</f>
        <v>1.0000000000000004</v>
      </c>
    </row>
  </sheetData>
  <mergeCells count="626">
    <mergeCell ref="U50:X50"/>
    <mergeCell ref="Y50:AB50"/>
    <mergeCell ref="Y49:AB49"/>
    <mergeCell ref="B49:C49"/>
    <mergeCell ref="E49:H49"/>
    <mergeCell ref="I49:L49"/>
    <mergeCell ref="M49:P49"/>
    <mergeCell ref="B50:C50"/>
    <mergeCell ref="E50:H50"/>
    <mergeCell ref="I50:L50"/>
    <mergeCell ref="M50:P50"/>
    <mergeCell ref="Q50:T50"/>
    <mergeCell ref="Q49:T49"/>
    <mergeCell ref="U49:X49"/>
    <mergeCell ref="BA46:BA48"/>
    <mergeCell ref="B46:C48"/>
    <mergeCell ref="D46:D48"/>
    <mergeCell ref="E46:H46"/>
    <mergeCell ref="I46:L46"/>
    <mergeCell ref="M46:P46"/>
    <mergeCell ref="Q46:T46"/>
    <mergeCell ref="U46:X46"/>
    <mergeCell ref="Y46:AB46"/>
    <mergeCell ref="E47:H47"/>
    <mergeCell ref="I47:L47"/>
    <mergeCell ref="M47:P47"/>
    <mergeCell ref="Q47:T47"/>
    <mergeCell ref="U47:X47"/>
    <mergeCell ref="Y47:AB47"/>
    <mergeCell ref="Y48:AB48"/>
    <mergeCell ref="E48:H48"/>
    <mergeCell ref="I48:L48"/>
    <mergeCell ref="M48:P48"/>
    <mergeCell ref="Q48:T48"/>
    <mergeCell ref="U48:X48"/>
    <mergeCell ref="AC46:AF46"/>
    <mergeCell ref="AG46:AJ46"/>
    <mergeCell ref="AK46:AN46"/>
    <mergeCell ref="M6:P6"/>
    <mergeCell ref="Q6:T6"/>
    <mergeCell ref="U6:X6"/>
    <mergeCell ref="I5:L5"/>
    <mergeCell ref="M5:P5"/>
    <mergeCell ref="Q5:T5"/>
    <mergeCell ref="U5:X5"/>
    <mergeCell ref="Y5:AB5"/>
    <mergeCell ref="U4:X4"/>
    <mergeCell ref="Y4:AB4"/>
    <mergeCell ref="BA2:BA3"/>
    <mergeCell ref="B3:C3"/>
    <mergeCell ref="Y2:AB3"/>
    <mergeCell ref="B2:D2"/>
    <mergeCell ref="E2:H3"/>
    <mergeCell ref="I2:L3"/>
    <mergeCell ref="M2:P3"/>
    <mergeCell ref="Q2:T3"/>
    <mergeCell ref="U2:X3"/>
    <mergeCell ref="AC2:AF3"/>
    <mergeCell ref="AG2:AJ3"/>
    <mergeCell ref="AK2:AN3"/>
    <mergeCell ref="AO2:AR3"/>
    <mergeCell ref="AS2:AV3"/>
    <mergeCell ref="AW2:AZ3"/>
    <mergeCell ref="B4:C6"/>
    <mergeCell ref="D4:D6"/>
    <mergeCell ref="E4:H4"/>
    <mergeCell ref="BA4:BA6"/>
    <mergeCell ref="AW4:AZ4"/>
    <mergeCell ref="AC5:AF5"/>
    <mergeCell ref="AG5:AJ5"/>
    <mergeCell ref="AK5:AN5"/>
    <mergeCell ref="AO5:AR5"/>
    <mergeCell ref="AS5:AV5"/>
    <mergeCell ref="AW5:AZ5"/>
    <mergeCell ref="AC4:AF4"/>
    <mergeCell ref="AG4:AJ4"/>
    <mergeCell ref="AK4:AN4"/>
    <mergeCell ref="AO4:AR4"/>
    <mergeCell ref="AS4:AV4"/>
    <mergeCell ref="AW6:AZ6"/>
    <mergeCell ref="E5:H5"/>
    <mergeCell ref="Y6:AB6"/>
    <mergeCell ref="I4:L4"/>
    <mergeCell ref="M4:P4"/>
    <mergeCell ref="Q4:T4"/>
    <mergeCell ref="E6:H6"/>
    <mergeCell ref="I6:L6"/>
    <mergeCell ref="AO46:AR46"/>
    <mergeCell ref="AS46:AV46"/>
    <mergeCell ref="AW46:AZ46"/>
    <mergeCell ref="AC6:AF6"/>
    <mergeCell ref="AG6:AJ6"/>
    <mergeCell ref="AK6:AN6"/>
    <mergeCell ref="AO6:AR6"/>
    <mergeCell ref="AS6:AV6"/>
    <mergeCell ref="AW47:AZ47"/>
    <mergeCell ref="AG40:AJ40"/>
    <mergeCell ref="AK40:AN40"/>
    <mergeCell ref="AO40:AR40"/>
    <mergeCell ref="AS40:AV40"/>
    <mergeCell ref="AW40:AZ40"/>
    <mergeCell ref="AW42:AZ42"/>
    <mergeCell ref="AG34:AJ34"/>
    <mergeCell ref="AK34:AN34"/>
    <mergeCell ref="AO34:AR34"/>
    <mergeCell ref="AS34:AV34"/>
    <mergeCell ref="AW34:AZ34"/>
    <mergeCell ref="AW36:AZ36"/>
    <mergeCell ref="AG37:AJ37"/>
    <mergeCell ref="AK37:AN37"/>
    <mergeCell ref="AO37:AR37"/>
    <mergeCell ref="AC48:AF48"/>
    <mergeCell ref="AG48:AJ48"/>
    <mergeCell ref="AK48:AN48"/>
    <mergeCell ref="AO48:AR48"/>
    <mergeCell ref="AS48:AV48"/>
    <mergeCell ref="AW48:AZ48"/>
    <mergeCell ref="AC47:AF47"/>
    <mergeCell ref="AG47:AJ47"/>
    <mergeCell ref="AK47:AN47"/>
    <mergeCell ref="AO47:AR47"/>
    <mergeCell ref="AS47:AV47"/>
    <mergeCell ref="AW49:AZ49"/>
    <mergeCell ref="AC50:AF50"/>
    <mergeCell ref="AG50:AJ50"/>
    <mergeCell ref="AK50:AN50"/>
    <mergeCell ref="AO50:AR50"/>
    <mergeCell ref="AS50:AV50"/>
    <mergeCell ref="AW50:AZ50"/>
    <mergeCell ref="AC49:AF49"/>
    <mergeCell ref="AG49:AJ49"/>
    <mergeCell ref="AK49:AN49"/>
    <mergeCell ref="AO49:AR49"/>
    <mergeCell ref="AS49:AV49"/>
    <mergeCell ref="B40:C42"/>
    <mergeCell ref="D40:D42"/>
    <mergeCell ref="E40:H40"/>
    <mergeCell ref="I40:L40"/>
    <mergeCell ref="M40:P40"/>
    <mergeCell ref="Q40:T40"/>
    <mergeCell ref="U40:X40"/>
    <mergeCell ref="Y40:AB40"/>
    <mergeCell ref="AC40:AF40"/>
    <mergeCell ref="BA40:BA42"/>
    <mergeCell ref="E41:H41"/>
    <mergeCell ref="I41:L41"/>
    <mergeCell ref="M41:P41"/>
    <mergeCell ref="Q41:T41"/>
    <mergeCell ref="U41:X41"/>
    <mergeCell ref="Y41:AB41"/>
    <mergeCell ref="AC41:AF41"/>
    <mergeCell ref="AG41:AJ41"/>
    <mergeCell ref="AK41:AN41"/>
    <mergeCell ref="AO41:AR41"/>
    <mergeCell ref="AS41:AV41"/>
    <mergeCell ref="AW41:AZ41"/>
    <mergeCell ref="E42:H42"/>
    <mergeCell ref="I42:L42"/>
    <mergeCell ref="M42:P42"/>
    <mergeCell ref="Q42:T42"/>
    <mergeCell ref="U42:X42"/>
    <mergeCell ref="Y42:AB42"/>
    <mergeCell ref="AC42:AF42"/>
    <mergeCell ref="AG42:AJ42"/>
    <mergeCell ref="AK42:AN42"/>
    <mergeCell ref="AO42:AR42"/>
    <mergeCell ref="AS42:AV42"/>
    <mergeCell ref="B34:C36"/>
    <mergeCell ref="D34:D36"/>
    <mergeCell ref="E34:H34"/>
    <mergeCell ref="I34:L34"/>
    <mergeCell ref="M34:P34"/>
    <mergeCell ref="Q34:T34"/>
    <mergeCell ref="U34:X34"/>
    <mergeCell ref="Y34:AB34"/>
    <mergeCell ref="AC34:AF34"/>
    <mergeCell ref="BA34:BA36"/>
    <mergeCell ref="E35:H35"/>
    <mergeCell ref="I35:L35"/>
    <mergeCell ref="M35:P35"/>
    <mergeCell ref="Q35:T35"/>
    <mergeCell ref="U35:X35"/>
    <mergeCell ref="Y35:AB35"/>
    <mergeCell ref="AC35:AF35"/>
    <mergeCell ref="AG35:AJ35"/>
    <mergeCell ref="AK35:AN35"/>
    <mergeCell ref="AO35:AR35"/>
    <mergeCell ref="AS35:AV35"/>
    <mergeCell ref="AW35:AZ35"/>
    <mergeCell ref="E36:H36"/>
    <mergeCell ref="I36:L36"/>
    <mergeCell ref="M36:P36"/>
    <mergeCell ref="Q36:T36"/>
    <mergeCell ref="U36:X36"/>
    <mergeCell ref="Y36:AB36"/>
    <mergeCell ref="AC36:AF36"/>
    <mergeCell ref="AG36:AJ36"/>
    <mergeCell ref="AK36:AN36"/>
    <mergeCell ref="AO36:AR36"/>
    <mergeCell ref="AS36:AV36"/>
    <mergeCell ref="B37:C39"/>
    <mergeCell ref="D37:D39"/>
    <mergeCell ref="E37:H37"/>
    <mergeCell ref="I37:L37"/>
    <mergeCell ref="M37:P37"/>
    <mergeCell ref="Q37:T37"/>
    <mergeCell ref="U37:X37"/>
    <mergeCell ref="Y37:AB37"/>
    <mergeCell ref="AC37:AF37"/>
    <mergeCell ref="AS37:AV37"/>
    <mergeCell ref="AW37:AZ37"/>
    <mergeCell ref="BA37:BA39"/>
    <mergeCell ref="E38:H38"/>
    <mergeCell ref="I38:L38"/>
    <mergeCell ref="M38:P38"/>
    <mergeCell ref="Q38:T38"/>
    <mergeCell ref="U38:X38"/>
    <mergeCell ref="Y38:AB38"/>
    <mergeCell ref="AC38:AF38"/>
    <mergeCell ref="AG38:AJ38"/>
    <mergeCell ref="AK38:AN38"/>
    <mergeCell ref="AO38:AR38"/>
    <mergeCell ref="AS38:AV38"/>
    <mergeCell ref="AW38:AZ38"/>
    <mergeCell ref="E39:H39"/>
    <mergeCell ref="I39:L39"/>
    <mergeCell ref="M39:P39"/>
    <mergeCell ref="Q39:T39"/>
    <mergeCell ref="U39:X39"/>
    <mergeCell ref="Y39:AB39"/>
    <mergeCell ref="AC39:AF39"/>
    <mergeCell ref="AG39:AJ39"/>
    <mergeCell ref="AK39:AN39"/>
    <mergeCell ref="AO39:AR39"/>
    <mergeCell ref="AS39:AV39"/>
    <mergeCell ref="AW39:AZ39"/>
    <mergeCell ref="B22:C24"/>
    <mergeCell ref="D22:D24"/>
    <mergeCell ref="E22:H22"/>
    <mergeCell ref="I22:L22"/>
    <mergeCell ref="M22:P22"/>
    <mergeCell ref="Q22:T22"/>
    <mergeCell ref="U22:X22"/>
    <mergeCell ref="Y22:AB22"/>
    <mergeCell ref="AC22:AF22"/>
    <mergeCell ref="AG22:AJ22"/>
    <mergeCell ref="AK22:AN22"/>
    <mergeCell ref="AO22:AR22"/>
    <mergeCell ref="AS22:AV22"/>
    <mergeCell ref="AW22:AZ22"/>
    <mergeCell ref="AW24:AZ24"/>
    <mergeCell ref="B25:C27"/>
    <mergeCell ref="D25:D27"/>
    <mergeCell ref="E25:H25"/>
    <mergeCell ref="I25:L25"/>
    <mergeCell ref="M25:P25"/>
    <mergeCell ref="Q25:T25"/>
    <mergeCell ref="BA22:BA24"/>
    <mergeCell ref="E23:H23"/>
    <mergeCell ref="I23:L23"/>
    <mergeCell ref="M23:P23"/>
    <mergeCell ref="Q23:T23"/>
    <mergeCell ref="U23:X23"/>
    <mergeCell ref="Y23:AB23"/>
    <mergeCell ref="AC23:AF23"/>
    <mergeCell ref="AG23:AJ23"/>
    <mergeCell ref="AK23:AN23"/>
    <mergeCell ref="AO23:AR23"/>
    <mergeCell ref="AS23:AV23"/>
    <mergeCell ref="AW23:AZ23"/>
    <mergeCell ref="E24:H24"/>
    <mergeCell ref="I24:L24"/>
    <mergeCell ref="M24:P24"/>
    <mergeCell ref="Q24:T24"/>
    <mergeCell ref="U24:X24"/>
    <mergeCell ref="Y24:AB24"/>
    <mergeCell ref="AC24:AF24"/>
    <mergeCell ref="AG24:AJ24"/>
    <mergeCell ref="AK24:AN24"/>
    <mergeCell ref="AO24:AR24"/>
    <mergeCell ref="AS24:AV24"/>
    <mergeCell ref="U25:X25"/>
    <mergeCell ref="Y25:AB25"/>
    <mergeCell ref="AC25:AF25"/>
    <mergeCell ref="AG25:AJ25"/>
    <mergeCell ref="AK25:AN25"/>
    <mergeCell ref="AO25:AR25"/>
    <mergeCell ref="AS25:AV25"/>
    <mergeCell ref="AW25:AZ25"/>
    <mergeCell ref="BA25:BA27"/>
    <mergeCell ref="AO26:AR26"/>
    <mergeCell ref="AS26:AV26"/>
    <mergeCell ref="AW26:AZ26"/>
    <mergeCell ref="AO27:AR27"/>
    <mergeCell ref="AS27:AV27"/>
    <mergeCell ref="AW27:AZ27"/>
    <mergeCell ref="AG27:AJ27"/>
    <mergeCell ref="AK27:AN27"/>
    <mergeCell ref="E26:H26"/>
    <mergeCell ref="I26:L26"/>
    <mergeCell ref="M26:P26"/>
    <mergeCell ref="Q26:T26"/>
    <mergeCell ref="U26:X26"/>
    <mergeCell ref="Y26:AB26"/>
    <mergeCell ref="AC26:AF26"/>
    <mergeCell ref="AG26:AJ26"/>
    <mergeCell ref="AK26:AN26"/>
    <mergeCell ref="AC28:AF28"/>
    <mergeCell ref="AC30:AF30"/>
    <mergeCell ref="E27:H27"/>
    <mergeCell ref="I27:L27"/>
    <mergeCell ref="M27:P27"/>
    <mergeCell ref="Q27:T27"/>
    <mergeCell ref="U27:X27"/>
    <mergeCell ref="Y27:AB27"/>
    <mergeCell ref="AC27:AF27"/>
    <mergeCell ref="AG28:AJ28"/>
    <mergeCell ref="AK28:AN28"/>
    <mergeCell ref="AO28:AR28"/>
    <mergeCell ref="AS28:AV28"/>
    <mergeCell ref="AW28:AZ28"/>
    <mergeCell ref="BA28:BA30"/>
    <mergeCell ref="E29:H29"/>
    <mergeCell ref="I29:L29"/>
    <mergeCell ref="M29:P29"/>
    <mergeCell ref="Q29:T29"/>
    <mergeCell ref="U29:X29"/>
    <mergeCell ref="Y29:AB29"/>
    <mergeCell ref="AC29:AF29"/>
    <mergeCell ref="AG29:AJ29"/>
    <mergeCell ref="AK29:AN29"/>
    <mergeCell ref="AO29:AR29"/>
    <mergeCell ref="AS29:AV29"/>
    <mergeCell ref="AW29:AZ29"/>
    <mergeCell ref="E30:H30"/>
    <mergeCell ref="I30:L30"/>
    <mergeCell ref="M30:P30"/>
    <mergeCell ref="Q30:T30"/>
    <mergeCell ref="U30:X30"/>
    <mergeCell ref="Y30:AB30"/>
    <mergeCell ref="AW30:AZ30"/>
    <mergeCell ref="B31:C33"/>
    <mergeCell ref="D31:D33"/>
    <mergeCell ref="E31:H31"/>
    <mergeCell ref="I31:L31"/>
    <mergeCell ref="M31:P31"/>
    <mergeCell ref="Q31:T31"/>
    <mergeCell ref="U31:X31"/>
    <mergeCell ref="Y31:AB31"/>
    <mergeCell ref="AC31:AF31"/>
    <mergeCell ref="AG31:AJ31"/>
    <mergeCell ref="AK31:AN31"/>
    <mergeCell ref="AO31:AR31"/>
    <mergeCell ref="AS31:AV31"/>
    <mergeCell ref="AW31:AZ31"/>
    <mergeCell ref="AW33:AZ33"/>
    <mergeCell ref="B28:C30"/>
    <mergeCell ref="D28:D30"/>
    <mergeCell ref="E28:H28"/>
    <mergeCell ref="I28:L28"/>
    <mergeCell ref="M28:P28"/>
    <mergeCell ref="Q28:T28"/>
    <mergeCell ref="U28:X28"/>
    <mergeCell ref="Y28:AB28"/>
    <mergeCell ref="Q33:T33"/>
    <mergeCell ref="U33:X33"/>
    <mergeCell ref="Y33:AB33"/>
    <mergeCell ref="AC33:AF33"/>
    <mergeCell ref="AG33:AJ33"/>
    <mergeCell ref="AK33:AN33"/>
    <mergeCell ref="AO33:AR33"/>
    <mergeCell ref="AS33:AV33"/>
    <mergeCell ref="AG30:AJ30"/>
    <mergeCell ref="AK30:AN30"/>
    <mergeCell ref="AO30:AR30"/>
    <mergeCell ref="AS30:AV30"/>
    <mergeCell ref="E7:H7"/>
    <mergeCell ref="I7:L7"/>
    <mergeCell ref="M7:P7"/>
    <mergeCell ref="Q7:T7"/>
    <mergeCell ref="U7:X7"/>
    <mergeCell ref="Y7:AB7"/>
    <mergeCell ref="AC7:AF7"/>
    <mergeCell ref="AC9:AF9"/>
    <mergeCell ref="BA31:BA33"/>
    <mergeCell ref="E32:H32"/>
    <mergeCell ref="I32:L32"/>
    <mergeCell ref="M32:P32"/>
    <mergeCell ref="Q32:T32"/>
    <mergeCell ref="U32:X32"/>
    <mergeCell ref="Y32:AB32"/>
    <mergeCell ref="AC32:AF32"/>
    <mergeCell ref="AG32:AJ32"/>
    <mergeCell ref="AK32:AN32"/>
    <mergeCell ref="AO32:AR32"/>
    <mergeCell ref="AS32:AV32"/>
    <mergeCell ref="AW32:AZ32"/>
    <mergeCell ref="E33:H33"/>
    <mergeCell ref="I33:L33"/>
    <mergeCell ref="M33:P33"/>
    <mergeCell ref="AG7:AJ7"/>
    <mergeCell ref="AK7:AN7"/>
    <mergeCell ref="AO7:AR7"/>
    <mergeCell ref="AS7:AV7"/>
    <mergeCell ref="AW7:AZ7"/>
    <mergeCell ref="BA7:BA9"/>
    <mergeCell ref="E8:H8"/>
    <mergeCell ref="I8:L8"/>
    <mergeCell ref="M8:P8"/>
    <mergeCell ref="Q8:T8"/>
    <mergeCell ref="U8:X8"/>
    <mergeCell ref="Y8:AB8"/>
    <mergeCell ref="AC8:AF8"/>
    <mergeCell ref="AG8:AJ8"/>
    <mergeCell ref="AK8:AN8"/>
    <mergeCell ref="AO8:AR8"/>
    <mergeCell ref="AS8:AV8"/>
    <mergeCell ref="AW8:AZ8"/>
    <mergeCell ref="E9:H9"/>
    <mergeCell ref="I9:L9"/>
    <mergeCell ref="M9:P9"/>
    <mergeCell ref="Q9:T9"/>
    <mergeCell ref="U9:X9"/>
    <mergeCell ref="Y9:AB9"/>
    <mergeCell ref="AO12:AR12"/>
    <mergeCell ref="AS12:AV12"/>
    <mergeCell ref="AG9:AJ9"/>
    <mergeCell ref="AK9:AN9"/>
    <mergeCell ref="AO9:AR9"/>
    <mergeCell ref="AS9:AV9"/>
    <mergeCell ref="AW9:AZ9"/>
    <mergeCell ref="B10:C12"/>
    <mergeCell ref="D10:D12"/>
    <mergeCell ref="E10:H10"/>
    <mergeCell ref="I10:L10"/>
    <mergeCell ref="M10:P10"/>
    <mergeCell ref="Q10:T10"/>
    <mergeCell ref="U10:X10"/>
    <mergeCell ref="Y10:AB10"/>
    <mergeCell ref="AC10:AF10"/>
    <mergeCell ref="AG10:AJ10"/>
    <mergeCell ref="AK10:AN10"/>
    <mergeCell ref="AO10:AR10"/>
    <mergeCell ref="AS10:AV10"/>
    <mergeCell ref="AW10:AZ10"/>
    <mergeCell ref="AW12:AZ12"/>
    <mergeCell ref="B7:C9"/>
    <mergeCell ref="D7:D9"/>
    <mergeCell ref="AC13:AF13"/>
    <mergeCell ref="AC15:AF15"/>
    <mergeCell ref="BA10:BA12"/>
    <mergeCell ref="E11:H11"/>
    <mergeCell ref="I11:L11"/>
    <mergeCell ref="M11:P11"/>
    <mergeCell ref="Q11:T11"/>
    <mergeCell ref="U11:X11"/>
    <mergeCell ref="Y11:AB11"/>
    <mergeCell ref="AC11:AF11"/>
    <mergeCell ref="AG11:AJ11"/>
    <mergeCell ref="AK11:AN11"/>
    <mergeCell ref="AO11:AR11"/>
    <mergeCell ref="AS11:AV11"/>
    <mergeCell ref="AW11:AZ11"/>
    <mergeCell ref="E12:H12"/>
    <mergeCell ref="I12:L12"/>
    <mergeCell ref="M12:P12"/>
    <mergeCell ref="Q12:T12"/>
    <mergeCell ref="U12:X12"/>
    <mergeCell ref="Y12:AB12"/>
    <mergeCell ref="AC12:AF12"/>
    <mergeCell ref="AG12:AJ12"/>
    <mergeCell ref="AK12:AN12"/>
    <mergeCell ref="AG13:AJ13"/>
    <mergeCell ref="AK13:AN13"/>
    <mergeCell ref="AO13:AR13"/>
    <mergeCell ref="AS13:AV13"/>
    <mergeCell ref="AW13:AZ13"/>
    <mergeCell ref="BA13:BA15"/>
    <mergeCell ref="E14:H14"/>
    <mergeCell ref="I14:L14"/>
    <mergeCell ref="M14:P14"/>
    <mergeCell ref="Q14:T14"/>
    <mergeCell ref="U14:X14"/>
    <mergeCell ref="Y14:AB14"/>
    <mergeCell ref="AC14:AF14"/>
    <mergeCell ref="AG14:AJ14"/>
    <mergeCell ref="AK14:AN14"/>
    <mergeCell ref="AO14:AR14"/>
    <mergeCell ref="AS14:AV14"/>
    <mergeCell ref="AW14:AZ14"/>
    <mergeCell ref="E15:H15"/>
    <mergeCell ref="I15:L15"/>
    <mergeCell ref="M15:P15"/>
    <mergeCell ref="Q15:T15"/>
    <mergeCell ref="U15:X15"/>
    <mergeCell ref="Y15:AB15"/>
    <mergeCell ref="AW15:AZ15"/>
    <mergeCell ref="B16:C18"/>
    <mergeCell ref="D16:D18"/>
    <mergeCell ref="E16:H16"/>
    <mergeCell ref="I16:L16"/>
    <mergeCell ref="M16:P16"/>
    <mergeCell ref="Q16:T16"/>
    <mergeCell ref="U16:X16"/>
    <mergeCell ref="Y16:AB16"/>
    <mergeCell ref="AC16:AF16"/>
    <mergeCell ref="AG16:AJ16"/>
    <mergeCell ref="AK16:AN16"/>
    <mergeCell ref="AO16:AR16"/>
    <mergeCell ref="AS16:AV16"/>
    <mergeCell ref="AW16:AZ16"/>
    <mergeCell ref="AW18:AZ18"/>
    <mergeCell ref="B13:C15"/>
    <mergeCell ref="D13:D15"/>
    <mergeCell ref="E13:H13"/>
    <mergeCell ref="I13:L13"/>
    <mergeCell ref="M13:P13"/>
    <mergeCell ref="Q13:T13"/>
    <mergeCell ref="U13:X13"/>
    <mergeCell ref="Y13:AB13"/>
    <mergeCell ref="Y18:AB18"/>
    <mergeCell ref="AC18:AF18"/>
    <mergeCell ref="AG18:AJ18"/>
    <mergeCell ref="AK18:AN18"/>
    <mergeCell ref="AO18:AR18"/>
    <mergeCell ref="AS18:AV18"/>
    <mergeCell ref="AG15:AJ15"/>
    <mergeCell ref="AK15:AN15"/>
    <mergeCell ref="AO15:AR15"/>
    <mergeCell ref="AS15:AV15"/>
    <mergeCell ref="M19:P19"/>
    <mergeCell ref="Q19:T19"/>
    <mergeCell ref="U19:X19"/>
    <mergeCell ref="Y19:AB19"/>
    <mergeCell ref="AC19:AF19"/>
    <mergeCell ref="AC21:AF21"/>
    <mergeCell ref="BA16:BA18"/>
    <mergeCell ref="E17:H17"/>
    <mergeCell ref="I17:L17"/>
    <mergeCell ref="M17:P17"/>
    <mergeCell ref="Q17:T17"/>
    <mergeCell ref="U17:X17"/>
    <mergeCell ref="Y17:AB17"/>
    <mergeCell ref="AC17:AF17"/>
    <mergeCell ref="AG17:AJ17"/>
    <mergeCell ref="AK17:AN17"/>
    <mergeCell ref="AO17:AR17"/>
    <mergeCell ref="AS17:AV17"/>
    <mergeCell ref="AW17:AZ17"/>
    <mergeCell ref="E18:H18"/>
    <mergeCell ref="I18:L18"/>
    <mergeCell ref="M18:P18"/>
    <mergeCell ref="Q18:T18"/>
    <mergeCell ref="U18:X18"/>
    <mergeCell ref="AG19:AJ19"/>
    <mergeCell ref="AK19:AN19"/>
    <mergeCell ref="AO19:AR19"/>
    <mergeCell ref="AS19:AV19"/>
    <mergeCell ref="AW19:AZ19"/>
    <mergeCell ref="BA19:BA21"/>
    <mergeCell ref="E20:H20"/>
    <mergeCell ref="I20:L20"/>
    <mergeCell ref="M20:P20"/>
    <mergeCell ref="Q20:T20"/>
    <mergeCell ref="U20:X20"/>
    <mergeCell ref="Y20:AB20"/>
    <mergeCell ref="AC20:AF20"/>
    <mergeCell ref="AG20:AJ20"/>
    <mergeCell ref="AK20:AN20"/>
    <mergeCell ref="AO20:AR20"/>
    <mergeCell ref="AS20:AV20"/>
    <mergeCell ref="AW20:AZ20"/>
    <mergeCell ref="E21:H21"/>
    <mergeCell ref="I21:L21"/>
    <mergeCell ref="M21:P21"/>
    <mergeCell ref="Q21:T21"/>
    <mergeCell ref="U21:X21"/>
    <mergeCell ref="Y21:AB21"/>
    <mergeCell ref="AG21:AJ21"/>
    <mergeCell ref="AK21:AN21"/>
    <mergeCell ref="AO21:AR21"/>
    <mergeCell ref="AS21:AV21"/>
    <mergeCell ref="AW21:AZ21"/>
    <mergeCell ref="B43:C45"/>
    <mergeCell ref="D43:D45"/>
    <mergeCell ref="E43:H43"/>
    <mergeCell ref="I43:L43"/>
    <mergeCell ref="M43:P43"/>
    <mergeCell ref="Q43:T43"/>
    <mergeCell ref="U43:X43"/>
    <mergeCell ref="Y43:AB43"/>
    <mergeCell ref="AC43:AF43"/>
    <mergeCell ref="AG43:AJ43"/>
    <mergeCell ref="AK43:AN43"/>
    <mergeCell ref="AO43:AR43"/>
    <mergeCell ref="AS43:AV43"/>
    <mergeCell ref="AW43:AZ43"/>
    <mergeCell ref="AW45:AZ45"/>
    <mergeCell ref="B19:C21"/>
    <mergeCell ref="D19:D21"/>
    <mergeCell ref="E19:H19"/>
    <mergeCell ref="I19:L19"/>
    <mergeCell ref="BA43:BA45"/>
    <mergeCell ref="E44:H44"/>
    <mergeCell ref="I44:L44"/>
    <mergeCell ref="M44:P44"/>
    <mergeCell ref="Q44:T44"/>
    <mergeCell ref="U44:X44"/>
    <mergeCell ref="Y44:AB44"/>
    <mergeCell ref="AC44:AF44"/>
    <mergeCell ref="AG44:AJ44"/>
    <mergeCell ref="AK44:AN44"/>
    <mergeCell ref="AO44:AR44"/>
    <mergeCell ref="AS44:AV44"/>
    <mergeCell ref="AW44:AZ44"/>
    <mergeCell ref="E45:H45"/>
    <mergeCell ref="I45:L45"/>
    <mergeCell ref="M45:P45"/>
    <mergeCell ref="Q45:T45"/>
    <mergeCell ref="U45:X45"/>
    <mergeCell ref="Y45:AB45"/>
    <mergeCell ref="AC45:AF45"/>
    <mergeCell ref="AG45:AJ45"/>
    <mergeCell ref="AK45:AN45"/>
    <mergeCell ref="AO45:AR45"/>
    <mergeCell ref="AS45:AV45"/>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PLANILHA</vt:lpstr>
      <vt:lpstr>COMPOSICAO</vt:lpstr>
      <vt:lpstr>BDI</vt:lpstr>
      <vt:lpstr>PREVISAO</vt:lpstr>
      <vt:lpstr>BDI!Area_de_impressao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MOLINA</dc:creator>
  <cp:lastModifiedBy>Usuário</cp:lastModifiedBy>
  <cp:lastPrinted>2026-01-23T16:55:35Z</cp:lastPrinted>
  <dcterms:created xsi:type="dcterms:W3CDTF">2021-06-21T23:24:29Z</dcterms:created>
  <dcterms:modified xsi:type="dcterms:W3CDTF">2026-09-24T18:24:18Z</dcterms:modified>
</cp:coreProperties>
</file>