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C10C134-CAAF-4DBB-95CC-56A0B6C841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osições Principais" sheetId="2" r:id="rId1"/>
  </sheets>
  <definedNames>
    <definedName name="_xlnm._FilterDatabase" localSheetId="0" hidden="1">'Composições Principais'!$A$4:$I$483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90" i="2" l="1"/>
  <c r="I491" i="2" s="1"/>
  <c r="I493" i="2" s="1"/>
  <c r="I480" i="2"/>
  <c r="I479" i="2"/>
  <c r="I478" i="2"/>
  <c r="I468" i="2"/>
  <c r="I467" i="2"/>
  <c r="I457" i="2"/>
  <c r="I456" i="2"/>
  <c r="I455" i="2"/>
  <c r="I454" i="2"/>
  <c r="I453" i="2"/>
  <c r="I443" i="2"/>
  <c r="I442" i="2"/>
  <c r="I441" i="2"/>
  <c r="I440" i="2"/>
  <c r="I439" i="2"/>
  <c r="I438" i="2"/>
  <c r="I428" i="2"/>
  <c r="I427" i="2"/>
  <c r="I426" i="2"/>
  <c r="I425" i="2"/>
  <c r="I424" i="2"/>
  <c r="I423" i="2"/>
  <c r="I413" i="2"/>
  <c r="I412" i="2"/>
  <c r="I411" i="2"/>
  <c r="I410" i="2"/>
  <c r="I409" i="2"/>
  <c r="I399" i="2"/>
  <c r="I398" i="2"/>
  <c r="I397" i="2"/>
  <c r="I396" i="2"/>
  <c r="I386" i="2"/>
  <c r="I385" i="2"/>
  <c r="I384" i="2"/>
  <c r="I383" i="2"/>
  <c r="I382" i="2"/>
  <c r="I381" i="2"/>
  <c r="I380" i="2"/>
  <c r="I379" i="2"/>
  <c r="I378" i="2"/>
  <c r="I368" i="2"/>
  <c r="I369" i="2" s="1"/>
  <c r="I371" i="2" s="1"/>
  <c r="I358" i="2"/>
  <c r="I357" i="2"/>
  <c r="I356" i="2"/>
  <c r="I355" i="2"/>
  <c r="I354" i="2"/>
  <c r="I353" i="2"/>
  <c r="I343" i="2"/>
  <c r="I342" i="2"/>
  <c r="I341" i="2"/>
  <c r="I340" i="2"/>
  <c r="I339" i="2"/>
  <c r="I338" i="2"/>
  <c r="I328" i="2"/>
  <c r="I327" i="2"/>
  <c r="I326" i="2"/>
  <c r="I325" i="2"/>
  <c r="I324" i="2"/>
  <c r="I314" i="2"/>
  <c r="I313" i="2"/>
  <c r="I312" i="2"/>
  <c r="I311" i="2"/>
  <c r="I310" i="2"/>
  <c r="I300" i="2"/>
  <c r="I299" i="2"/>
  <c r="I298" i="2"/>
  <c r="I297" i="2"/>
  <c r="I296" i="2"/>
  <c r="I295" i="2"/>
  <c r="I285" i="2"/>
  <c r="I284" i="2"/>
  <c r="I283" i="2"/>
  <c r="I282" i="2"/>
  <c r="I272" i="2"/>
  <c r="I271" i="2"/>
  <c r="I270" i="2"/>
  <c r="I269" i="2"/>
  <c r="I259" i="2"/>
  <c r="I258" i="2"/>
  <c r="I257" i="2"/>
  <c r="I256" i="2"/>
  <c r="I246" i="2"/>
  <c r="I245" i="2"/>
  <c r="I244" i="2"/>
  <c r="I243" i="2"/>
  <c r="I233" i="2"/>
  <c r="I232" i="2"/>
  <c r="I231" i="2"/>
  <c r="I230" i="2"/>
  <c r="I220" i="2"/>
  <c r="I219" i="2"/>
  <c r="I218" i="2"/>
  <c r="I217" i="2"/>
  <c r="I216" i="2"/>
  <c r="I206" i="2"/>
  <c r="I205" i="2"/>
  <c r="I204" i="2"/>
  <c r="I203" i="2"/>
  <c r="I193" i="2"/>
  <c r="I192" i="2"/>
  <c r="I191" i="2"/>
  <c r="I190" i="2"/>
  <c r="I189" i="2"/>
  <c r="I179" i="2"/>
  <c r="I178" i="2"/>
  <c r="I177" i="2"/>
  <c r="I176" i="2"/>
  <c r="I175" i="2"/>
  <c r="I174" i="2"/>
  <c r="I173" i="2"/>
  <c r="I163" i="2"/>
  <c r="I162" i="2"/>
  <c r="I161" i="2"/>
  <c r="I160" i="2"/>
  <c r="I159" i="2"/>
  <c r="I158" i="2"/>
  <c r="I157" i="2"/>
  <c r="I156" i="2"/>
  <c r="I155" i="2"/>
  <c r="I145" i="2"/>
  <c r="I144" i="2"/>
  <c r="I143" i="2"/>
  <c r="I142" i="2"/>
  <c r="I132" i="2"/>
  <c r="I131" i="2"/>
  <c r="I130" i="2"/>
  <c r="I120" i="2"/>
  <c r="I119" i="2"/>
  <c r="I118" i="2"/>
  <c r="I117" i="2"/>
  <c r="I107" i="2"/>
  <c r="I106" i="2"/>
  <c r="I105" i="2"/>
  <c r="I104" i="2"/>
  <c r="I94" i="2"/>
  <c r="I95" i="2" s="1"/>
  <c r="I97" i="2" s="1"/>
  <c r="I84" i="2"/>
  <c r="I83" i="2"/>
  <c r="I82" i="2"/>
  <c r="I81" i="2"/>
  <c r="I80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47" i="2"/>
  <c r="I46" i="2"/>
  <c r="I45" i="2"/>
  <c r="I44" i="2"/>
  <c r="I43" i="2"/>
  <c r="I42" i="2"/>
  <c r="I41" i="2"/>
  <c r="I31" i="2"/>
  <c r="I32" i="2" s="1"/>
  <c r="I34" i="2" s="1"/>
  <c r="I21" i="2"/>
  <c r="I20" i="2"/>
  <c r="I19" i="2"/>
  <c r="I18" i="2"/>
  <c r="I17" i="2"/>
  <c r="I16" i="2"/>
  <c r="I6" i="2"/>
  <c r="I5" i="2"/>
  <c r="I108" i="2" l="1"/>
  <c r="I110" i="2" s="1"/>
  <c r="I400" i="2"/>
  <c r="I402" i="2" s="1"/>
  <c r="I133" i="2"/>
  <c r="I135" i="2" s="1"/>
  <c r="I444" i="2"/>
  <c r="I446" i="2" s="1"/>
  <c r="I7" i="2"/>
  <c r="I9" i="2" s="1"/>
  <c r="I71" i="2"/>
  <c r="I73" i="2" s="1"/>
  <c r="I329" i="2"/>
  <c r="I331" i="2" s="1"/>
  <c r="I234" i="2"/>
  <c r="I236" i="2" s="1"/>
  <c r="I286" i="2"/>
  <c r="I288" i="2" s="1"/>
  <c r="I22" i="2"/>
  <c r="I24" i="2" s="1"/>
  <c r="I387" i="2"/>
  <c r="I389" i="2" s="1"/>
  <c r="I164" i="2"/>
  <c r="I166" i="2" s="1"/>
  <c r="I194" i="2"/>
  <c r="I196" i="2" s="1"/>
  <c r="I344" i="2"/>
  <c r="I346" i="2" s="1"/>
  <c r="I469" i="2"/>
  <c r="I471" i="2" s="1"/>
  <c r="I121" i="2"/>
  <c r="I123" i="2" s="1"/>
  <c r="I207" i="2"/>
  <c r="I209" i="2" s="1"/>
  <c r="I429" i="2"/>
  <c r="I431" i="2" s="1"/>
  <c r="I247" i="2"/>
  <c r="I249" i="2" s="1"/>
  <c r="I301" i="2"/>
  <c r="I303" i="2" s="1"/>
  <c r="I481" i="2"/>
  <c r="I483" i="2" s="1"/>
  <c r="I48" i="2"/>
  <c r="I50" i="2" s="1"/>
  <c r="I260" i="2"/>
  <c r="I262" i="2" s="1"/>
  <c r="I221" i="2"/>
  <c r="I223" i="2" s="1"/>
  <c r="I273" i="2"/>
  <c r="I275" i="2" s="1"/>
  <c r="I85" i="2"/>
  <c r="I87" i="2" s="1"/>
  <c r="I146" i="2"/>
  <c r="I148" i="2" s="1"/>
  <c r="I180" i="2"/>
  <c r="I182" i="2" s="1"/>
  <c r="I315" i="2"/>
  <c r="I317" i="2" s="1"/>
  <c r="I359" i="2"/>
  <c r="I361" i="2" s="1"/>
  <c r="I414" i="2"/>
  <c r="I416" i="2" s="1"/>
  <c r="I458" i="2"/>
  <c r="I460" i="2" s="1"/>
</calcChain>
</file>

<file path=xl/sharedStrings.xml><?xml version="1.0" encoding="utf-8"?>
<sst xmlns="http://schemas.openxmlformats.org/spreadsheetml/2006/main" count="1161" uniqueCount="264">
  <si>
    <t>Descrição</t>
  </si>
  <si>
    <t>Custo Unitário</t>
  </si>
  <si>
    <t>Preço Unitário</t>
  </si>
  <si>
    <t>m²</t>
  </si>
  <si>
    <t>mês</t>
  </si>
  <si>
    <t>un</t>
  </si>
  <si>
    <t>Escavação manual de vala com profundidade menor ou igual a 1,30 m. Af_02/2021</t>
  </si>
  <si>
    <t>m³</t>
  </si>
  <si>
    <t>Reaterro manual de valas, com compactador de solos de percussão. Af_08/2023</t>
  </si>
  <si>
    <t>kg</t>
  </si>
  <si>
    <t>m</t>
  </si>
  <si>
    <t>VÁLVULA DE RETENÇÃO PARA ESGOTO - D=100MM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</si>
  <si>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</si>
  <si>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</si>
  <si>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98519 - Revolvimento e limpeza manual de solo. Af_07/2024 ( m² )</t>
  </si>
  <si>
    <t>Sistema: SINAPI - Sist. Nac. de Pesq. de Custos e Índ. da Const. Civil - 01/07/2024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</si>
  <si>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</si>
  <si>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</si>
  <si>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</si>
  <si>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</si>
  <si>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</si>
  <si>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</si>
  <si>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</si>
  <si>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</si>
  <si>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</si>
  <si>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</si>
  <si>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</si>
  <si>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</si>
  <si>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</si>
  <si>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</si>
  <si>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BDI</t>
  </si>
  <si>
    <t>010100000 - LOCAÇÃO CONVENCIONAL DE OBRA, ATRAVÉS DE GABARITO DE TÁBUAS CORRIDAS PONTALETADAS, COM REAPROVEITAMENTO DE 3 VEZES ( m² )</t>
  </si>
  <si>
    <t>Sistema: AGEHAB CIVIL - ONERADO - 01/07/2024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</si>
  <si>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</si>
  <si>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</si>
  <si>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</si>
  <si>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</si>
  <si>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</si>
  <si>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</si>
  <si>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</si>
  <si>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</si>
  <si>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</si>
  <si>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</si>
  <si>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</si>
  <si>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010100004 - LOCAÇÃO DE CONTAINER PARA DEPÓSITO DE (2,30 X 6,00M), ALT. 2,50M, SEM DIVISÓRIAS INTERNAS E SEM SANITÁRIO, EXC. TRANSP./CARGA/DESCARGA ( mês )</t>
  </si>
  <si>
    <t>Utilizado no(s) item(ns) 01.03</t>
  </si>
  <si>
    <t>10776</t>
  </si>
  <si>
    <t>Locacao de container 2,30 x 6,00 m, alt. 2,50 m, para escritorio, sem divisorias internas e sem sanitario (nao inclui mobilizacao/desmobilizacao)</t>
  </si>
  <si>
    <t>103689 - Fornecimento e instalação de placa de obra com chapa galvanizada e estrutura de madeira. Af_03/2022_ps ( m² )</t>
  </si>
  <si>
    <t>Utilizado no(s) item(ns) 01.04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</si>
  <si>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</si>
  <si>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</si>
  <si>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</si>
  <si>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</si>
  <si>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</si>
  <si>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</si>
  <si>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</si>
  <si>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</si>
  <si>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102234</t>
  </si>
  <si>
    <t>Pintura imunizante para madeira, 2 demãos. Af_01/2021</t>
  </si>
  <si>
    <t>011399003 - INSTALAÇÃO PROVISÓRIA DE ÁGUA E ESGOTO P/CANTEIRO DE OBRA ( un )</t>
  </si>
  <si>
    <t>Utilizado no(s) item(ns) 01.05</t>
  </si>
  <si>
    <t>370</t>
  </si>
  <si>
    <t>Areia média - posto jazida/fornecedor (retirado na jazida, sem transporte)</t>
  </si>
  <si>
    <t>10420</t>
  </si>
  <si>
    <t>Bacia sanitaria (vaso) convencional, de louca branca, sifao aparente, saida vertical (sem assento)</t>
  </si>
  <si>
    <t>34637</t>
  </si>
  <si>
    <t>Caixa d'agua / reservatorio em polietileno, 500 litros, com tampa</t>
  </si>
  <si>
    <t>1030</t>
  </si>
  <si>
    <t>Caixa de descarga plastica para bacia / vaso sanitario, externa, capacidade 9 litros, puxador fio de nylon, nao incluso cano, bolsa, engate</t>
  </si>
  <si>
    <t>14439</t>
  </si>
  <si>
    <t>Pontalete roliço sem tratamento, d = 8 a 11 cm, h = 6 m, em eucalipto ou equivalente da regiao - bruta (para escoramento)</t>
  </si>
  <si>
    <t>20247</t>
  </si>
  <si>
    <t>Prego de aço polido com cabeça 15 x 15 (1 1/4 x 13)</t>
  </si>
  <si>
    <t>6189</t>
  </si>
  <si>
    <t>Tabua nao aparelhada *2,5 x 30* cm, em macaranduba/massaranduba, angelim ou equivalente da regiao - bruta</t>
  </si>
  <si>
    <t>7258</t>
  </si>
  <si>
    <t>Tijolo ceramico macico comum de *5 x 10 x 20* cm (l x a x c)</t>
  </si>
  <si>
    <t>9836</t>
  </si>
  <si>
    <t>Tubo pvc  série normal, dn 100 mm, para esgoto  predial (nbr 5688)</t>
  </si>
  <si>
    <t>9868</t>
  </si>
  <si>
    <t>Tubo pvc, soldavel, de 25 mm, agua fria (nbr-5648)</t>
  </si>
  <si>
    <t>88267</t>
  </si>
  <si>
    <t>Encanador ou bombeiro hidráulico com encargos complementares</t>
  </si>
  <si>
    <t>88309</t>
  </si>
  <si>
    <t>Pedreiro com encargos complementares</t>
  </si>
  <si>
    <t>011299000 - INSTALAÇÃO/LIGAÇÃO PROVISÓRIA DE ENERGIA ELÉTRICA DE BAIXA TENSÃO ( un )</t>
  </si>
  <si>
    <t>Utilizado no(s) item(ns) 01.06</t>
  </si>
  <si>
    <t>1008</t>
  </si>
  <si>
    <t>Cabo de cobre, rigido, classe 2, isolacao em pvc/a, antichama bwf-b, 1 condutor, 450/750 v, secao nominal 6 mm2</t>
  </si>
  <si>
    <t>1062</t>
  </si>
  <si>
    <t>Caixa interna/externa de medição para 1 medidor trifásico, com visor, em chapa de aço 18 usg (padrão da concessionaria local)</t>
  </si>
  <si>
    <t>7701</t>
  </si>
  <si>
    <t>Tubo aço galvanizado com costura, classe media, dn 2.1/2", e = *3,65* mm, peso *6,51* kg/m (nbr 5580)</t>
  </si>
  <si>
    <t>88264</t>
  </si>
  <si>
    <t>Eletricista com encargos complementares</t>
  </si>
  <si>
    <t>93358 - Escavação manual de vala com profundidade menor ou igual a 1,30 m. Af_02/2021 ( m³ )</t>
  </si>
  <si>
    <t>Utilizado no(s) item(ns) 02.01 / 05.09</t>
  </si>
  <si>
    <t>97083 - Compactação mecânica de solo para execução de radier, piso de concreto ou laje sobre solo, com compactador de solos a percussão. Af_09/2021 ( m² )</t>
  </si>
  <si>
    <t>Utilizado no(s) item(ns) 02.02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</si>
  <si>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</si>
  <si>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</si>
  <si>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</si>
  <si>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</si>
  <si>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</si>
  <si>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</si>
  <si>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</si>
  <si>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</si>
  <si>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</si>
  <si>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</si>
  <si>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</si>
  <si>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</si>
  <si>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</si>
  <si>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</si>
  <si>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97113 - Aplicação de lona plástica para execução de pavimentos de concreto. Af_04/2022 ( m² )</t>
  </si>
  <si>
    <t>Utilizado no(s) item(ns) 02.04</t>
  </si>
  <si>
    <t>42408</t>
  </si>
  <si>
    <t>Lona plastica extra forte preta, e = 200 micra</t>
  </si>
  <si>
    <t>010602001 - ARMAÇÃO EM TELA DE AÇO SOLDADA NERVURADA Q-196, AÇO CA-60, 5,0MM, MALHA 10X10CM ( kg )</t>
  </si>
  <si>
    <t>Utilizado no(s) item(ns) 02.05</t>
  </si>
  <si>
    <t>7156</t>
  </si>
  <si>
    <t>Tela de aco soldada nervurada, ca-60, q-196, (3,11 kg/m2), diametro do fio = 5,0 mm, largura = 2,45 m, espacamento da malha = 10 x 10 cm</t>
  </si>
  <si>
    <t>88245</t>
  </si>
  <si>
    <t>Armador com encargos complementares</t>
  </si>
  <si>
    <t>010601002 - FABRICAÇÃO, MONTAGEM E DESMONTAGEM DE FÔRMA PARA PILARES E VIGAS, EM MADEIRA SERRADA, E=25 MM, 4 UTILIZAÇÕES ( m² )</t>
  </si>
  <si>
    <t>Utilizado no(s) item(ns) 02.06</t>
  </si>
  <si>
    <t>2692</t>
  </si>
  <si>
    <t>Desmoldante protetor para formas de madeira, de base oleosa emulsionada em agua</t>
  </si>
  <si>
    <t>l</t>
  </si>
  <si>
    <t>40304</t>
  </si>
  <si>
    <t>Prego de aço polido com cabeça dupla 17 x 27 (2 1/2 x 11)</t>
  </si>
  <si>
    <t>5068</t>
  </si>
  <si>
    <t>Prego de aço polido com cabeça 17 x 21 (2 x 11)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</si>
  <si>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</si>
  <si>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</si>
  <si>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</si>
  <si>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</si>
  <si>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</si>
  <si>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</si>
  <si>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</si>
  <si>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</si>
  <si>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</si>
  <si>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</si>
  <si>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94970 - Concreto fck = 20mpa, traço 1:2,7:3 (em massa seca de cimento/ areia média/ brita 1) - preparo mecânico com betoneira 600 l. Af_05/2021 ( m³ )</t>
  </si>
  <si>
    <t>Utilizado no(s) item(ns) 02.07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</si>
  <si>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</si>
  <si>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</si>
  <si>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</si>
  <si>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</si>
  <si>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</si>
  <si>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</si>
  <si>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</si>
  <si>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</si>
  <si>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</si>
  <si>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</si>
  <si>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</si>
  <si>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02.08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</si>
  <si>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</si>
  <si>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</si>
  <si>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</si>
  <si>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</si>
  <si>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010800000 - ALVENARIA DE VEDAÇÃO DE BLOCOS CERÂMICOS FURADOS NA HORIZONTAL DE 9X19X19CM (ESPESSURA 9CM), ARGAMASSA DE ASSENTAMENTO COM PREPARO EM BETONEIRA ( m² )</t>
  </si>
  <si>
    <t>Utilizado no(s) item(ns) 03.01</t>
  </si>
  <si>
    <t>7271</t>
  </si>
  <si>
    <t>Bloco ceramico / tijolo vazado para alvenaria de vedacao, 8 furos na horizontal de 9 x 19 x 19 cm (l x a x c)</t>
  </si>
  <si>
    <t>87292</t>
  </si>
  <si>
    <t>Argamassa traço 1:2:8 (em volume de cimento, cal e areia média úmida) para emboço/massa única/assentamento de alvenaria de vedação, preparo mecânico com betoneira 400 l. Af_08/2019</t>
  </si>
  <si>
    <t>011301002 - RAMAL PREDIAL EM TUBO PEAD 20MM - FORNECIMENTO, INSTALAÇÃO, ESCAVAÇÃO E REATERRO ( m )</t>
  </si>
  <si>
    <t>Utilizado no(s) item(ns) 04.01</t>
  </si>
  <si>
    <t>9813</t>
  </si>
  <si>
    <t>Tubo de polietileno de alta densidade (pead), pe-80, de = 20 mm x 2,3 mm de parede, para ligação de água predial (nbr 15561)</t>
  </si>
  <si>
    <t>93358</t>
  </si>
  <si>
    <t>93382</t>
  </si>
  <si>
    <t>104044 - Adaptador, polipropileno, para tubos em pead, 20 mm x 3/4", para ligação predial de água. Af_06/2022 ( un )</t>
  </si>
  <si>
    <t>Utilizado no(s) item(ns) 04.02</t>
  </si>
  <si>
    <t>61</t>
  </si>
  <si>
    <t>Adaptador de compressão em polipropileno (pp), para tubo em pead, 20 mm x 3/4", para ligação predial de água (nts 179)</t>
  </si>
  <si>
    <t>3148</t>
  </si>
  <si>
    <t>Fita veda rosca em rolos de 18 mm x 50 m (l x c)</t>
  </si>
  <si>
    <t>88246</t>
  </si>
  <si>
    <t>Assentador de tubos com encargos complementares</t>
  </si>
  <si>
    <t>89446 - Tubo, pvc, soldável, de 25mm, instalado em prumada de água - fornecimento e instalação. Af_06/2022 ( m )</t>
  </si>
  <si>
    <t>Utilizado no(s) item(ns) 04.03</t>
  </si>
  <si>
    <t>38383</t>
  </si>
  <si>
    <t>Lixa d'água em folha, grão 100</t>
  </si>
  <si>
    <t>88248</t>
  </si>
  <si>
    <t>Auxiliar de encanador ou bombeiro hidráulico com encargos complementar es</t>
  </si>
  <si>
    <t>89711 - Tubo pvc, serie normal, esgoto predial, dn 40 mm, fornecido e instalado em ramal de descarga ou ramal de esgoto sanitário. Af_08/2022 ( m )</t>
  </si>
  <si>
    <t>Utilizado no(s) item(ns) 05.01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</si>
  <si>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</si>
  <si>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</si>
  <si>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</si>
  <si>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05.02</t>
  </si>
  <si>
    <t>9838</t>
  </si>
  <si>
    <t>Tubo pvc série normal, dn 50 mm, para esgoto predial (nbr 5688)</t>
  </si>
  <si>
    <t>89714 - Tubo pvc, serie normal, esgoto predial, dn 100 mm, fornecido e instalado em ramal de descarga ou ramal de esgoto sanitário. Af_08/2022 ( m )</t>
  </si>
  <si>
    <t>Utilizado no(s) item(ns) 05.03</t>
  </si>
  <si>
    <t>89724 - Joelho 90 graus, pvc, serie normal, esgoto predial, dn 40 mm, junta soldável, fornecido e instalado em ramal de descarga ou ramal de esgoto sanitário. Af_08/2022 ( un )</t>
  </si>
  <si>
    <t>Utilizado no(s) item(ns) 05.04</t>
  </si>
  <si>
    <t>122</t>
  </si>
  <si>
    <t>Adesivo plastico para pvc, frasco com *850* gr</t>
  </si>
  <si>
    <t>3517</t>
  </si>
  <si>
    <t>Joelho pvc, soldavel, bb, 90 graus, sem anel, dn 40 mm, para esgoto predial secundario</t>
  </si>
  <si>
    <t>20083</t>
  </si>
  <si>
    <t>Solucao preparadora / limpadora para pvc, frasco com 1000 cm3</t>
  </si>
  <si>
    <t>89731 - Joelho 90 graus, pvc, serie normal, esgoto predial, dn 50 mm, junta elástica, fornecido e instalado em ramal de descarga ou ramal de esgoto sanitário. Af_08/2022 ( un )</t>
  </si>
  <si>
    <t>Utilizado no(s) item(ns) 05.05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</si>
  <si>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</si>
  <si>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</si>
  <si>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</si>
  <si>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</si>
  <si>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</si>
  <si>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</si>
  <si>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</si>
  <si>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05.06</t>
  </si>
  <si>
    <t>301</t>
  </si>
  <si>
    <t>Anel borracha para tubo esgoto predial, dn 100 mm (nbr 5688)</t>
  </si>
  <si>
    <t>3520</t>
  </si>
  <si>
    <t>Joelho pvc, soldável, pb, 90 graus, dn 100 mm, para esgoto predial</t>
  </si>
  <si>
    <t>89726 - Joelho 45 graus, pvc, serie normal, esgoto predial, dn 40 mm, junta soldável, fornecido e instalado em ramal de descarga ou ramal de esgoto sanitário. Af_08/2022 ( un )</t>
  </si>
  <si>
    <t>Utilizado no(s) item(ns) 05.07</t>
  </si>
  <si>
    <t>3516</t>
  </si>
  <si>
    <t>Joelho pvc, soldável, bb, 45 graus, dn 40 mm, para esgoto predial</t>
  </si>
  <si>
    <t>89707 - Caixa sifonada, pvc, dn 100 x 100 x 50 mm, junta elástica, fornecida e instalada em ramal de descarga ou em ramal de esgoto sanitário. Af_08/2022 ( un )</t>
  </si>
  <si>
    <t>Utilizado no(s) item(ns) 05.08</t>
  </si>
  <si>
    <t>5103</t>
  </si>
  <si>
    <t>Caixa sifonada pvc, 100 x 100 x 50 mm, com grelha redonda, branca</t>
  </si>
  <si>
    <t>010401000 - REATERRO MANUAL SEM APILOAMENTO ( m³ )</t>
  </si>
  <si>
    <t>Utilizado no(s) item(ns) 05.10</t>
  </si>
  <si>
    <t>011304000 - CAIXA DE GORDURA SIMPLES EM CONCRETO PRÉ-MOLDADO 0,40x0,40x0,40M COM TAMPA - FORNECIMENTO E INSTALAÇÃO ( un )</t>
  </si>
  <si>
    <t>Utilizado no(s) item(ns) 05.11</t>
  </si>
  <si>
    <t>41628</t>
  </si>
  <si>
    <t>Caixa de concreto armado pre-moldado, com fundo e tampa, dimensoes de 0,40 x 0,40 x 0,40 m</t>
  </si>
  <si>
    <t>3540</t>
  </si>
  <si>
    <t>Joelho pvc, soldavel, 90 graus, 50 mm, cor marrom, para agua fria predial</t>
  </si>
  <si>
    <t>011304001 - CAIXA DE INSPEÇÃO SIMPLES EM CONCRETO PRÉ-MOLDADO 0,40x0,40x0,40M COM TAMPA - FORNECIMENTO E INSTALAÇÃO ( un )</t>
  </si>
  <si>
    <t>Utilizado no(s) item(ns) 05.12</t>
  </si>
  <si>
    <t>89827 - Junção simples, pvc, serie normal, esgoto predial, dn 50 x 50 mm, junta elástica, fornecido e instalado em prumada de esgoto sanitário ou ventilação. Af_08/2022 ( un )</t>
  </si>
  <si>
    <t>Utilizado no(s) item(ns) 05.13</t>
  </si>
  <si>
    <t>3662</t>
  </si>
  <si>
    <t>Juncao simples, pvc, 45 graus, dn 50 x 50 mm, serie normal para esgoto predial</t>
  </si>
  <si>
    <t>011304002 - JUNÇÃO SIMPLES, PVC, DN 100 X 50 MM, SÉRIE NORMAL PARA ESGOTO PREDIAL ( un )</t>
  </si>
  <si>
    <t>Utilizado no(s) item(ns) 05.14</t>
  </si>
  <si>
    <t>3659</t>
  </si>
  <si>
    <t>Juncao simples de reducao, pvc, dn 100 x 50 mm, serie normal para esgoto predial</t>
  </si>
  <si>
    <t>011304003 - TÊ SANITÁRIO, PVC, DN 100 X 50 MM, SÉRIE NORMAL, PARA ESGOTO PREDIAL ( un )</t>
  </si>
  <si>
    <t>Utilizado no(s) item(ns) 05.15</t>
  </si>
  <si>
    <t>11655</t>
  </si>
  <si>
    <t>Te sanitario de reducao, pvc, dn 100 x 50 mm, serie normal, para esgoto predial</t>
  </si>
  <si>
    <t>011304006 - VÁLVULA DE RETENÇÃO PARA ESGOTO - D=100MM ( un )</t>
  </si>
  <si>
    <t>Utilizado no(s) item(ns) 05.16</t>
  </si>
  <si>
    <t>021304000</t>
  </si>
  <si>
    <t>99814 - Limpeza de superfície com jato de alta pressão. Af_04/2019 ( m² )</t>
  </si>
  <si>
    <t>Utilizado no(s) item(ns) 06.01</t>
  </si>
  <si>
    <t>99833</t>
  </si>
  <si>
    <t>Lavadora de alta pressao (lava-jato) para agua fria, pressao de operacao entre 1400 e 1900 lib/pol2, vazao maxima entre 400 e 700 l/h - chp diurno. Af_05/2023</t>
  </si>
  <si>
    <t>98504 - Plantio de grama batatais em placas. Af_07/2024 ( m² )</t>
  </si>
  <si>
    <t>Utilizado no(s) item(ns) 06.02</t>
  </si>
  <si>
    <t>3324</t>
  </si>
  <si>
    <t>Grama batatais em placas, sem plantio</t>
  </si>
  <si>
    <t>Sistema: AGEHAB CIVIL - ONERADO - 01/08/2023</t>
  </si>
  <si>
    <t>Utilizado no(s) item(ns) 07.01</t>
  </si>
  <si>
    <t>022400040 - ADMINISTRAÇÃO LOCAL (ENGENHEIRO, MESTRE, ETC): 3,49% DO CUSTO TOTAL DA OBRA, INSERIDO NO CUSTO DIRETO, PARA CONSTRUÇÃO DE EDIFÍCIOS (1° QUARTIL), CONFORME ACÓRDÃO DO TCU N° 2622/2013, TC036.076/2011-2, ITEM 9.2.2</t>
  </si>
  <si>
    <t>022400040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</si>
</sst>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,##0.00"/>
    <numFmt numFmtId="165" formatCode="###,##0.00000000"/>
    <numFmt numFmtId="166" formatCode="###,##0.0000"/>
  </numFmts>
  <fonts count="3">
    <font>
      <sz val="10"/>
      <name val="Arial"/>
    </font>
    <font>
      <b/>
      <sz val="8"/>
      <name val="Heveltica"/>
    </font>
    <font>
      <sz val="8"/>
      <name val="Heveltic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 applyProtection="1"/>
    <xf numFmtId="0" fontId="1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left" vertical="center" wrapText="1"/>
    </xf>
    <xf numFmtId="164" fontId="2" fillId="0" borderId="7" xfId="0" applyNumberFormat="1" applyFont="1" applyBorder="1" applyAlignment="1" applyProtection="1">
      <alignment horizontal="right" vertical="center"/>
    </xf>
    <xf numFmtId="0" fontId="2" fillId="0" borderId="7" xfId="0" applyFont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Protection="1"/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1" fillId="2" borderId="0" xfId="0" applyFont="1" applyFill="1" applyProtection="1"/>
    <xf numFmtId="0" fontId="1" fillId="2" borderId="5" xfId="0" applyFont="1" applyFill="1" applyBorder="1" applyProtection="1"/>
    <xf numFmtId="0" fontId="1" fillId="2" borderId="8" xfId="0" applyFont="1" applyFill="1" applyBorder="1" applyProtection="1"/>
    <xf numFmtId="0" fontId="1" fillId="2" borderId="9" xfId="0" applyFont="1" applyFill="1" applyBorder="1" applyProtection="1"/>
    <xf numFmtId="0" fontId="1" fillId="2" borderId="9" xfId="0" applyFont="1" applyFill="1" applyBorder="1" applyAlignment="1" applyProtection="1">
      <alignment wrapText="1"/>
    </xf>
    <xf numFmtId="0" fontId="1" fillId="2" borderId="10" xfId="0" applyFont="1" applyFill="1" applyBorder="1" applyAlignment="1" applyProtection="1">
      <alignment wrapText="1"/>
    </xf>
    <xf numFmtId="0" fontId="1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165" fontId="2" fillId="0" borderId="7" xfId="0" applyNumberFormat="1" applyFont="1" applyBorder="1" applyAlignment="1" applyProtection="1">
      <alignment horizontal="right" vertical="center"/>
    </xf>
    <xf numFmtId="0" fontId="1" fillId="0" borderId="0" xfId="0" applyFont="1" applyProtection="1"/>
    <xf numFmtId="0" fontId="1" fillId="0" borderId="9" xfId="0" applyFont="1" applyBorder="1" applyProtection="1"/>
    <xf numFmtId="166" fontId="1" fillId="0" borderId="9" xfId="0" applyNumberFormat="1" applyFont="1" applyBorder="1" applyProtection="1"/>
    <xf numFmtId="0" fontId="0" fillId="0" borderId="0" xfId="0"/>
    <xf numFmtId="0" fontId="1" fillId="2" borderId="4" xfId="0" applyFont="1" applyFill="1" applyBorder="1"/>
    <xf numFmtId="0" fontId="1" fillId="2" borderId="0" xfId="0" applyFont="1" applyFill="1"/>
    <xf numFmtId="0" fontId="1" fillId="2" borderId="5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9" xfId="0" applyFont="1" applyFill="1" applyBorder="1" applyAlignment="1">
      <alignment wrapText="1"/>
    </xf>
    <xf numFmtId="0" fontId="1" fillId="2" borderId="10" xfId="0" applyFont="1" applyFill="1" applyBorder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3" borderId="7" xfId="0" applyNumberFormat="1" applyFont="1" applyFill="1" applyBorder="1" applyAlignment="1" applyProtection="1">
      <alignment horizontal="right" vertical="center"/>
      <protection locked="0"/>
    </xf>
    <xf numFmtId="0" fontId="1" fillId="0" borderId="9" xfId="0" applyFont="1" applyBorder="1"/>
    <xf numFmtId="166" fontId="1" fillId="0" borderId="9" xfId="0" applyNumberFormat="1" applyFont="1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93"/>
  <sheetViews>
    <sheetView tabSelected="1" zoomScale="115" zoomScaleNormal="115" workbookViewId="0">
      <selection activeCell="G32" sqref="G32"/>
    </sheetView>
  </sheetViews>
  <sheetFormatPr defaultRowHeight="12.75"/>
  <cols>
    <col min="1" max="1" width="10" customWidth="1"/>
    <col min="2" max="2" width="62.7109375" customWidth="1"/>
    <col min="3" max="3" width="10.5703125" customWidth="1"/>
    <col min="4" max="4" width="12" customWidth="1"/>
    <col min="5" max="6" width="12" hidden="1" customWidth="1"/>
    <col min="7" max="7" width="13.7109375" customWidth="1"/>
    <col min="8" max="8" width="12" hidden="1" customWidth="1"/>
    <col min="9" max="9" width="15.7109375" customWidth="1"/>
  </cols>
  <sheetData>
    <row r="1" spans="1:9">
      <c r="A1" s="5" t="s">
        <v>14</v>
      </c>
      <c r="B1" s="6"/>
      <c r="C1" s="6"/>
      <c r="D1" s="6"/>
      <c r="E1" s="6"/>
      <c r="F1" s="6"/>
      <c r="G1" s="6"/>
      <c r="H1" s="6"/>
      <c r="I1" s="7"/>
    </row>
    <row r="2" spans="1:9">
      <c r="A2" s="8" t="s">
        <v>15</v>
      </c>
      <c r="B2" s="9"/>
      <c r="C2" s="9"/>
      <c r="D2" s="9"/>
      <c r="E2" s="9"/>
      <c r="F2" s="9"/>
      <c r="G2" s="9"/>
      <c r="H2" s="9"/>
      <c r="I2" s="10"/>
    </row>
    <row r="3" spans="1:9">
      <c r="A3" s="11" t="s">
        <v>16</v>
      </c>
      <c r="B3" s="12"/>
      <c r="C3" s="12"/>
      <c r="D3" s="12"/>
      <c r="E3" s="13"/>
      <c r="F3" s="13"/>
      <c r="G3" s="13"/>
      <c r="H3" s="13"/>
      <c r="I3" s="14"/>
    </row>
    <row r="4" spans="1:9">
      <c r="A4" s="15" t="s">
        <v>17</v>
      </c>
      <c r="B4" s="1" t="s">
        <v>0</v>
      </c>
      <c r="C4" s="15" t="s">
        <v>18</v>
      </c>
      <c r="D4" s="15" t="s">
        <v>19</v>
      </c>
      <c r="E4" s="15" t="s">
        <v>20</v>
      </c>
      <c r="F4" s="15" t="s">
        <v>21</v>
      </c>
      <c r="G4" s="15" t="s">
        <v>22</v>
      </c>
      <c r="H4" s="15" t="s">
        <v>23</v>
      </c>
      <c r="I4" s="15" t="s">
        <v>24</v>
      </c>
    </row>
    <row r="5" spans="1:9">
      <c r="A5" s="4" t="s">
        <v>25</v>
      </c>
      <c r="B5" s="2" t="s">
        <v>26</v>
      </c>
      <c r="C5" s="16" t="s">
        <v>27</v>
      </c>
      <c r="D5" s="17">
        <v>2.8000000000000001E-2</v>
      </c>
      <c r="E5" s="3">
        <v>1</v>
      </c>
      <c r="F5" s="3">
        <v>0</v>
      </c>
      <c r="G5" s="36"/>
      <c r="H5" s="3">
        <v>0</v>
      </c>
      <c r="I5" s="3">
        <f>TRUNC(D5*G5,2)</f>
        <v>0</v>
      </c>
    </row>
    <row r="6" spans="1:9">
      <c r="A6" s="4" t="s">
        <v>28</v>
      </c>
      <c r="B6" s="4" t="s">
        <v>29</v>
      </c>
      <c r="C6" s="16" t="s">
        <v>27</v>
      </c>
      <c r="D6" s="17">
        <v>0.14000000000000001</v>
      </c>
      <c r="E6" s="3">
        <v>1</v>
      </c>
      <c r="F6" s="3">
        <v>0</v>
      </c>
      <c r="G6" s="36"/>
      <c r="H6" s="3">
        <v>0</v>
      </c>
      <c r="I6" s="3">
        <f>TRUNC(D6*G6,2)</f>
        <v>0</v>
      </c>
    </row>
    <row r="7" spans="1:9">
      <c r="A7" s="18"/>
      <c r="B7" s="18"/>
      <c r="C7" s="18"/>
      <c r="D7" s="18"/>
      <c r="E7" s="18"/>
      <c r="F7" s="18"/>
      <c r="G7" s="19" t="s">
        <v>1</v>
      </c>
      <c r="H7" s="19" t="s">
        <v>1</v>
      </c>
      <c r="I7" s="20">
        <f>SUM(I5:I6)</f>
        <v>0</v>
      </c>
    </row>
    <row r="8" spans="1:9">
      <c r="A8" s="18"/>
      <c r="B8" s="18"/>
      <c r="C8" s="18"/>
      <c r="D8" s="18"/>
      <c r="E8" s="18"/>
      <c r="F8" s="18"/>
      <c r="G8" s="19" t="s">
        <v>30</v>
      </c>
      <c r="H8" s="19" t="s">
        <v>30</v>
      </c>
      <c r="I8" s="20">
        <v>22.22</v>
      </c>
    </row>
    <row r="9" spans="1:9">
      <c r="A9" s="18"/>
      <c r="B9" s="18"/>
      <c r="C9" s="18"/>
      <c r="D9" s="18"/>
      <c r="E9" s="18"/>
      <c r="F9" s="18"/>
      <c r="G9" s="19" t="s">
        <v>2</v>
      </c>
      <c r="H9" s="19" t="s">
        <v>2</v>
      </c>
      <c r="I9" s="20">
        <f>TRUNC(I7*(1+I8/100),2)</f>
        <v>0</v>
      </c>
    </row>
    <row r="12" spans="1:9">
      <c r="A12" s="5" t="s">
        <v>31</v>
      </c>
      <c r="B12" s="6"/>
      <c r="C12" s="6"/>
      <c r="D12" s="6"/>
      <c r="E12" s="6"/>
      <c r="F12" s="6"/>
      <c r="G12" s="6"/>
      <c r="H12" s="6"/>
      <c r="I12" s="7"/>
    </row>
    <row r="13" spans="1:9">
      <c r="A13" s="8" t="s">
        <v>32</v>
      </c>
      <c r="B13" s="9"/>
      <c r="C13" s="9"/>
      <c r="D13" s="9"/>
      <c r="E13" s="9"/>
      <c r="F13" s="9"/>
      <c r="G13" s="9"/>
      <c r="H13" s="9"/>
      <c r="I13" s="10"/>
    </row>
    <row r="14" spans="1:9">
      <c r="A14" s="11" t="s">
        <v>33</v>
      </c>
      <c r="B14" s="12"/>
      <c r="C14" s="12"/>
      <c r="D14" s="12"/>
      <c r="E14" s="13"/>
      <c r="F14" s="13"/>
      <c r="G14" s="13"/>
      <c r="H14" s="13"/>
      <c r="I14" s="14"/>
    </row>
    <row r="15" spans="1:9">
      <c r="A15" s="15" t="s">
        <v>17</v>
      </c>
      <c r="B15" s="1" t="s">
        <v>0</v>
      </c>
      <c r="C15" s="15" t="s">
        <v>18</v>
      </c>
      <c r="D15" s="15" t="s">
        <v>19</v>
      </c>
      <c r="E15" s="15" t="s">
        <v>20</v>
      </c>
      <c r="F15" s="15" t="s">
        <v>21</v>
      </c>
      <c r="G15" s="15" t="s">
        <v>22</v>
      </c>
      <c r="H15" s="15" t="s">
        <v>23</v>
      </c>
      <c r="I15" s="15" t="s">
        <v>24</v>
      </c>
    </row>
    <row r="16" spans="1:9">
      <c r="A16" s="4" t="s">
        <v>34</v>
      </c>
      <c r="B16" s="2" t="s">
        <v>35</v>
      </c>
      <c r="C16" s="16" t="s">
        <v>9</v>
      </c>
      <c r="D16" s="17">
        <v>0.02</v>
      </c>
      <c r="E16" s="3">
        <v>1</v>
      </c>
      <c r="F16" s="3">
        <v>0</v>
      </c>
      <c r="G16" s="36"/>
      <c r="H16" s="3">
        <v>0</v>
      </c>
      <c r="I16" s="3">
        <f>TRUNC(D16*G16,2)</f>
        <v>0</v>
      </c>
    </row>
    <row r="17" spans="1:9">
      <c r="A17" s="4" t="s">
        <v>36</v>
      </c>
      <c r="B17" s="2" t="s">
        <v>37</v>
      </c>
      <c r="C17" s="16" t="s">
        <v>10</v>
      </c>
      <c r="D17" s="17">
        <v>0.12</v>
      </c>
      <c r="E17" s="3">
        <v>1</v>
      </c>
      <c r="F17" s="3">
        <v>0</v>
      </c>
      <c r="G17" s="36"/>
      <c r="H17" s="3">
        <v>0</v>
      </c>
      <c r="I17" s="3">
        <f t="shared" ref="I17:I21" si="0">TRUNC(D17*G17,2)</f>
        <v>0</v>
      </c>
    </row>
    <row r="18" spans="1:9">
      <c r="A18" s="4" t="s">
        <v>38</v>
      </c>
      <c r="B18" s="2" t="s">
        <v>39</v>
      </c>
      <c r="C18" s="16" t="s">
        <v>9</v>
      </c>
      <c r="D18" s="17">
        <v>0.01</v>
      </c>
      <c r="E18" s="3">
        <v>1</v>
      </c>
      <c r="F18" s="3">
        <v>0</v>
      </c>
      <c r="G18" s="36"/>
      <c r="H18" s="3">
        <v>0</v>
      </c>
      <c r="I18" s="3">
        <f t="shared" si="0"/>
        <v>0</v>
      </c>
    </row>
    <row r="19" spans="1:9">
      <c r="A19" s="4" t="s">
        <v>40</v>
      </c>
      <c r="B19" s="2" t="s">
        <v>41</v>
      </c>
      <c r="C19" s="16" t="s">
        <v>10</v>
      </c>
      <c r="D19" s="17">
        <v>0.1067</v>
      </c>
      <c r="E19" s="3">
        <v>1</v>
      </c>
      <c r="F19" s="3">
        <v>0</v>
      </c>
      <c r="G19" s="36"/>
      <c r="H19" s="3">
        <v>0</v>
      </c>
      <c r="I19" s="3">
        <f t="shared" si="0"/>
        <v>0</v>
      </c>
    </row>
    <row r="20" spans="1:9">
      <c r="A20" s="4" t="s">
        <v>42</v>
      </c>
      <c r="B20" s="2" t="s">
        <v>43</v>
      </c>
      <c r="C20" s="16" t="s">
        <v>27</v>
      </c>
      <c r="D20" s="17">
        <v>0.1</v>
      </c>
      <c r="E20" s="3">
        <v>1</v>
      </c>
      <c r="F20" s="3">
        <v>0</v>
      </c>
      <c r="G20" s="36"/>
      <c r="H20" s="3">
        <v>0</v>
      </c>
      <c r="I20" s="3">
        <f t="shared" si="0"/>
        <v>0</v>
      </c>
    </row>
    <row r="21" spans="1:9">
      <c r="A21" s="4" t="s">
        <v>28</v>
      </c>
      <c r="B21" s="4" t="s">
        <v>29</v>
      </c>
      <c r="C21" s="16" t="s">
        <v>27</v>
      </c>
      <c r="D21" s="17">
        <v>0.1</v>
      </c>
      <c r="E21" s="3">
        <v>1</v>
      </c>
      <c r="F21" s="3">
        <v>0</v>
      </c>
      <c r="G21" s="36"/>
      <c r="H21" s="3">
        <v>0</v>
      </c>
      <c r="I21" s="3">
        <f t="shared" si="0"/>
        <v>0</v>
      </c>
    </row>
    <row r="22" spans="1:9">
      <c r="A22" s="18"/>
      <c r="B22" s="18"/>
      <c r="C22" s="18"/>
      <c r="D22" s="18"/>
      <c r="E22" s="18"/>
      <c r="F22" s="18"/>
      <c r="G22" s="19" t="s">
        <v>1</v>
      </c>
      <c r="H22" s="19" t="s">
        <v>1</v>
      </c>
      <c r="I22" s="20">
        <f>SUM(I16:I21)</f>
        <v>0</v>
      </c>
    </row>
    <row r="23" spans="1:9">
      <c r="A23" s="18"/>
      <c r="B23" s="18"/>
      <c r="C23" s="18"/>
      <c r="D23" s="18"/>
      <c r="E23" s="18"/>
      <c r="F23" s="18"/>
      <c r="G23" s="19" t="s">
        <v>30</v>
      </c>
      <c r="H23" s="19" t="s">
        <v>30</v>
      </c>
      <c r="I23" s="20">
        <v>22.22</v>
      </c>
    </row>
    <row r="24" spans="1:9">
      <c r="A24" s="18"/>
      <c r="B24" s="18"/>
      <c r="C24" s="18"/>
      <c r="D24" s="18"/>
      <c r="E24" s="18"/>
      <c r="F24" s="18"/>
      <c r="G24" s="19" t="s">
        <v>2</v>
      </c>
      <c r="H24" s="19" t="s">
        <v>2</v>
      </c>
      <c r="I24" s="20">
        <f>TRUNC(I22*(1+I23/100),2)</f>
        <v>0</v>
      </c>
    </row>
    <row r="27" spans="1:9">
      <c r="A27" s="5" t="s">
        <v>44</v>
      </c>
      <c r="B27" s="6"/>
      <c r="C27" s="6"/>
      <c r="D27" s="6"/>
      <c r="E27" s="6"/>
      <c r="F27" s="6"/>
      <c r="G27" s="6"/>
      <c r="H27" s="6"/>
      <c r="I27" s="7"/>
    </row>
    <row r="28" spans="1:9">
      <c r="A28" s="8" t="s">
        <v>32</v>
      </c>
      <c r="B28" s="9"/>
      <c r="C28" s="9"/>
      <c r="D28" s="9"/>
      <c r="E28" s="9"/>
      <c r="F28" s="9"/>
      <c r="G28" s="9"/>
      <c r="H28" s="9"/>
      <c r="I28" s="10"/>
    </row>
    <row r="29" spans="1:9">
      <c r="A29" s="11" t="s">
        <v>45</v>
      </c>
      <c r="B29" s="12"/>
      <c r="C29" s="12"/>
      <c r="D29" s="12"/>
      <c r="E29" s="13"/>
      <c r="F29" s="13"/>
      <c r="G29" s="13"/>
      <c r="H29" s="13"/>
      <c r="I29" s="14"/>
    </row>
    <row r="30" spans="1:9">
      <c r="A30" s="15" t="s">
        <v>17</v>
      </c>
      <c r="B30" s="1" t="s">
        <v>0</v>
      </c>
      <c r="C30" s="15" t="s">
        <v>18</v>
      </c>
      <c r="D30" s="15" t="s">
        <v>19</v>
      </c>
      <c r="E30" s="15" t="s">
        <v>20</v>
      </c>
      <c r="F30" s="15" t="s">
        <v>21</v>
      </c>
      <c r="G30" s="15" t="s">
        <v>22</v>
      </c>
      <c r="H30" s="15" t="s">
        <v>23</v>
      </c>
      <c r="I30" s="15" t="s">
        <v>24</v>
      </c>
    </row>
    <row r="31" spans="1:9">
      <c r="A31" s="4" t="s">
        <v>46</v>
      </c>
      <c r="B31" s="4" t="s">
        <v>47</v>
      </c>
      <c r="C31" s="16" t="s">
        <v>4</v>
      </c>
      <c r="D31" s="17">
        <v>1</v>
      </c>
      <c r="E31" s="3">
        <v>1</v>
      </c>
      <c r="F31" s="3">
        <v>0</v>
      </c>
      <c r="G31" s="36"/>
      <c r="H31" s="3">
        <v>0</v>
      </c>
      <c r="I31" s="3">
        <f>TRUNC(D31*G31,2)</f>
        <v>0</v>
      </c>
    </row>
    <row r="32" spans="1:9">
      <c r="A32" s="18"/>
      <c r="B32" s="18"/>
      <c r="C32" s="18"/>
      <c r="D32" s="18"/>
      <c r="E32" s="18"/>
      <c r="F32" s="18"/>
      <c r="G32" s="19" t="s">
        <v>1</v>
      </c>
      <c r="H32" s="19" t="s">
        <v>1</v>
      </c>
      <c r="I32" s="20">
        <f>SUM(I31)</f>
        <v>0</v>
      </c>
    </row>
    <row r="33" spans="1:9">
      <c r="A33" s="18"/>
      <c r="B33" s="18"/>
      <c r="C33" s="18"/>
      <c r="D33" s="18"/>
      <c r="E33" s="18"/>
      <c r="F33" s="18"/>
      <c r="G33" s="19" t="s">
        <v>30</v>
      </c>
      <c r="H33" s="19" t="s">
        <v>30</v>
      </c>
      <c r="I33" s="20">
        <v>22.22</v>
      </c>
    </row>
    <row r="34" spans="1:9">
      <c r="A34" s="18"/>
      <c r="B34" s="18"/>
      <c r="C34" s="18"/>
      <c r="D34" s="18"/>
      <c r="E34" s="18"/>
      <c r="F34" s="18"/>
      <c r="G34" s="19" t="s">
        <v>2</v>
      </c>
      <c r="H34" s="19" t="s">
        <v>2</v>
      </c>
      <c r="I34" s="20">
        <f>TRUNC(I32*(1+I33/100),2)</f>
        <v>0</v>
      </c>
    </row>
    <row r="37" spans="1:9">
      <c r="A37" s="5" t="s">
        <v>48</v>
      </c>
      <c r="B37" s="6"/>
      <c r="C37" s="6"/>
      <c r="D37" s="6"/>
      <c r="E37" s="6"/>
      <c r="F37" s="6"/>
      <c r="G37" s="6"/>
      <c r="H37" s="6"/>
      <c r="I37" s="7"/>
    </row>
    <row r="38" spans="1:9">
      <c r="A38" s="8" t="s">
        <v>15</v>
      </c>
      <c r="B38" s="9"/>
      <c r="C38" s="9"/>
      <c r="D38" s="9"/>
      <c r="E38" s="9"/>
      <c r="F38" s="9"/>
      <c r="G38" s="9"/>
      <c r="H38" s="9"/>
      <c r="I38" s="10"/>
    </row>
    <row r="39" spans="1:9">
      <c r="A39" s="11" t="s">
        <v>49</v>
      </c>
      <c r="B39" s="12"/>
      <c r="C39" s="12"/>
      <c r="D39" s="12"/>
      <c r="E39" s="13"/>
      <c r="F39" s="13"/>
      <c r="G39" s="13"/>
      <c r="H39" s="13"/>
      <c r="I39" s="14"/>
    </row>
    <row r="40" spans="1:9">
      <c r="A40" s="15" t="s">
        <v>17</v>
      </c>
      <c r="B40" s="1" t="s">
        <v>0</v>
      </c>
      <c r="C40" s="15" t="s">
        <v>18</v>
      </c>
      <c r="D40" s="15" t="s">
        <v>19</v>
      </c>
      <c r="E40" s="15" t="s">
        <v>20</v>
      </c>
      <c r="F40" s="15" t="s">
        <v>21</v>
      </c>
      <c r="G40" s="15" t="s">
        <v>22</v>
      </c>
      <c r="H40" s="15" t="s">
        <v>23</v>
      </c>
      <c r="I40" s="15" t="s">
        <v>24</v>
      </c>
    </row>
    <row r="41" spans="1:9" ht="22.5">
      <c r="A41" s="4" t="s">
        <v>50</v>
      </c>
      <c r="B41" s="2" t="s">
        <v>51</v>
      </c>
      <c r="C41" s="16" t="s">
        <v>3</v>
      </c>
      <c r="D41" s="17">
        <v>1</v>
      </c>
      <c r="E41" s="3">
        <v>1</v>
      </c>
      <c r="F41" s="3">
        <v>0</v>
      </c>
      <c r="G41" s="36"/>
      <c r="H41" s="3">
        <v>0</v>
      </c>
      <c r="I41" s="3">
        <f t="shared" ref="I41:I47" si="1">TRUNC(D41*G41,2)</f>
        <v>0</v>
      </c>
    </row>
    <row r="42" spans="1:9">
      <c r="A42" s="4" t="s">
        <v>52</v>
      </c>
      <c r="B42" s="2" t="s">
        <v>53</v>
      </c>
      <c r="C42" s="16" t="s">
        <v>9</v>
      </c>
      <c r="D42" s="17">
        <v>1.1299999999999999E-2</v>
      </c>
      <c r="E42" s="3">
        <v>1</v>
      </c>
      <c r="F42" s="3">
        <v>0</v>
      </c>
      <c r="G42" s="36"/>
      <c r="H42" s="3">
        <v>0</v>
      </c>
      <c r="I42" s="3">
        <f t="shared" si="1"/>
        <v>0</v>
      </c>
    </row>
    <row r="43" spans="1:9">
      <c r="A43" s="4" t="s">
        <v>54</v>
      </c>
      <c r="B43" s="2" t="s">
        <v>55</v>
      </c>
      <c r="C43" s="16" t="s">
        <v>9</v>
      </c>
      <c r="D43" s="17">
        <v>1.32E-2</v>
      </c>
      <c r="E43" s="3">
        <v>1</v>
      </c>
      <c r="F43" s="3">
        <v>0</v>
      </c>
      <c r="G43" s="36"/>
      <c r="H43" s="3">
        <v>0</v>
      </c>
      <c r="I43" s="3">
        <f t="shared" si="1"/>
        <v>0</v>
      </c>
    </row>
    <row r="44" spans="1:9">
      <c r="A44" s="4" t="s">
        <v>56</v>
      </c>
      <c r="B44" s="2" t="s">
        <v>57</v>
      </c>
      <c r="C44" s="16" t="s">
        <v>10</v>
      </c>
      <c r="D44" s="17">
        <v>3.2082999999999999</v>
      </c>
      <c r="E44" s="3">
        <v>1</v>
      </c>
      <c r="F44" s="3">
        <v>0</v>
      </c>
      <c r="G44" s="36"/>
      <c r="H44" s="3">
        <v>0</v>
      </c>
      <c r="I44" s="3">
        <f t="shared" si="1"/>
        <v>0</v>
      </c>
    </row>
    <row r="45" spans="1:9">
      <c r="A45" s="4" t="s">
        <v>42</v>
      </c>
      <c r="B45" s="2" t="s">
        <v>43</v>
      </c>
      <c r="C45" s="16" t="s">
        <v>27</v>
      </c>
      <c r="D45" s="17">
        <v>0.37290000000000001</v>
      </c>
      <c r="E45" s="3">
        <v>1</v>
      </c>
      <c r="F45" s="3">
        <v>0</v>
      </c>
      <c r="G45" s="36"/>
      <c r="H45" s="3">
        <v>0</v>
      </c>
      <c r="I45" s="3">
        <f t="shared" si="1"/>
        <v>0</v>
      </c>
    </row>
    <row r="46" spans="1:9">
      <c r="A46" s="4" t="s">
        <v>58</v>
      </c>
      <c r="B46" s="2" t="s">
        <v>59</v>
      </c>
      <c r="C46" s="16" t="s">
        <v>3</v>
      </c>
      <c r="D46" s="17">
        <v>0.5</v>
      </c>
      <c r="E46" s="3">
        <v>1</v>
      </c>
      <c r="F46" s="3">
        <v>0</v>
      </c>
      <c r="G46" s="36"/>
      <c r="H46" s="3">
        <v>0</v>
      </c>
      <c r="I46" s="3">
        <f t="shared" si="1"/>
        <v>0</v>
      </c>
    </row>
    <row r="47" spans="1:9">
      <c r="A47" s="4" t="s">
        <v>28</v>
      </c>
      <c r="B47" s="4" t="s">
        <v>29</v>
      </c>
      <c r="C47" s="16" t="s">
        <v>27</v>
      </c>
      <c r="D47" s="17">
        <v>1.1186</v>
      </c>
      <c r="E47" s="3">
        <v>1</v>
      </c>
      <c r="F47" s="3">
        <v>0</v>
      </c>
      <c r="G47" s="36"/>
      <c r="H47" s="3">
        <v>0</v>
      </c>
      <c r="I47" s="3">
        <f t="shared" si="1"/>
        <v>0</v>
      </c>
    </row>
    <row r="48" spans="1:9">
      <c r="A48" s="18"/>
      <c r="B48" s="18"/>
      <c r="C48" s="18"/>
      <c r="D48" s="18"/>
      <c r="E48" s="18"/>
      <c r="F48" s="18"/>
      <c r="G48" s="19" t="s">
        <v>1</v>
      </c>
      <c r="H48" s="19" t="s">
        <v>1</v>
      </c>
      <c r="I48" s="20">
        <f>SUM(I41:I47)</f>
        <v>0</v>
      </c>
    </row>
    <row r="49" spans="1:9">
      <c r="A49" s="18"/>
      <c r="B49" s="18"/>
      <c r="C49" s="18"/>
      <c r="D49" s="18"/>
      <c r="E49" s="18"/>
      <c r="F49" s="18"/>
      <c r="G49" s="19" t="s">
        <v>30</v>
      </c>
      <c r="H49" s="19" t="s">
        <v>30</v>
      </c>
      <c r="I49" s="20">
        <v>22.22</v>
      </c>
    </row>
    <row r="50" spans="1:9">
      <c r="A50" s="18"/>
      <c r="B50" s="18"/>
      <c r="C50" s="18"/>
      <c r="D50" s="18"/>
      <c r="E50" s="18"/>
      <c r="F50" s="18"/>
      <c r="G50" s="19" t="s">
        <v>2</v>
      </c>
      <c r="H50" s="19" t="s">
        <v>2</v>
      </c>
      <c r="I50" s="20">
        <f>TRUNC(I48*(1+I49/100),2)</f>
        <v>0</v>
      </c>
    </row>
    <row r="53" spans="1:9">
      <c r="A53" s="5" t="s">
        <v>60</v>
      </c>
      <c r="B53" s="6"/>
      <c r="C53" s="6"/>
      <c r="D53" s="6"/>
      <c r="E53" s="6"/>
      <c r="F53" s="6"/>
      <c r="G53" s="6"/>
      <c r="H53" s="6"/>
      <c r="I53" s="7"/>
    </row>
    <row r="54" spans="1:9">
      <c r="A54" s="8" t="s">
        <v>32</v>
      </c>
      <c r="B54" s="9"/>
      <c r="C54" s="9"/>
      <c r="D54" s="9"/>
      <c r="E54" s="9"/>
      <c r="F54" s="9"/>
      <c r="G54" s="9"/>
      <c r="H54" s="9"/>
      <c r="I54" s="10"/>
    </row>
    <row r="55" spans="1:9">
      <c r="A55" s="11" t="s">
        <v>61</v>
      </c>
      <c r="B55" s="12"/>
      <c r="C55" s="12"/>
      <c r="D55" s="12"/>
      <c r="E55" s="13"/>
      <c r="F55" s="13"/>
      <c r="G55" s="13"/>
      <c r="H55" s="13"/>
      <c r="I55" s="14"/>
    </row>
    <row r="56" spans="1:9">
      <c r="A56" s="15" t="s">
        <v>17</v>
      </c>
      <c r="B56" s="1" t="s">
        <v>0</v>
      </c>
      <c r="C56" s="15" t="s">
        <v>18</v>
      </c>
      <c r="D56" s="15" t="s">
        <v>19</v>
      </c>
      <c r="E56" s="15" t="s">
        <v>20</v>
      </c>
      <c r="F56" s="15" t="s">
        <v>21</v>
      </c>
      <c r="G56" s="15" t="s">
        <v>22</v>
      </c>
      <c r="H56" s="15" t="s">
        <v>23</v>
      </c>
      <c r="I56" s="15" t="s">
        <v>24</v>
      </c>
    </row>
    <row r="57" spans="1:9">
      <c r="A57" s="4" t="s">
        <v>62</v>
      </c>
      <c r="B57" s="2" t="s">
        <v>63</v>
      </c>
      <c r="C57" s="16" t="s">
        <v>7</v>
      </c>
      <c r="D57" s="17">
        <v>1.89E-2</v>
      </c>
      <c r="E57" s="3">
        <v>1</v>
      </c>
      <c r="F57" s="3">
        <v>0</v>
      </c>
      <c r="G57" s="36"/>
      <c r="H57" s="3">
        <v>0</v>
      </c>
      <c r="I57" s="3">
        <f t="shared" ref="I57:I70" si="2">TRUNC(D57*G57,2)</f>
        <v>0</v>
      </c>
    </row>
    <row r="58" spans="1:9" ht="22.5">
      <c r="A58" s="4" t="s">
        <v>64</v>
      </c>
      <c r="B58" s="2" t="s">
        <v>65</v>
      </c>
      <c r="C58" s="16" t="s">
        <v>5</v>
      </c>
      <c r="D58" s="17">
        <v>2.3199999999999998E-2</v>
      </c>
      <c r="E58" s="3">
        <v>1</v>
      </c>
      <c r="F58" s="3">
        <v>0</v>
      </c>
      <c r="G58" s="36"/>
      <c r="H58" s="3">
        <v>0</v>
      </c>
      <c r="I58" s="3">
        <f t="shared" si="2"/>
        <v>0</v>
      </c>
    </row>
    <row r="59" spans="1:9">
      <c r="A59" s="4" t="s">
        <v>66</v>
      </c>
      <c r="B59" s="2" t="s">
        <v>67</v>
      </c>
      <c r="C59" s="16" t="s">
        <v>5</v>
      </c>
      <c r="D59" s="17">
        <v>2.3199999999999998E-2</v>
      </c>
      <c r="E59" s="3">
        <v>1</v>
      </c>
      <c r="F59" s="3">
        <v>0</v>
      </c>
      <c r="G59" s="36"/>
      <c r="H59" s="3">
        <v>0</v>
      </c>
      <c r="I59" s="3">
        <f t="shared" si="2"/>
        <v>0</v>
      </c>
    </row>
    <row r="60" spans="1:9" ht="22.5">
      <c r="A60" s="4" t="s">
        <v>68</v>
      </c>
      <c r="B60" s="2" t="s">
        <v>69</v>
      </c>
      <c r="C60" s="16" t="s">
        <v>5</v>
      </c>
      <c r="D60" s="17">
        <v>2.3199999999999998E-2</v>
      </c>
      <c r="E60" s="3">
        <v>1</v>
      </c>
      <c r="F60" s="3">
        <v>0</v>
      </c>
      <c r="G60" s="36"/>
      <c r="H60" s="3">
        <v>0</v>
      </c>
      <c r="I60" s="3">
        <f t="shared" si="2"/>
        <v>0</v>
      </c>
    </row>
    <row r="61" spans="1:9" ht="22.5">
      <c r="A61" s="4" t="s">
        <v>70</v>
      </c>
      <c r="B61" s="2" t="s">
        <v>71</v>
      </c>
      <c r="C61" s="16" t="s">
        <v>10</v>
      </c>
      <c r="D61" s="17">
        <v>25</v>
      </c>
      <c r="E61" s="3">
        <v>1</v>
      </c>
      <c r="F61" s="3">
        <v>0</v>
      </c>
      <c r="G61" s="36"/>
      <c r="H61" s="3">
        <v>0</v>
      </c>
      <c r="I61" s="3">
        <f t="shared" si="2"/>
        <v>0</v>
      </c>
    </row>
    <row r="62" spans="1:9">
      <c r="A62" s="4" t="s">
        <v>72</v>
      </c>
      <c r="B62" s="2" t="s">
        <v>73</v>
      </c>
      <c r="C62" s="16" t="s">
        <v>9</v>
      </c>
      <c r="D62" s="17">
        <v>1</v>
      </c>
      <c r="E62" s="3">
        <v>1</v>
      </c>
      <c r="F62" s="3">
        <v>0</v>
      </c>
      <c r="G62" s="36"/>
      <c r="H62" s="3">
        <v>0</v>
      </c>
      <c r="I62" s="3">
        <f t="shared" si="2"/>
        <v>0</v>
      </c>
    </row>
    <row r="63" spans="1:9" ht="22.5">
      <c r="A63" s="4" t="s">
        <v>74</v>
      </c>
      <c r="B63" s="2" t="s">
        <v>75</v>
      </c>
      <c r="C63" s="16" t="s">
        <v>10</v>
      </c>
      <c r="D63" s="17">
        <v>8</v>
      </c>
      <c r="E63" s="3">
        <v>1</v>
      </c>
      <c r="F63" s="3">
        <v>0</v>
      </c>
      <c r="G63" s="36"/>
      <c r="H63" s="3">
        <v>0</v>
      </c>
      <c r="I63" s="3">
        <f t="shared" si="2"/>
        <v>0</v>
      </c>
    </row>
    <row r="64" spans="1:9">
      <c r="A64" s="4" t="s">
        <v>76</v>
      </c>
      <c r="B64" s="2" t="s">
        <v>77</v>
      </c>
      <c r="C64" s="16" t="s">
        <v>5</v>
      </c>
      <c r="D64" s="17">
        <v>30</v>
      </c>
      <c r="E64" s="3">
        <v>1</v>
      </c>
      <c r="F64" s="3">
        <v>0</v>
      </c>
      <c r="G64" s="36"/>
      <c r="H64" s="3">
        <v>0</v>
      </c>
      <c r="I64" s="3">
        <f t="shared" si="2"/>
        <v>0</v>
      </c>
    </row>
    <row r="65" spans="1:9">
      <c r="A65" s="4" t="s">
        <v>78</v>
      </c>
      <c r="B65" s="2" t="s">
        <v>79</v>
      </c>
      <c r="C65" s="16" t="s">
        <v>10</v>
      </c>
      <c r="D65" s="17">
        <v>5</v>
      </c>
      <c r="E65" s="3">
        <v>1</v>
      </c>
      <c r="F65" s="3">
        <v>0</v>
      </c>
      <c r="G65" s="36"/>
      <c r="H65" s="3">
        <v>0</v>
      </c>
      <c r="I65" s="3">
        <f t="shared" si="2"/>
        <v>0</v>
      </c>
    </row>
    <row r="66" spans="1:9">
      <c r="A66" s="4" t="s">
        <v>80</v>
      </c>
      <c r="B66" s="2" t="s">
        <v>81</v>
      </c>
      <c r="C66" s="16" t="s">
        <v>10</v>
      </c>
      <c r="D66" s="17">
        <v>30</v>
      </c>
      <c r="E66" s="3">
        <v>1</v>
      </c>
      <c r="F66" s="3">
        <v>0</v>
      </c>
      <c r="G66" s="36"/>
      <c r="H66" s="3">
        <v>0</v>
      </c>
      <c r="I66" s="3">
        <f t="shared" si="2"/>
        <v>0</v>
      </c>
    </row>
    <row r="67" spans="1:9">
      <c r="A67" s="4" t="s">
        <v>42</v>
      </c>
      <c r="B67" s="2" t="s">
        <v>43</v>
      </c>
      <c r="C67" s="16" t="s">
        <v>27</v>
      </c>
      <c r="D67" s="17">
        <v>8</v>
      </c>
      <c r="E67" s="3">
        <v>1</v>
      </c>
      <c r="F67" s="3">
        <v>0</v>
      </c>
      <c r="G67" s="36"/>
      <c r="H67" s="3">
        <v>0</v>
      </c>
      <c r="I67" s="3">
        <f t="shared" si="2"/>
        <v>0</v>
      </c>
    </row>
    <row r="68" spans="1:9">
      <c r="A68" s="4" t="s">
        <v>82</v>
      </c>
      <c r="B68" s="2" t="s">
        <v>83</v>
      </c>
      <c r="C68" s="16" t="s">
        <v>27</v>
      </c>
      <c r="D68" s="17">
        <v>8</v>
      </c>
      <c r="E68" s="3">
        <v>1</v>
      </c>
      <c r="F68" s="3">
        <v>0</v>
      </c>
      <c r="G68" s="36"/>
      <c r="H68" s="3">
        <v>0</v>
      </c>
      <c r="I68" s="3">
        <f t="shared" si="2"/>
        <v>0</v>
      </c>
    </row>
    <row r="69" spans="1:9">
      <c r="A69" s="4" t="s">
        <v>84</v>
      </c>
      <c r="B69" s="2" t="s">
        <v>85</v>
      </c>
      <c r="C69" s="16" t="s">
        <v>27</v>
      </c>
      <c r="D69" s="17">
        <v>8</v>
      </c>
      <c r="E69" s="3">
        <v>1</v>
      </c>
      <c r="F69" s="3">
        <v>0</v>
      </c>
      <c r="G69" s="36"/>
      <c r="H69" s="3">
        <v>0</v>
      </c>
      <c r="I69" s="3">
        <f t="shared" si="2"/>
        <v>0</v>
      </c>
    </row>
    <row r="70" spans="1:9">
      <c r="A70" s="4" t="s">
        <v>28</v>
      </c>
      <c r="B70" s="4" t="s">
        <v>29</v>
      </c>
      <c r="C70" s="16" t="s">
        <v>27</v>
      </c>
      <c r="D70" s="17">
        <v>8.1199999999999992</v>
      </c>
      <c r="E70" s="3">
        <v>1</v>
      </c>
      <c r="F70" s="3">
        <v>0</v>
      </c>
      <c r="G70" s="36"/>
      <c r="H70" s="3">
        <v>0</v>
      </c>
      <c r="I70" s="3">
        <f t="shared" si="2"/>
        <v>0</v>
      </c>
    </row>
    <row r="71" spans="1:9">
      <c r="A71" s="18"/>
      <c r="B71" s="18"/>
      <c r="C71" s="18"/>
      <c r="D71" s="18"/>
      <c r="E71" s="18"/>
      <c r="F71" s="18"/>
      <c r="G71" s="19" t="s">
        <v>1</v>
      </c>
      <c r="H71" s="19" t="s">
        <v>1</v>
      </c>
      <c r="I71" s="20">
        <f>SUM(I57:I70)</f>
        <v>0</v>
      </c>
    </row>
    <row r="72" spans="1:9">
      <c r="A72" s="18"/>
      <c r="B72" s="18"/>
      <c r="C72" s="18"/>
      <c r="D72" s="18"/>
      <c r="E72" s="18"/>
      <c r="F72" s="18"/>
      <c r="G72" s="19" t="s">
        <v>30</v>
      </c>
      <c r="H72" s="19" t="s">
        <v>30</v>
      </c>
      <c r="I72" s="20">
        <v>22.22</v>
      </c>
    </row>
    <row r="73" spans="1:9">
      <c r="A73" s="18"/>
      <c r="B73" s="18"/>
      <c r="C73" s="18"/>
      <c r="D73" s="18"/>
      <c r="E73" s="18"/>
      <c r="F73" s="18"/>
      <c r="G73" s="19" t="s">
        <v>2</v>
      </c>
      <c r="H73" s="19" t="s">
        <v>2</v>
      </c>
      <c r="I73" s="20">
        <f>TRUNC(I71*(1+I72/100),2)</f>
        <v>0</v>
      </c>
    </row>
    <row r="76" spans="1:9">
      <c r="A76" s="5" t="s">
        <v>86</v>
      </c>
      <c r="B76" s="6"/>
      <c r="C76" s="6"/>
      <c r="D76" s="6"/>
      <c r="E76" s="6"/>
      <c r="F76" s="6"/>
      <c r="G76" s="6"/>
      <c r="H76" s="6"/>
      <c r="I76" s="7"/>
    </row>
    <row r="77" spans="1:9">
      <c r="A77" s="8" t="s">
        <v>32</v>
      </c>
      <c r="B77" s="9"/>
      <c r="C77" s="9"/>
      <c r="D77" s="9"/>
      <c r="E77" s="9"/>
      <c r="F77" s="9"/>
      <c r="G77" s="9"/>
      <c r="H77" s="9"/>
      <c r="I77" s="10"/>
    </row>
    <row r="78" spans="1:9">
      <c r="A78" s="11" t="s">
        <v>87</v>
      </c>
      <c r="B78" s="12"/>
      <c r="C78" s="12"/>
      <c r="D78" s="12"/>
      <c r="E78" s="13"/>
      <c r="F78" s="13"/>
      <c r="G78" s="13"/>
      <c r="H78" s="13"/>
      <c r="I78" s="14"/>
    </row>
    <row r="79" spans="1:9">
      <c r="A79" s="15" t="s">
        <v>17</v>
      </c>
      <c r="B79" s="1" t="s">
        <v>0</v>
      </c>
      <c r="C79" s="15" t="s">
        <v>18</v>
      </c>
      <c r="D79" s="15" t="s">
        <v>19</v>
      </c>
      <c r="E79" s="15" t="s">
        <v>20</v>
      </c>
      <c r="F79" s="15" t="s">
        <v>21</v>
      </c>
      <c r="G79" s="15" t="s">
        <v>22</v>
      </c>
      <c r="H79" s="15" t="s">
        <v>23</v>
      </c>
      <c r="I79" s="15" t="s">
        <v>24</v>
      </c>
    </row>
    <row r="80" spans="1:9" ht="22.5">
      <c r="A80" s="4" t="s">
        <v>88</v>
      </c>
      <c r="B80" s="2" t="s">
        <v>89</v>
      </c>
      <c r="C80" s="16" t="s">
        <v>10</v>
      </c>
      <c r="D80" s="17">
        <v>27</v>
      </c>
      <c r="E80" s="3">
        <v>1</v>
      </c>
      <c r="F80" s="3">
        <v>0</v>
      </c>
      <c r="G80" s="36"/>
      <c r="H80" s="3">
        <v>0</v>
      </c>
      <c r="I80" s="3">
        <f t="shared" ref="I80:I84" si="3">TRUNC(D80*G80,2)</f>
        <v>0</v>
      </c>
    </row>
    <row r="81" spans="1:9" ht="22.5">
      <c r="A81" s="4" t="s">
        <v>90</v>
      </c>
      <c r="B81" s="2" t="s">
        <v>91</v>
      </c>
      <c r="C81" s="16" t="s">
        <v>5</v>
      </c>
      <c r="D81" s="17">
        <v>1</v>
      </c>
      <c r="E81" s="3">
        <v>1</v>
      </c>
      <c r="F81" s="3">
        <v>0</v>
      </c>
      <c r="G81" s="36"/>
      <c r="H81" s="3">
        <v>0</v>
      </c>
      <c r="I81" s="3">
        <f t="shared" si="3"/>
        <v>0</v>
      </c>
    </row>
    <row r="82" spans="1:9" ht="22.5">
      <c r="A82" s="4" t="s">
        <v>92</v>
      </c>
      <c r="B82" s="2" t="s">
        <v>93</v>
      </c>
      <c r="C82" s="16" t="s">
        <v>10</v>
      </c>
      <c r="D82" s="17">
        <v>6</v>
      </c>
      <c r="E82" s="3">
        <v>1</v>
      </c>
      <c r="F82" s="3">
        <v>0</v>
      </c>
      <c r="G82" s="36"/>
      <c r="H82" s="3">
        <v>0</v>
      </c>
      <c r="I82" s="3">
        <f t="shared" si="3"/>
        <v>0</v>
      </c>
    </row>
    <row r="83" spans="1:9">
      <c r="A83" s="4" t="s">
        <v>94</v>
      </c>
      <c r="B83" s="2" t="s">
        <v>95</v>
      </c>
      <c r="C83" s="16" t="s">
        <v>27</v>
      </c>
      <c r="D83" s="17">
        <v>7.5</v>
      </c>
      <c r="E83" s="3">
        <v>1</v>
      </c>
      <c r="F83" s="3">
        <v>0</v>
      </c>
      <c r="G83" s="36"/>
      <c r="H83" s="3">
        <v>0</v>
      </c>
      <c r="I83" s="3">
        <f t="shared" si="3"/>
        <v>0</v>
      </c>
    </row>
    <row r="84" spans="1:9">
      <c r="A84" s="4" t="s">
        <v>28</v>
      </c>
      <c r="B84" s="4" t="s">
        <v>29</v>
      </c>
      <c r="C84" s="16" t="s">
        <v>27</v>
      </c>
      <c r="D84" s="17">
        <v>1.5</v>
      </c>
      <c r="E84" s="3">
        <v>1</v>
      </c>
      <c r="F84" s="3">
        <v>0</v>
      </c>
      <c r="G84" s="36"/>
      <c r="H84" s="3">
        <v>0</v>
      </c>
      <c r="I84" s="3">
        <f t="shared" si="3"/>
        <v>0</v>
      </c>
    </row>
    <row r="85" spans="1:9">
      <c r="A85" s="18"/>
      <c r="B85" s="18"/>
      <c r="C85" s="18"/>
      <c r="D85" s="18"/>
      <c r="E85" s="18"/>
      <c r="F85" s="18"/>
      <c r="G85" s="19" t="s">
        <v>1</v>
      </c>
      <c r="H85" s="19" t="s">
        <v>1</v>
      </c>
      <c r="I85" s="20">
        <f>SUM(I80:I84)</f>
        <v>0</v>
      </c>
    </row>
    <row r="86" spans="1:9">
      <c r="A86" s="18"/>
      <c r="B86" s="18"/>
      <c r="C86" s="18"/>
      <c r="D86" s="18"/>
      <c r="E86" s="18"/>
      <c r="F86" s="18"/>
      <c r="G86" s="19" t="s">
        <v>30</v>
      </c>
      <c r="H86" s="19" t="s">
        <v>30</v>
      </c>
      <c r="I86" s="20">
        <v>22.22</v>
      </c>
    </row>
    <row r="87" spans="1:9">
      <c r="A87" s="18"/>
      <c r="B87" s="18"/>
      <c r="C87" s="18"/>
      <c r="D87" s="18"/>
      <c r="E87" s="18"/>
      <c r="F87" s="18"/>
      <c r="G87" s="19" t="s">
        <v>2</v>
      </c>
      <c r="H87" s="19" t="s">
        <v>2</v>
      </c>
      <c r="I87" s="20">
        <f>TRUNC(I85*(1+I86/100),2)</f>
        <v>0</v>
      </c>
    </row>
    <row r="90" spans="1:9">
      <c r="A90" s="5" t="s">
        <v>96</v>
      </c>
      <c r="B90" s="6"/>
      <c r="C90" s="6"/>
      <c r="D90" s="6"/>
      <c r="E90" s="6"/>
      <c r="F90" s="6"/>
      <c r="G90" s="6"/>
      <c r="H90" s="6"/>
      <c r="I90" s="7"/>
    </row>
    <row r="91" spans="1:9">
      <c r="A91" s="8" t="s">
        <v>15</v>
      </c>
      <c r="B91" s="9"/>
      <c r="C91" s="9"/>
      <c r="D91" s="9"/>
      <c r="E91" s="9"/>
      <c r="F91" s="9"/>
      <c r="G91" s="9"/>
      <c r="H91" s="9"/>
      <c r="I91" s="10"/>
    </row>
    <row r="92" spans="1:9">
      <c r="A92" s="11" t="s">
        <v>97</v>
      </c>
      <c r="B92" s="12"/>
      <c r="C92" s="12"/>
      <c r="D92" s="12"/>
      <c r="E92" s="13"/>
      <c r="F92" s="13"/>
      <c r="G92" s="13"/>
      <c r="H92" s="13"/>
      <c r="I92" s="14"/>
    </row>
    <row r="93" spans="1:9">
      <c r="A93" s="15" t="s">
        <v>17</v>
      </c>
      <c r="B93" s="1" t="s">
        <v>0</v>
      </c>
      <c r="C93" s="15" t="s">
        <v>18</v>
      </c>
      <c r="D93" s="15" t="s">
        <v>19</v>
      </c>
      <c r="E93" s="15" t="s">
        <v>20</v>
      </c>
      <c r="F93" s="15" t="s">
        <v>21</v>
      </c>
      <c r="G93" s="15" t="s">
        <v>22</v>
      </c>
      <c r="H93" s="15" t="s">
        <v>23</v>
      </c>
      <c r="I93" s="15" t="s">
        <v>24</v>
      </c>
    </row>
    <row r="94" spans="1:9">
      <c r="A94" s="4" t="s">
        <v>28</v>
      </c>
      <c r="B94" s="4" t="s">
        <v>29</v>
      </c>
      <c r="C94" s="16" t="s">
        <v>27</v>
      </c>
      <c r="D94" s="17">
        <v>3.956</v>
      </c>
      <c r="E94" s="3">
        <v>1</v>
      </c>
      <c r="F94" s="3">
        <v>0</v>
      </c>
      <c r="G94" s="36"/>
      <c r="H94" s="3">
        <v>0</v>
      </c>
      <c r="I94" s="3">
        <f>TRUNC(D94*G94,2)</f>
        <v>0</v>
      </c>
    </row>
    <row r="95" spans="1:9">
      <c r="A95" s="18"/>
      <c r="B95" s="18"/>
      <c r="C95" s="18"/>
      <c r="D95" s="18"/>
      <c r="E95" s="18"/>
      <c r="F95" s="18"/>
      <c r="G95" s="19" t="s">
        <v>1</v>
      </c>
      <c r="H95" s="19" t="s">
        <v>1</v>
      </c>
      <c r="I95" s="20">
        <f>SUM(I94)</f>
        <v>0</v>
      </c>
    </row>
    <row r="96" spans="1:9">
      <c r="A96" s="18"/>
      <c r="B96" s="18"/>
      <c r="C96" s="18"/>
      <c r="D96" s="18"/>
      <c r="E96" s="18"/>
      <c r="F96" s="18"/>
      <c r="G96" s="19" t="s">
        <v>30</v>
      </c>
      <c r="H96" s="19" t="s">
        <v>30</v>
      </c>
      <c r="I96" s="20">
        <v>22.22</v>
      </c>
    </row>
    <row r="97" spans="1:9">
      <c r="A97" s="18"/>
      <c r="B97" s="18"/>
      <c r="C97" s="18"/>
      <c r="D97" s="18"/>
      <c r="E97" s="18"/>
      <c r="F97" s="18"/>
      <c r="G97" s="19" t="s">
        <v>2</v>
      </c>
      <c r="H97" s="19" t="s">
        <v>2</v>
      </c>
      <c r="I97" s="20">
        <f>TRUNC(I95*(1+I96/100),2)</f>
        <v>0</v>
      </c>
    </row>
    <row r="100" spans="1:9">
      <c r="A100" s="5" t="s">
        <v>98</v>
      </c>
      <c r="B100" s="6"/>
      <c r="C100" s="6"/>
      <c r="D100" s="6"/>
      <c r="E100" s="6"/>
      <c r="F100" s="6"/>
      <c r="G100" s="6"/>
      <c r="H100" s="6"/>
      <c r="I100" s="7"/>
    </row>
    <row r="101" spans="1:9">
      <c r="A101" s="8" t="s">
        <v>15</v>
      </c>
      <c r="B101" s="9"/>
      <c r="C101" s="9"/>
      <c r="D101" s="9"/>
      <c r="E101" s="9"/>
      <c r="F101" s="9"/>
      <c r="G101" s="9"/>
      <c r="H101" s="9"/>
      <c r="I101" s="10"/>
    </row>
    <row r="102" spans="1:9">
      <c r="A102" s="11" t="s">
        <v>99</v>
      </c>
      <c r="B102" s="12"/>
      <c r="C102" s="12"/>
      <c r="D102" s="12"/>
      <c r="E102" s="13"/>
      <c r="F102" s="13"/>
      <c r="G102" s="13"/>
      <c r="H102" s="13"/>
      <c r="I102" s="14"/>
    </row>
    <row r="103" spans="1:9">
      <c r="A103" s="15" t="s">
        <v>17</v>
      </c>
      <c r="B103" s="1" t="s">
        <v>0</v>
      </c>
      <c r="C103" s="15" t="s">
        <v>18</v>
      </c>
      <c r="D103" s="15" t="s">
        <v>19</v>
      </c>
      <c r="E103" s="15" t="s">
        <v>20</v>
      </c>
      <c r="F103" s="15" t="s">
        <v>21</v>
      </c>
      <c r="G103" s="15" t="s">
        <v>22</v>
      </c>
      <c r="H103" s="15" t="s">
        <v>23</v>
      </c>
      <c r="I103" s="15" t="s">
        <v>24</v>
      </c>
    </row>
    <row r="104" spans="1:9" ht="22.5">
      <c r="A104" s="4" t="s">
        <v>100</v>
      </c>
      <c r="B104" s="2" t="s">
        <v>101</v>
      </c>
      <c r="C104" s="16" t="s">
        <v>102</v>
      </c>
      <c r="D104" s="17">
        <v>4.2000000000000003E-2</v>
      </c>
      <c r="E104" s="3">
        <v>1</v>
      </c>
      <c r="F104" s="3">
        <v>0</v>
      </c>
      <c r="G104" s="36"/>
      <c r="H104" s="3">
        <v>0</v>
      </c>
      <c r="I104" s="3">
        <f t="shared" ref="I104:I107" si="4">TRUNC(D104*G104,2)</f>
        <v>0</v>
      </c>
    </row>
    <row r="105" spans="1:9" ht="22.5">
      <c r="A105" s="4" t="s">
        <v>103</v>
      </c>
      <c r="B105" s="2" t="s">
        <v>104</v>
      </c>
      <c r="C105" s="16" t="s">
        <v>105</v>
      </c>
      <c r="D105" s="17">
        <v>2.5000000000000001E-2</v>
      </c>
      <c r="E105" s="3">
        <v>1</v>
      </c>
      <c r="F105" s="3">
        <v>0</v>
      </c>
      <c r="G105" s="36"/>
      <c r="H105" s="3">
        <v>0</v>
      </c>
      <c r="I105" s="3">
        <f t="shared" si="4"/>
        <v>0</v>
      </c>
    </row>
    <row r="106" spans="1:9">
      <c r="A106" s="4" t="s">
        <v>84</v>
      </c>
      <c r="B106" s="2" t="s">
        <v>85</v>
      </c>
      <c r="C106" s="16" t="s">
        <v>27</v>
      </c>
      <c r="D106" s="17">
        <v>4.4999999999999998E-2</v>
      </c>
      <c r="E106" s="3">
        <v>1</v>
      </c>
      <c r="F106" s="3">
        <v>0</v>
      </c>
      <c r="G106" s="36"/>
      <c r="H106" s="3">
        <v>0</v>
      </c>
      <c r="I106" s="3">
        <f t="shared" si="4"/>
        <v>0</v>
      </c>
    </row>
    <row r="107" spans="1:9">
      <c r="A107" s="4" t="s">
        <v>28</v>
      </c>
      <c r="B107" s="4" t="s">
        <v>29</v>
      </c>
      <c r="C107" s="16" t="s">
        <v>27</v>
      </c>
      <c r="D107" s="17">
        <v>8.8999999999999996E-2</v>
      </c>
      <c r="E107" s="3">
        <v>1</v>
      </c>
      <c r="F107" s="3">
        <v>0</v>
      </c>
      <c r="G107" s="36"/>
      <c r="H107" s="3">
        <v>0</v>
      </c>
      <c r="I107" s="3">
        <f t="shared" si="4"/>
        <v>0</v>
      </c>
    </row>
    <row r="108" spans="1:9">
      <c r="A108" s="18"/>
      <c r="B108" s="18"/>
      <c r="C108" s="18"/>
      <c r="D108" s="18"/>
      <c r="E108" s="18"/>
      <c r="F108" s="18"/>
      <c r="G108" s="19" t="s">
        <v>1</v>
      </c>
      <c r="H108" s="19" t="s">
        <v>1</v>
      </c>
      <c r="I108" s="20">
        <f>SUM(I104:I107)</f>
        <v>0</v>
      </c>
    </row>
    <row r="109" spans="1:9">
      <c r="A109" s="18"/>
      <c r="B109" s="18"/>
      <c r="C109" s="18"/>
      <c r="D109" s="18"/>
      <c r="E109" s="18"/>
      <c r="F109" s="18"/>
      <c r="G109" s="19" t="s">
        <v>30</v>
      </c>
      <c r="H109" s="19" t="s">
        <v>30</v>
      </c>
      <c r="I109" s="20">
        <v>22.22</v>
      </c>
    </row>
    <row r="110" spans="1:9">
      <c r="A110" s="18"/>
      <c r="B110" s="18"/>
      <c r="C110" s="18"/>
      <c r="D110" s="18"/>
      <c r="E110" s="18"/>
      <c r="F110" s="18"/>
      <c r="G110" s="19" t="s">
        <v>2</v>
      </c>
      <c r="H110" s="19" t="s">
        <v>2</v>
      </c>
      <c r="I110" s="20">
        <f>TRUNC(I108*(1+I109/100),2)</f>
        <v>0</v>
      </c>
    </row>
    <row r="113" spans="1:9">
      <c r="A113" s="5" t="s">
        <v>106</v>
      </c>
      <c r="B113" s="6"/>
      <c r="C113" s="6"/>
      <c r="D113" s="6"/>
      <c r="E113" s="6"/>
      <c r="F113" s="6"/>
      <c r="G113" s="6"/>
      <c r="H113" s="6"/>
      <c r="I113" s="7"/>
    </row>
    <row r="114" spans="1:9">
      <c r="A114" s="8" t="s">
        <v>15</v>
      </c>
      <c r="B114" s="9"/>
      <c r="C114" s="9"/>
      <c r="D114" s="9"/>
      <c r="E114" s="9"/>
      <c r="F114" s="9"/>
      <c r="G114" s="9"/>
      <c r="H114" s="9"/>
      <c r="I114" s="10"/>
    </row>
    <row r="115" spans="1:9">
      <c r="A115" s="11" t="s">
        <v>107</v>
      </c>
      <c r="B115" s="12"/>
      <c r="C115" s="12"/>
      <c r="D115" s="12"/>
      <c r="E115" s="13"/>
      <c r="F115" s="13"/>
      <c r="G115" s="13"/>
      <c r="H115" s="13"/>
      <c r="I115" s="14"/>
    </row>
    <row r="116" spans="1:9">
      <c r="A116" s="15" t="s">
        <v>17</v>
      </c>
      <c r="B116" s="1" t="s">
        <v>0</v>
      </c>
      <c r="C116" s="15" t="s">
        <v>18</v>
      </c>
      <c r="D116" s="15" t="s">
        <v>19</v>
      </c>
      <c r="E116" s="15" t="s">
        <v>20</v>
      </c>
      <c r="F116" s="15" t="s">
        <v>21</v>
      </c>
      <c r="G116" s="15" t="s">
        <v>22</v>
      </c>
      <c r="H116" s="15" t="s">
        <v>23</v>
      </c>
      <c r="I116" s="15" t="s">
        <v>24</v>
      </c>
    </row>
    <row r="117" spans="1:9" ht="33.75">
      <c r="A117" s="4" t="s">
        <v>108</v>
      </c>
      <c r="B117" s="2" t="s">
        <v>109</v>
      </c>
      <c r="C117" s="16" t="s">
        <v>102</v>
      </c>
      <c r="D117" s="17">
        <v>5.9999999999999995E-4</v>
      </c>
      <c r="E117" s="3">
        <v>1</v>
      </c>
      <c r="F117" s="3">
        <v>0</v>
      </c>
      <c r="G117" s="36"/>
      <c r="H117" s="3">
        <v>0</v>
      </c>
      <c r="I117" s="3">
        <f t="shared" ref="I117:I120" si="5">TRUNC(D117*G117,2)</f>
        <v>0</v>
      </c>
    </row>
    <row r="118" spans="1:9" ht="33.75">
      <c r="A118" s="4" t="s">
        <v>110</v>
      </c>
      <c r="B118" s="2" t="s">
        <v>111</v>
      </c>
      <c r="C118" s="16" t="s">
        <v>105</v>
      </c>
      <c r="D118" s="17">
        <v>5.4000000000000003E-3</v>
      </c>
      <c r="E118" s="3">
        <v>1</v>
      </c>
      <c r="F118" s="3">
        <v>0</v>
      </c>
      <c r="G118" s="36"/>
      <c r="H118" s="3">
        <v>0</v>
      </c>
      <c r="I118" s="3">
        <f t="shared" si="5"/>
        <v>0</v>
      </c>
    </row>
    <row r="119" spans="1:9" ht="22.5">
      <c r="A119" s="4" t="s">
        <v>112</v>
      </c>
      <c r="B119" s="2" t="s">
        <v>113</v>
      </c>
      <c r="C119" s="16" t="s">
        <v>105</v>
      </c>
      <c r="D119" s="17">
        <v>0.19620000000000001</v>
      </c>
      <c r="E119" s="3">
        <v>1</v>
      </c>
      <c r="F119" s="3">
        <v>0</v>
      </c>
      <c r="G119" s="36"/>
      <c r="H119" s="3">
        <v>0</v>
      </c>
      <c r="I119" s="3">
        <f t="shared" si="5"/>
        <v>0</v>
      </c>
    </row>
    <row r="120" spans="1:9">
      <c r="A120" s="4" t="s">
        <v>28</v>
      </c>
      <c r="B120" s="4" t="s">
        <v>29</v>
      </c>
      <c r="C120" s="16" t="s">
        <v>27</v>
      </c>
      <c r="D120" s="17">
        <v>0.78659999999999997</v>
      </c>
      <c r="E120" s="3">
        <v>1</v>
      </c>
      <c r="F120" s="3">
        <v>0</v>
      </c>
      <c r="G120" s="36"/>
      <c r="H120" s="3">
        <v>0</v>
      </c>
      <c r="I120" s="3">
        <f t="shared" si="5"/>
        <v>0</v>
      </c>
    </row>
    <row r="121" spans="1:9">
      <c r="A121" s="18"/>
      <c r="B121" s="18"/>
      <c r="C121" s="18"/>
      <c r="D121" s="18"/>
      <c r="E121" s="18"/>
      <c r="F121" s="18"/>
      <c r="G121" s="19" t="s">
        <v>1</v>
      </c>
      <c r="H121" s="19" t="s">
        <v>1</v>
      </c>
      <c r="I121" s="20">
        <f>SUM(I117:I120)</f>
        <v>0</v>
      </c>
    </row>
    <row r="122" spans="1:9">
      <c r="A122" s="18"/>
      <c r="B122" s="18"/>
      <c r="C122" s="18"/>
      <c r="D122" s="18"/>
      <c r="E122" s="18"/>
      <c r="F122" s="18"/>
      <c r="G122" s="19" t="s">
        <v>30</v>
      </c>
      <c r="H122" s="19" t="s">
        <v>30</v>
      </c>
      <c r="I122" s="20">
        <v>22.22</v>
      </c>
    </row>
    <row r="123" spans="1:9">
      <c r="A123" s="18"/>
      <c r="B123" s="18"/>
      <c r="C123" s="18"/>
      <c r="D123" s="18"/>
      <c r="E123" s="18"/>
      <c r="F123" s="18"/>
      <c r="G123" s="19" t="s">
        <v>2</v>
      </c>
      <c r="H123" s="19" t="s">
        <v>2</v>
      </c>
      <c r="I123" s="20">
        <f>TRUNC(I121*(1+I122/100),2)</f>
        <v>0</v>
      </c>
    </row>
    <row r="126" spans="1:9">
      <c r="A126" s="5" t="s">
        <v>114</v>
      </c>
      <c r="B126" s="6"/>
      <c r="C126" s="6"/>
      <c r="D126" s="6"/>
      <c r="E126" s="6"/>
      <c r="F126" s="6"/>
      <c r="G126" s="6"/>
      <c r="H126" s="6"/>
      <c r="I126" s="7"/>
    </row>
    <row r="127" spans="1:9">
      <c r="A127" s="8" t="s">
        <v>15</v>
      </c>
      <c r="B127" s="9"/>
      <c r="C127" s="9"/>
      <c r="D127" s="9"/>
      <c r="E127" s="9"/>
      <c r="F127" s="9"/>
      <c r="G127" s="9"/>
      <c r="H127" s="9"/>
      <c r="I127" s="10"/>
    </row>
    <row r="128" spans="1:9">
      <c r="A128" s="11" t="s">
        <v>115</v>
      </c>
      <c r="B128" s="12"/>
      <c r="C128" s="12"/>
      <c r="D128" s="12"/>
      <c r="E128" s="13"/>
      <c r="F128" s="13"/>
      <c r="G128" s="13"/>
      <c r="H128" s="13"/>
      <c r="I128" s="14"/>
    </row>
    <row r="129" spans="1:9">
      <c r="A129" s="15" t="s">
        <v>17</v>
      </c>
      <c r="B129" s="1" t="s">
        <v>0</v>
      </c>
      <c r="C129" s="15" t="s">
        <v>18</v>
      </c>
      <c r="D129" s="15" t="s">
        <v>19</v>
      </c>
      <c r="E129" s="15" t="s">
        <v>20</v>
      </c>
      <c r="F129" s="15" t="s">
        <v>21</v>
      </c>
      <c r="G129" s="15" t="s">
        <v>22</v>
      </c>
      <c r="H129" s="15" t="s">
        <v>23</v>
      </c>
      <c r="I129" s="15" t="s">
        <v>24</v>
      </c>
    </row>
    <row r="130" spans="1:9">
      <c r="A130" s="4" t="s">
        <v>116</v>
      </c>
      <c r="B130" s="2" t="s">
        <v>117</v>
      </c>
      <c r="C130" s="16" t="s">
        <v>3</v>
      </c>
      <c r="D130" s="17">
        <v>1.1279999999999999</v>
      </c>
      <c r="E130" s="3">
        <v>1</v>
      </c>
      <c r="F130" s="3">
        <v>0</v>
      </c>
      <c r="G130" s="36"/>
      <c r="H130" s="3">
        <v>0</v>
      </c>
      <c r="I130" s="3">
        <f t="shared" ref="I130:I132" si="6">TRUNC(D130*G130,2)</f>
        <v>0</v>
      </c>
    </row>
    <row r="131" spans="1:9">
      <c r="A131" s="4" t="s">
        <v>84</v>
      </c>
      <c r="B131" s="2" t="s">
        <v>85</v>
      </c>
      <c r="C131" s="16" t="s">
        <v>27</v>
      </c>
      <c r="D131" s="17">
        <v>4.9100000000000003E-3</v>
      </c>
      <c r="E131" s="3">
        <v>1</v>
      </c>
      <c r="F131" s="3">
        <v>0</v>
      </c>
      <c r="G131" s="36"/>
      <c r="H131" s="3">
        <v>0</v>
      </c>
      <c r="I131" s="3">
        <f t="shared" si="6"/>
        <v>0</v>
      </c>
    </row>
    <row r="132" spans="1:9">
      <c r="A132" s="4" t="s">
        <v>28</v>
      </c>
      <c r="B132" s="4" t="s">
        <v>29</v>
      </c>
      <c r="C132" s="16" t="s">
        <v>27</v>
      </c>
      <c r="D132" s="17">
        <v>5.8900000000000003E-3</v>
      </c>
      <c r="E132" s="3">
        <v>1</v>
      </c>
      <c r="F132" s="3">
        <v>0</v>
      </c>
      <c r="G132" s="36"/>
      <c r="H132" s="3">
        <v>0</v>
      </c>
      <c r="I132" s="3">
        <f t="shared" si="6"/>
        <v>0</v>
      </c>
    </row>
    <row r="133" spans="1:9">
      <c r="A133" s="18"/>
      <c r="B133" s="18"/>
      <c r="C133" s="18"/>
      <c r="D133" s="18"/>
      <c r="E133" s="18"/>
      <c r="F133" s="18"/>
      <c r="G133" s="19" t="s">
        <v>1</v>
      </c>
      <c r="H133" s="19" t="s">
        <v>1</v>
      </c>
      <c r="I133" s="20">
        <f>SUM(I130:I132)</f>
        <v>0</v>
      </c>
    </row>
    <row r="134" spans="1:9">
      <c r="A134" s="18"/>
      <c r="B134" s="18"/>
      <c r="C134" s="18"/>
      <c r="D134" s="18"/>
      <c r="E134" s="18"/>
      <c r="F134" s="18"/>
      <c r="G134" s="19" t="s">
        <v>30</v>
      </c>
      <c r="H134" s="19" t="s">
        <v>30</v>
      </c>
      <c r="I134" s="20">
        <v>22.22</v>
      </c>
    </row>
    <row r="135" spans="1:9">
      <c r="A135" s="18"/>
      <c r="B135" s="18"/>
      <c r="C135" s="18"/>
      <c r="D135" s="18"/>
      <c r="E135" s="18"/>
      <c r="F135" s="18"/>
      <c r="G135" s="19" t="s">
        <v>2</v>
      </c>
      <c r="H135" s="19" t="s">
        <v>2</v>
      </c>
      <c r="I135" s="20">
        <f>TRUNC(I133*(1+I134/100),2)</f>
        <v>0</v>
      </c>
    </row>
    <row r="138" spans="1:9">
      <c r="A138" s="5" t="s">
        <v>118</v>
      </c>
      <c r="B138" s="6"/>
      <c r="C138" s="6"/>
      <c r="D138" s="6"/>
      <c r="E138" s="6"/>
      <c r="F138" s="6"/>
      <c r="G138" s="6"/>
      <c r="H138" s="6"/>
      <c r="I138" s="7"/>
    </row>
    <row r="139" spans="1:9">
      <c r="A139" s="8" t="s">
        <v>32</v>
      </c>
      <c r="B139" s="9"/>
      <c r="C139" s="9"/>
      <c r="D139" s="9"/>
      <c r="E139" s="9"/>
      <c r="F139" s="9"/>
      <c r="G139" s="9"/>
      <c r="H139" s="9"/>
      <c r="I139" s="10"/>
    </row>
    <row r="140" spans="1:9">
      <c r="A140" s="11" t="s">
        <v>119</v>
      </c>
      <c r="B140" s="12"/>
      <c r="C140" s="12"/>
      <c r="D140" s="12"/>
      <c r="E140" s="13"/>
      <c r="F140" s="13"/>
      <c r="G140" s="13"/>
      <c r="H140" s="13"/>
      <c r="I140" s="14"/>
    </row>
    <row r="141" spans="1:9">
      <c r="A141" s="15" t="s">
        <v>17</v>
      </c>
      <c r="B141" s="1" t="s">
        <v>0</v>
      </c>
      <c r="C141" s="15" t="s">
        <v>18</v>
      </c>
      <c r="D141" s="15" t="s">
        <v>19</v>
      </c>
      <c r="E141" s="15" t="s">
        <v>20</v>
      </c>
      <c r="F141" s="15" t="s">
        <v>21</v>
      </c>
      <c r="G141" s="15" t="s">
        <v>22</v>
      </c>
      <c r="H141" s="15" t="s">
        <v>23</v>
      </c>
      <c r="I141" s="15" t="s">
        <v>24</v>
      </c>
    </row>
    <row r="142" spans="1:9">
      <c r="A142" s="4" t="s">
        <v>34</v>
      </c>
      <c r="B142" s="2" t="s">
        <v>35</v>
      </c>
      <c r="C142" s="16" t="s">
        <v>9</v>
      </c>
      <c r="D142" s="17">
        <v>0.01</v>
      </c>
      <c r="E142" s="3">
        <v>1</v>
      </c>
      <c r="F142" s="3">
        <v>0</v>
      </c>
      <c r="G142" s="36"/>
      <c r="H142" s="3">
        <v>0</v>
      </c>
      <c r="I142" s="3">
        <f t="shared" ref="I142:I145" si="7">TRUNC(D142*G142,2)</f>
        <v>0</v>
      </c>
    </row>
    <row r="143" spans="1:9" ht="22.5">
      <c r="A143" s="4" t="s">
        <v>120</v>
      </c>
      <c r="B143" s="2" t="s">
        <v>121</v>
      </c>
      <c r="C143" s="16" t="s">
        <v>3</v>
      </c>
      <c r="D143" s="17">
        <v>0.33150000000000002</v>
      </c>
      <c r="E143" s="3">
        <v>1</v>
      </c>
      <c r="F143" s="3">
        <v>0</v>
      </c>
      <c r="G143" s="36"/>
      <c r="H143" s="3">
        <v>0</v>
      </c>
      <c r="I143" s="3">
        <f t="shared" si="7"/>
        <v>0</v>
      </c>
    </row>
    <row r="144" spans="1:9">
      <c r="A144" s="4" t="s">
        <v>122</v>
      </c>
      <c r="B144" s="2" t="s">
        <v>123</v>
      </c>
      <c r="C144" s="16" t="s">
        <v>27</v>
      </c>
      <c r="D144" s="17">
        <v>0.02</v>
      </c>
      <c r="E144" s="3">
        <v>1</v>
      </c>
      <c r="F144" s="3">
        <v>0</v>
      </c>
      <c r="G144" s="36"/>
      <c r="H144" s="3">
        <v>0</v>
      </c>
      <c r="I144" s="3">
        <f t="shared" si="7"/>
        <v>0</v>
      </c>
    </row>
    <row r="145" spans="1:9">
      <c r="A145" s="4" t="s">
        <v>28</v>
      </c>
      <c r="B145" s="4" t="s">
        <v>29</v>
      </c>
      <c r="C145" s="16" t="s">
        <v>27</v>
      </c>
      <c r="D145" s="17">
        <v>0.04</v>
      </c>
      <c r="E145" s="3">
        <v>1</v>
      </c>
      <c r="F145" s="3">
        <v>0</v>
      </c>
      <c r="G145" s="36"/>
      <c r="H145" s="3">
        <v>0</v>
      </c>
      <c r="I145" s="3">
        <f t="shared" si="7"/>
        <v>0</v>
      </c>
    </row>
    <row r="146" spans="1:9">
      <c r="A146" s="18"/>
      <c r="B146" s="18"/>
      <c r="C146" s="18"/>
      <c r="D146" s="18"/>
      <c r="E146" s="18"/>
      <c r="F146" s="18"/>
      <c r="G146" s="19" t="s">
        <v>1</v>
      </c>
      <c r="H146" s="19" t="s">
        <v>1</v>
      </c>
      <c r="I146" s="20">
        <f>SUM(I142:I145)</f>
        <v>0</v>
      </c>
    </row>
    <row r="147" spans="1:9">
      <c r="A147" s="18"/>
      <c r="B147" s="18"/>
      <c r="C147" s="18"/>
      <c r="D147" s="18"/>
      <c r="E147" s="18"/>
      <c r="F147" s="18"/>
      <c r="G147" s="19" t="s">
        <v>30</v>
      </c>
      <c r="H147" s="19" t="s">
        <v>30</v>
      </c>
      <c r="I147" s="20">
        <v>22.22</v>
      </c>
    </row>
    <row r="148" spans="1:9">
      <c r="A148" s="18"/>
      <c r="B148" s="18"/>
      <c r="C148" s="18"/>
      <c r="D148" s="18"/>
      <c r="E148" s="18"/>
      <c r="F148" s="18"/>
      <c r="G148" s="19" t="s">
        <v>2</v>
      </c>
      <c r="H148" s="19" t="s">
        <v>2</v>
      </c>
      <c r="I148" s="20">
        <f>TRUNC(I146*(1+I147/100),2)</f>
        <v>0</v>
      </c>
    </row>
    <row r="151" spans="1:9">
      <c r="A151" s="5" t="s">
        <v>124</v>
      </c>
      <c r="B151" s="6"/>
      <c r="C151" s="6"/>
      <c r="D151" s="6"/>
      <c r="E151" s="6"/>
      <c r="F151" s="6"/>
      <c r="G151" s="6"/>
      <c r="H151" s="6"/>
      <c r="I151" s="7"/>
    </row>
    <row r="152" spans="1:9">
      <c r="A152" s="8" t="s">
        <v>32</v>
      </c>
      <c r="B152" s="9"/>
      <c r="C152" s="9"/>
      <c r="D152" s="9"/>
      <c r="E152" s="9"/>
      <c r="F152" s="9"/>
      <c r="G152" s="9"/>
      <c r="H152" s="9"/>
      <c r="I152" s="10"/>
    </row>
    <row r="153" spans="1:9">
      <c r="A153" s="11" t="s">
        <v>125</v>
      </c>
      <c r="B153" s="12"/>
      <c r="C153" s="12"/>
      <c r="D153" s="12"/>
      <c r="E153" s="13"/>
      <c r="F153" s="13"/>
      <c r="G153" s="13"/>
      <c r="H153" s="13"/>
      <c r="I153" s="14"/>
    </row>
    <row r="154" spans="1:9">
      <c r="A154" s="15" t="s">
        <v>17</v>
      </c>
      <c r="B154" s="1" t="s">
        <v>0</v>
      </c>
      <c r="C154" s="15" t="s">
        <v>18</v>
      </c>
      <c r="D154" s="15" t="s">
        <v>19</v>
      </c>
      <c r="E154" s="15" t="s">
        <v>20</v>
      </c>
      <c r="F154" s="15" t="s">
        <v>21</v>
      </c>
      <c r="G154" s="15" t="s">
        <v>22</v>
      </c>
      <c r="H154" s="15" t="s">
        <v>23</v>
      </c>
      <c r="I154" s="15" t="s">
        <v>24</v>
      </c>
    </row>
    <row r="155" spans="1:9">
      <c r="A155" s="4" t="s">
        <v>126</v>
      </c>
      <c r="B155" s="2" t="s">
        <v>127</v>
      </c>
      <c r="C155" s="16" t="s">
        <v>128</v>
      </c>
      <c r="D155" s="17">
        <v>1.7000000000000001E-2</v>
      </c>
      <c r="E155" s="3">
        <v>1</v>
      </c>
      <c r="F155" s="3">
        <v>0</v>
      </c>
      <c r="G155" s="36"/>
      <c r="H155" s="3">
        <v>0</v>
      </c>
      <c r="I155" s="3">
        <f t="shared" ref="I155:I163" si="8">TRUNC(D155*G155,2)</f>
        <v>0</v>
      </c>
    </row>
    <row r="156" spans="1:9">
      <c r="A156" s="4" t="s">
        <v>129</v>
      </c>
      <c r="B156" s="2" t="s">
        <v>130</v>
      </c>
      <c r="C156" s="16" t="s">
        <v>9</v>
      </c>
      <c r="D156" s="17">
        <v>2.7E-2</v>
      </c>
      <c r="E156" s="3">
        <v>1</v>
      </c>
      <c r="F156" s="3">
        <v>0</v>
      </c>
      <c r="G156" s="36"/>
      <c r="H156" s="3">
        <v>0</v>
      </c>
      <c r="I156" s="3">
        <f t="shared" si="8"/>
        <v>0</v>
      </c>
    </row>
    <row r="157" spans="1:9">
      <c r="A157" s="4" t="s">
        <v>131</v>
      </c>
      <c r="B157" s="2" t="s">
        <v>132</v>
      </c>
      <c r="C157" s="16" t="s">
        <v>9</v>
      </c>
      <c r="D157" s="17">
        <v>2.3650000000000001E-2</v>
      </c>
      <c r="E157" s="3">
        <v>1</v>
      </c>
      <c r="F157" s="3">
        <v>0</v>
      </c>
      <c r="G157" s="36"/>
      <c r="H157" s="3">
        <v>0</v>
      </c>
      <c r="I157" s="3">
        <f t="shared" si="8"/>
        <v>0</v>
      </c>
    </row>
    <row r="158" spans="1:9">
      <c r="A158" s="4" t="s">
        <v>133</v>
      </c>
      <c r="B158" s="2" t="s">
        <v>134</v>
      </c>
      <c r="C158" s="16" t="s">
        <v>10</v>
      </c>
      <c r="D158" s="17">
        <v>1.2188000000000001</v>
      </c>
      <c r="E158" s="3">
        <v>1</v>
      </c>
      <c r="F158" s="3">
        <v>0</v>
      </c>
      <c r="G158" s="36"/>
      <c r="H158" s="3">
        <v>0</v>
      </c>
      <c r="I158" s="3">
        <f t="shared" si="8"/>
        <v>0</v>
      </c>
    </row>
    <row r="159" spans="1:9">
      <c r="A159" s="4" t="s">
        <v>135</v>
      </c>
      <c r="B159" s="2" t="s">
        <v>136</v>
      </c>
      <c r="C159" s="16" t="s">
        <v>10</v>
      </c>
      <c r="D159" s="17">
        <v>1.79575</v>
      </c>
      <c r="E159" s="3">
        <v>1</v>
      </c>
      <c r="F159" s="3">
        <v>0</v>
      </c>
      <c r="G159" s="36"/>
      <c r="H159" s="3">
        <v>0</v>
      </c>
      <c r="I159" s="3">
        <f t="shared" si="8"/>
        <v>0</v>
      </c>
    </row>
    <row r="160" spans="1:9">
      <c r="A160" s="4" t="s">
        <v>137</v>
      </c>
      <c r="B160" s="2" t="s">
        <v>138</v>
      </c>
      <c r="C160" s="16" t="s">
        <v>27</v>
      </c>
      <c r="D160" s="17">
        <v>0.415325</v>
      </c>
      <c r="E160" s="3">
        <v>1</v>
      </c>
      <c r="F160" s="3">
        <v>0</v>
      </c>
      <c r="G160" s="36"/>
      <c r="H160" s="3">
        <v>0</v>
      </c>
      <c r="I160" s="3">
        <f t="shared" si="8"/>
        <v>0</v>
      </c>
    </row>
    <row r="161" spans="1:9">
      <c r="A161" s="4" t="s">
        <v>42</v>
      </c>
      <c r="B161" s="2" t="s">
        <v>43</v>
      </c>
      <c r="C161" s="16" t="s">
        <v>27</v>
      </c>
      <c r="D161" s="17">
        <v>2.218925</v>
      </c>
      <c r="E161" s="3">
        <v>1</v>
      </c>
      <c r="F161" s="3">
        <v>0</v>
      </c>
      <c r="G161" s="36"/>
      <c r="H161" s="3">
        <v>0</v>
      </c>
      <c r="I161" s="3">
        <f t="shared" si="8"/>
        <v>0</v>
      </c>
    </row>
    <row r="162" spans="1:9" ht="22.5">
      <c r="A162" s="4" t="s">
        <v>139</v>
      </c>
      <c r="B162" s="2" t="s">
        <v>140</v>
      </c>
      <c r="C162" s="16" t="s">
        <v>102</v>
      </c>
      <c r="D162" s="17">
        <v>5.5274999999999998E-2</v>
      </c>
      <c r="E162" s="3">
        <v>1</v>
      </c>
      <c r="F162" s="3">
        <v>0</v>
      </c>
      <c r="G162" s="36"/>
      <c r="H162" s="3">
        <v>0</v>
      </c>
      <c r="I162" s="3">
        <f t="shared" si="8"/>
        <v>0</v>
      </c>
    </row>
    <row r="163" spans="1:9">
      <c r="A163" s="4" t="s">
        <v>141</v>
      </c>
      <c r="B163" s="4" t="s">
        <v>142</v>
      </c>
      <c r="C163" s="16" t="s">
        <v>105</v>
      </c>
      <c r="D163" s="17">
        <v>1.375E-2</v>
      </c>
      <c r="E163" s="3">
        <v>1</v>
      </c>
      <c r="F163" s="3">
        <v>0</v>
      </c>
      <c r="G163" s="36"/>
      <c r="H163" s="3">
        <v>0</v>
      </c>
      <c r="I163" s="3">
        <f t="shared" si="8"/>
        <v>0</v>
      </c>
    </row>
    <row r="164" spans="1:9">
      <c r="A164" s="18"/>
      <c r="B164" s="18"/>
      <c r="C164" s="18"/>
      <c r="D164" s="18"/>
      <c r="E164" s="18"/>
      <c r="F164" s="18"/>
      <c r="G164" s="19" t="s">
        <v>1</v>
      </c>
      <c r="H164" s="19" t="s">
        <v>1</v>
      </c>
      <c r="I164" s="20">
        <f>SUM(I155:I163)</f>
        <v>0</v>
      </c>
    </row>
    <row r="165" spans="1:9">
      <c r="A165" s="18"/>
      <c r="B165" s="18"/>
      <c r="C165" s="18"/>
      <c r="D165" s="18"/>
      <c r="E165" s="18"/>
      <c r="F165" s="18"/>
      <c r="G165" s="19" t="s">
        <v>30</v>
      </c>
      <c r="H165" s="19" t="s">
        <v>30</v>
      </c>
      <c r="I165" s="20">
        <v>22.22</v>
      </c>
    </row>
    <row r="166" spans="1:9">
      <c r="A166" s="18"/>
      <c r="B166" s="18"/>
      <c r="C166" s="18"/>
      <c r="D166" s="18"/>
      <c r="E166" s="18"/>
      <c r="F166" s="18"/>
      <c r="G166" s="19" t="s">
        <v>2</v>
      </c>
      <c r="H166" s="19" t="s">
        <v>2</v>
      </c>
      <c r="I166" s="20">
        <f>TRUNC(I164*(1+I165/100),2)</f>
        <v>0</v>
      </c>
    </row>
    <row r="169" spans="1:9">
      <c r="A169" s="5" t="s">
        <v>143</v>
      </c>
      <c r="B169" s="6"/>
      <c r="C169" s="6"/>
      <c r="D169" s="6"/>
      <c r="E169" s="6"/>
      <c r="F169" s="6"/>
      <c r="G169" s="6"/>
      <c r="H169" s="6"/>
      <c r="I169" s="7"/>
    </row>
    <row r="170" spans="1:9">
      <c r="A170" s="8" t="s">
        <v>15</v>
      </c>
      <c r="B170" s="9"/>
      <c r="C170" s="9"/>
      <c r="D170" s="9"/>
      <c r="E170" s="9"/>
      <c r="F170" s="9"/>
      <c r="G170" s="9"/>
      <c r="H170" s="9"/>
      <c r="I170" s="10"/>
    </row>
    <row r="171" spans="1:9">
      <c r="A171" s="11" t="s">
        <v>144</v>
      </c>
      <c r="B171" s="12"/>
      <c r="C171" s="12"/>
      <c r="D171" s="12"/>
      <c r="E171" s="13"/>
      <c r="F171" s="13"/>
      <c r="G171" s="13"/>
      <c r="H171" s="13"/>
      <c r="I171" s="14"/>
    </row>
    <row r="172" spans="1:9">
      <c r="A172" s="15" t="s">
        <v>17</v>
      </c>
      <c r="B172" s="1" t="s">
        <v>0</v>
      </c>
      <c r="C172" s="15" t="s">
        <v>18</v>
      </c>
      <c r="D172" s="15" t="s">
        <v>19</v>
      </c>
      <c r="E172" s="15" t="s">
        <v>20</v>
      </c>
      <c r="F172" s="15" t="s">
        <v>21</v>
      </c>
      <c r="G172" s="15" t="s">
        <v>22</v>
      </c>
      <c r="H172" s="15" t="s">
        <v>23</v>
      </c>
      <c r="I172" s="15" t="s">
        <v>24</v>
      </c>
    </row>
    <row r="173" spans="1:9">
      <c r="A173" s="4" t="s">
        <v>62</v>
      </c>
      <c r="B173" s="2" t="s">
        <v>63</v>
      </c>
      <c r="C173" s="16" t="s">
        <v>7</v>
      </c>
      <c r="D173" s="17">
        <v>0.76090000000000002</v>
      </c>
      <c r="E173" s="3">
        <v>1</v>
      </c>
      <c r="F173" s="3">
        <v>0</v>
      </c>
      <c r="G173" s="36"/>
      <c r="H173" s="3">
        <v>0</v>
      </c>
      <c r="I173" s="3">
        <f t="shared" ref="I173:I179" si="9">TRUNC(D173*G173,2)</f>
        <v>0</v>
      </c>
    </row>
    <row r="174" spans="1:9">
      <c r="A174" s="4" t="s">
        <v>145</v>
      </c>
      <c r="B174" s="2" t="s">
        <v>146</v>
      </c>
      <c r="C174" s="16" t="s">
        <v>9</v>
      </c>
      <c r="D174" s="17">
        <v>325.15890000000002</v>
      </c>
      <c r="E174" s="3">
        <v>1</v>
      </c>
      <c r="F174" s="3">
        <v>0</v>
      </c>
      <c r="G174" s="36"/>
      <c r="H174" s="3">
        <v>0</v>
      </c>
      <c r="I174" s="3">
        <f t="shared" si="9"/>
        <v>0</v>
      </c>
    </row>
    <row r="175" spans="1:9">
      <c r="A175" s="4" t="s">
        <v>147</v>
      </c>
      <c r="B175" s="2" t="s">
        <v>148</v>
      </c>
      <c r="C175" s="16" t="s">
        <v>7</v>
      </c>
      <c r="D175" s="17">
        <v>0.59119999999999995</v>
      </c>
      <c r="E175" s="3">
        <v>1</v>
      </c>
      <c r="F175" s="3">
        <v>0</v>
      </c>
      <c r="G175" s="36"/>
      <c r="H175" s="3">
        <v>0</v>
      </c>
      <c r="I175" s="3">
        <f t="shared" si="9"/>
        <v>0</v>
      </c>
    </row>
    <row r="176" spans="1:9" ht="22.5">
      <c r="A176" s="4" t="s">
        <v>149</v>
      </c>
      <c r="B176" s="2" t="s">
        <v>150</v>
      </c>
      <c r="C176" s="16" t="s">
        <v>102</v>
      </c>
      <c r="D176" s="17">
        <v>0.61970000000000003</v>
      </c>
      <c r="E176" s="3">
        <v>1</v>
      </c>
      <c r="F176" s="3">
        <v>0</v>
      </c>
      <c r="G176" s="36"/>
      <c r="H176" s="3">
        <v>0</v>
      </c>
      <c r="I176" s="3">
        <f t="shared" si="9"/>
        <v>0</v>
      </c>
    </row>
    <row r="177" spans="1:9" ht="22.5">
      <c r="A177" s="4" t="s">
        <v>151</v>
      </c>
      <c r="B177" s="2" t="s">
        <v>152</v>
      </c>
      <c r="C177" s="16" t="s">
        <v>105</v>
      </c>
      <c r="D177" s="17">
        <v>0.65720000000000001</v>
      </c>
      <c r="E177" s="3">
        <v>1</v>
      </c>
      <c r="F177" s="3">
        <v>0</v>
      </c>
      <c r="G177" s="36"/>
      <c r="H177" s="3">
        <v>0</v>
      </c>
      <c r="I177" s="3">
        <f t="shared" si="9"/>
        <v>0</v>
      </c>
    </row>
    <row r="178" spans="1:9">
      <c r="A178" s="4" t="s">
        <v>153</v>
      </c>
      <c r="B178" s="2" t="s">
        <v>154</v>
      </c>
      <c r="C178" s="16" t="s">
        <v>27</v>
      </c>
      <c r="D178" s="17">
        <v>1.2767999999999999</v>
      </c>
      <c r="E178" s="3">
        <v>1</v>
      </c>
      <c r="F178" s="3">
        <v>0</v>
      </c>
      <c r="G178" s="36"/>
      <c r="H178" s="3">
        <v>0</v>
      </c>
      <c r="I178" s="3">
        <f t="shared" si="9"/>
        <v>0</v>
      </c>
    </row>
    <row r="179" spans="1:9">
      <c r="A179" s="4" t="s">
        <v>28</v>
      </c>
      <c r="B179" s="4" t="s">
        <v>29</v>
      </c>
      <c r="C179" s="16" t="s">
        <v>27</v>
      </c>
      <c r="D179" s="17">
        <v>2.0266999999999999</v>
      </c>
      <c r="E179" s="3">
        <v>1</v>
      </c>
      <c r="F179" s="3">
        <v>0</v>
      </c>
      <c r="G179" s="36"/>
      <c r="H179" s="3">
        <v>0</v>
      </c>
      <c r="I179" s="3">
        <f t="shared" si="9"/>
        <v>0</v>
      </c>
    </row>
    <row r="180" spans="1:9">
      <c r="A180" s="18"/>
      <c r="B180" s="18"/>
      <c r="C180" s="18"/>
      <c r="D180" s="18"/>
      <c r="E180" s="18"/>
      <c r="F180" s="18"/>
      <c r="G180" s="19" t="s">
        <v>1</v>
      </c>
      <c r="H180" s="19" t="s">
        <v>1</v>
      </c>
      <c r="I180" s="20">
        <f>SUM(I173:I179)</f>
        <v>0</v>
      </c>
    </row>
    <row r="181" spans="1:9">
      <c r="A181" s="18"/>
      <c r="B181" s="18"/>
      <c r="C181" s="18"/>
      <c r="D181" s="18"/>
      <c r="E181" s="18"/>
      <c r="F181" s="18"/>
      <c r="G181" s="19" t="s">
        <v>30</v>
      </c>
      <c r="H181" s="19" t="s">
        <v>30</v>
      </c>
      <c r="I181" s="20">
        <v>22.22</v>
      </c>
    </row>
    <row r="182" spans="1:9">
      <c r="A182" s="18"/>
      <c r="B182" s="18"/>
      <c r="C182" s="18"/>
      <c r="D182" s="18"/>
      <c r="E182" s="18"/>
      <c r="F182" s="18"/>
      <c r="G182" s="19" t="s">
        <v>2</v>
      </c>
      <c r="H182" s="19" t="s">
        <v>2</v>
      </c>
      <c r="I182" s="20">
        <f>TRUNC(I180*(1+I181/100),2)</f>
        <v>0</v>
      </c>
    </row>
    <row r="185" spans="1:9">
      <c r="A185" s="5" t="s">
        <v>155</v>
      </c>
      <c r="B185" s="6"/>
      <c r="C185" s="6"/>
      <c r="D185" s="6"/>
      <c r="E185" s="6"/>
      <c r="F185" s="6"/>
      <c r="G185" s="6"/>
      <c r="H185" s="6"/>
      <c r="I185" s="7"/>
    </row>
    <row r="186" spans="1:9">
      <c r="A186" s="8" t="s">
        <v>15</v>
      </c>
      <c r="B186" s="9"/>
      <c r="C186" s="9"/>
      <c r="D186" s="9"/>
      <c r="E186" s="9"/>
      <c r="F186" s="9"/>
      <c r="G186" s="9"/>
      <c r="H186" s="9"/>
      <c r="I186" s="10"/>
    </row>
    <row r="187" spans="1:9">
      <c r="A187" s="11" t="s">
        <v>156</v>
      </c>
      <c r="B187" s="12"/>
      <c r="C187" s="12"/>
      <c r="D187" s="12"/>
      <c r="E187" s="13"/>
      <c r="F187" s="13"/>
      <c r="G187" s="13"/>
      <c r="H187" s="13"/>
      <c r="I187" s="14"/>
    </row>
    <row r="188" spans="1:9">
      <c r="A188" s="15" t="s">
        <v>17</v>
      </c>
      <c r="B188" s="1" t="s">
        <v>0</v>
      </c>
      <c r="C188" s="15" t="s">
        <v>18</v>
      </c>
      <c r="D188" s="15" t="s">
        <v>19</v>
      </c>
      <c r="E188" s="15" t="s">
        <v>20</v>
      </c>
      <c r="F188" s="15" t="s">
        <v>21</v>
      </c>
      <c r="G188" s="15" t="s">
        <v>22</v>
      </c>
      <c r="H188" s="15" t="s">
        <v>23</v>
      </c>
      <c r="I188" s="15" t="s">
        <v>24</v>
      </c>
    </row>
    <row r="189" spans="1:9">
      <c r="A189" s="4" t="s">
        <v>42</v>
      </c>
      <c r="B189" s="2" t="s">
        <v>43</v>
      </c>
      <c r="C189" s="16" t="s">
        <v>27</v>
      </c>
      <c r="D189" s="17">
        <v>2.4590000000000001</v>
      </c>
      <c r="E189" s="3">
        <v>1</v>
      </c>
      <c r="F189" s="3">
        <v>0</v>
      </c>
      <c r="G189" s="36"/>
      <c r="H189" s="3">
        <v>0</v>
      </c>
      <c r="I189" s="3">
        <f t="shared" ref="I189:I193" si="10">TRUNC(D189*G189,2)</f>
        <v>0</v>
      </c>
    </row>
    <row r="190" spans="1:9">
      <c r="A190" s="4" t="s">
        <v>84</v>
      </c>
      <c r="B190" s="2" t="s">
        <v>85</v>
      </c>
      <c r="C190" s="16" t="s">
        <v>27</v>
      </c>
      <c r="D190" s="17">
        <v>2.4590000000000001</v>
      </c>
      <c r="E190" s="3">
        <v>1</v>
      </c>
      <c r="F190" s="3">
        <v>0</v>
      </c>
      <c r="G190" s="36"/>
      <c r="H190" s="3">
        <v>0</v>
      </c>
      <c r="I190" s="3">
        <f t="shared" si="10"/>
        <v>0</v>
      </c>
    </row>
    <row r="191" spans="1:9">
      <c r="A191" s="4" t="s">
        <v>28</v>
      </c>
      <c r="B191" s="2" t="s">
        <v>29</v>
      </c>
      <c r="C191" s="16" t="s">
        <v>27</v>
      </c>
      <c r="D191" s="17">
        <v>7.3769999999999998</v>
      </c>
      <c r="E191" s="3">
        <v>1</v>
      </c>
      <c r="F191" s="3">
        <v>0</v>
      </c>
      <c r="G191" s="36"/>
      <c r="H191" s="3">
        <v>0</v>
      </c>
      <c r="I191" s="3">
        <f t="shared" si="10"/>
        <v>0</v>
      </c>
    </row>
    <row r="192" spans="1:9" ht="22.5">
      <c r="A192" s="4" t="s">
        <v>157</v>
      </c>
      <c r="B192" s="2" t="s">
        <v>158</v>
      </c>
      <c r="C192" s="16" t="s">
        <v>102</v>
      </c>
      <c r="D192" s="17">
        <v>1.417</v>
      </c>
      <c r="E192" s="3">
        <v>1</v>
      </c>
      <c r="F192" s="3">
        <v>0</v>
      </c>
      <c r="G192" s="36"/>
      <c r="H192" s="3">
        <v>0</v>
      </c>
      <c r="I192" s="3">
        <f t="shared" si="10"/>
        <v>0</v>
      </c>
    </row>
    <row r="193" spans="1:9">
      <c r="A193" s="4" t="s">
        <v>159</v>
      </c>
      <c r="B193" s="4" t="s">
        <v>160</v>
      </c>
      <c r="C193" s="16" t="s">
        <v>105</v>
      </c>
      <c r="D193" s="17">
        <v>1.042</v>
      </c>
      <c r="E193" s="3">
        <v>1</v>
      </c>
      <c r="F193" s="3">
        <v>0</v>
      </c>
      <c r="G193" s="36"/>
      <c r="H193" s="3">
        <v>0</v>
      </c>
      <c r="I193" s="3">
        <f t="shared" si="10"/>
        <v>0</v>
      </c>
    </row>
    <row r="194" spans="1:9">
      <c r="A194" s="18"/>
      <c r="B194" s="18"/>
      <c r="C194" s="18"/>
      <c r="D194" s="18"/>
      <c r="E194" s="18"/>
      <c r="F194" s="18"/>
      <c r="G194" s="19" t="s">
        <v>1</v>
      </c>
      <c r="H194" s="19" t="s">
        <v>1</v>
      </c>
      <c r="I194" s="20">
        <f>SUM(I189:I193)</f>
        <v>0</v>
      </c>
    </row>
    <row r="195" spans="1:9">
      <c r="A195" s="18"/>
      <c r="B195" s="18"/>
      <c r="C195" s="18"/>
      <c r="D195" s="18"/>
      <c r="E195" s="18"/>
      <c r="F195" s="18"/>
      <c r="G195" s="19" t="s">
        <v>30</v>
      </c>
      <c r="H195" s="19" t="s">
        <v>30</v>
      </c>
      <c r="I195" s="20">
        <v>22.22</v>
      </c>
    </row>
    <row r="196" spans="1:9">
      <c r="A196" s="18"/>
      <c r="B196" s="18"/>
      <c r="C196" s="18"/>
      <c r="D196" s="18"/>
      <c r="E196" s="18"/>
      <c r="F196" s="18"/>
      <c r="G196" s="19" t="s">
        <v>2</v>
      </c>
      <c r="H196" s="19" t="s">
        <v>2</v>
      </c>
      <c r="I196" s="20">
        <f>TRUNC(I194*(1+I195/100),2)</f>
        <v>0</v>
      </c>
    </row>
    <row r="199" spans="1:9" ht="24.95" customHeight="1">
      <c r="A199" s="42" t="s">
        <v>161</v>
      </c>
      <c r="B199" s="43"/>
      <c r="C199" s="43"/>
      <c r="D199" s="43"/>
      <c r="E199" s="43"/>
      <c r="F199" s="43"/>
      <c r="G199" s="43"/>
      <c r="H199" s="43"/>
      <c r="I199" s="44"/>
    </row>
    <row r="200" spans="1:9">
      <c r="A200" s="8" t="s">
        <v>32</v>
      </c>
      <c r="B200" s="9"/>
      <c r="C200" s="9"/>
      <c r="D200" s="9"/>
      <c r="E200" s="9"/>
      <c r="F200" s="9"/>
      <c r="G200" s="9"/>
      <c r="H200" s="9"/>
      <c r="I200" s="10"/>
    </row>
    <row r="201" spans="1:9">
      <c r="A201" s="11" t="s">
        <v>162</v>
      </c>
      <c r="B201" s="12"/>
      <c r="C201" s="12"/>
      <c r="D201" s="12"/>
      <c r="E201" s="13"/>
      <c r="F201" s="13"/>
      <c r="G201" s="13"/>
      <c r="H201" s="13"/>
      <c r="I201" s="14"/>
    </row>
    <row r="202" spans="1:9">
      <c r="A202" s="15" t="s">
        <v>17</v>
      </c>
      <c r="B202" s="1" t="s">
        <v>0</v>
      </c>
      <c r="C202" s="15" t="s">
        <v>18</v>
      </c>
      <c r="D202" s="15" t="s">
        <v>19</v>
      </c>
      <c r="E202" s="15" t="s">
        <v>20</v>
      </c>
      <c r="F202" s="15" t="s">
        <v>21</v>
      </c>
      <c r="G202" s="15" t="s">
        <v>22</v>
      </c>
      <c r="H202" s="15" t="s">
        <v>23</v>
      </c>
      <c r="I202" s="15" t="s">
        <v>24</v>
      </c>
    </row>
    <row r="203" spans="1:9" ht="22.5">
      <c r="A203" s="4" t="s">
        <v>163</v>
      </c>
      <c r="B203" s="2" t="s">
        <v>164</v>
      </c>
      <c r="C203" s="16" t="s">
        <v>5</v>
      </c>
      <c r="D203" s="17">
        <v>27</v>
      </c>
      <c r="E203" s="3">
        <v>1</v>
      </c>
      <c r="F203" s="3">
        <v>0</v>
      </c>
      <c r="G203" s="36"/>
      <c r="H203" s="3">
        <v>0</v>
      </c>
      <c r="I203" s="3">
        <f t="shared" ref="I203:I206" si="11">TRUNC(D203*G203,2)</f>
        <v>0</v>
      </c>
    </row>
    <row r="204" spans="1:9" ht="33.75">
      <c r="A204" s="4" t="s">
        <v>165</v>
      </c>
      <c r="B204" s="2" t="s">
        <v>166</v>
      </c>
      <c r="C204" s="16" t="s">
        <v>7</v>
      </c>
      <c r="D204" s="17">
        <v>9.7999999999999997E-3</v>
      </c>
      <c r="E204" s="3">
        <v>1</v>
      </c>
      <c r="F204" s="3">
        <v>0</v>
      </c>
      <c r="G204" s="36"/>
      <c r="H204" s="3">
        <v>0</v>
      </c>
      <c r="I204" s="3">
        <f t="shared" si="11"/>
        <v>0</v>
      </c>
    </row>
    <row r="205" spans="1:9">
      <c r="A205" s="4" t="s">
        <v>84</v>
      </c>
      <c r="B205" s="2" t="s">
        <v>85</v>
      </c>
      <c r="C205" s="16" t="s">
        <v>27</v>
      </c>
      <c r="D205" s="17">
        <v>1</v>
      </c>
      <c r="E205" s="3">
        <v>1</v>
      </c>
      <c r="F205" s="3">
        <v>0</v>
      </c>
      <c r="G205" s="36"/>
      <c r="H205" s="3">
        <v>0</v>
      </c>
      <c r="I205" s="3">
        <f t="shared" si="11"/>
        <v>0</v>
      </c>
    </row>
    <row r="206" spans="1:9">
      <c r="A206" s="4" t="s">
        <v>28</v>
      </c>
      <c r="B206" s="4" t="s">
        <v>29</v>
      </c>
      <c r="C206" s="16" t="s">
        <v>27</v>
      </c>
      <c r="D206" s="17">
        <v>0.68500000000000005</v>
      </c>
      <c r="E206" s="3">
        <v>1</v>
      </c>
      <c r="F206" s="3">
        <v>0</v>
      </c>
      <c r="G206" s="36"/>
      <c r="H206" s="3">
        <v>0</v>
      </c>
      <c r="I206" s="3">
        <f t="shared" si="11"/>
        <v>0</v>
      </c>
    </row>
    <row r="207" spans="1:9">
      <c r="A207" s="18"/>
      <c r="B207" s="18"/>
      <c r="C207" s="18"/>
      <c r="D207" s="18"/>
      <c r="E207" s="18"/>
      <c r="F207" s="18"/>
      <c r="G207" s="19" t="s">
        <v>1</v>
      </c>
      <c r="H207" s="19" t="s">
        <v>1</v>
      </c>
      <c r="I207" s="20">
        <f>SUM(I203:I206)</f>
        <v>0</v>
      </c>
    </row>
    <row r="208" spans="1:9">
      <c r="A208" s="18"/>
      <c r="B208" s="18"/>
      <c r="C208" s="18"/>
      <c r="D208" s="18"/>
      <c r="E208" s="18"/>
      <c r="F208" s="18"/>
      <c r="G208" s="19" t="s">
        <v>30</v>
      </c>
      <c r="H208" s="19" t="s">
        <v>30</v>
      </c>
      <c r="I208" s="20">
        <v>22.22</v>
      </c>
    </row>
    <row r="209" spans="1:9">
      <c r="A209" s="18"/>
      <c r="B209" s="18"/>
      <c r="C209" s="18"/>
      <c r="D209" s="18"/>
      <c r="E209" s="18"/>
      <c r="F209" s="18"/>
      <c r="G209" s="19" t="s">
        <v>2</v>
      </c>
      <c r="H209" s="19" t="s">
        <v>2</v>
      </c>
      <c r="I209" s="20">
        <f>TRUNC(I207*(1+I208/100),2)</f>
        <v>0</v>
      </c>
    </row>
    <row r="212" spans="1:9">
      <c r="A212" s="5" t="s">
        <v>167</v>
      </c>
      <c r="B212" s="6"/>
      <c r="C212" s="6"/>
      <c r="D212" s="6"/>
      <c r="E212" s="6"/>
      <c r="F212" s="6"/>
      <c r="G212" s="6"/>
      <c r="H212" s="6"/>
      <c r="I212" s="7"/>
    </row>
    <row r="213" spans="1:9">
      <c r="A213" s="8" t="s">
        <v>32</v>
      </c>
      <c r="B213" s="9"/>
      <c r="C213" s="9"/>
      <c r="D213" s="9"/>
      <c r="E213" s="9"/>
      <c r="F213" s="9"/>
      <c r="G213" s="9"/>
      <c r="H213" s="9"/>
      <c r="I213" s="10"/>
    </row>
    <row r="214" spans="1:9">
      <c r="A214" s="11" t="s">
        <v>168</v>
      </c>
      <c r="B214" s="12"/>
      <c r="C214" s="12"/>
      <c r="D214" s="12"/>
      <c r="E214" s="13"/>
      <c r="F214" s="13"/>
      <c r="G214" s="13"/>
      <c r="H214" s="13"/>
      <c r="I214" s="14"/>
    </row>
    <row r="215" spans="1:9">
      <c r="A215" s="15" t="s">
        <v>17</v>
      </c>
      <c r="B215" s="1" t="s">
        <v>0</v>
      </c>
      <c r="C215" s="15" t="s">
        <v>18</v>
      </c>
      <c r="D215" s="15" t="s">
        <v>19</v>
      </c>
      <c r="E215" s="15" t="s">
        <v>20</v>
      </c>
      <c r="F215" s="15" t="s">
        <v>21</v>
      </c>
      <c r="G215" s="15" t="s">
        <v>22</v>
      </c>
      <c r="H215" s="15" t="s">
        <v>23</v>
      </c>
      <c r="I215" s="15" t="s">
        <v>24</v>
      </c>
    </row>
    <row r="216" spans="1:9" ht="22.5">
      <c r="A216" s="4" t="s">
        <v>169</v>
      </c>
      <c r="B216" s="2" t="s">
        <v>170</v>
      </c>
      <c r="C216" s="16" t="s">
        <v>10</v>
      </c>
      <c r="D216" s="17">
        <v>1</v>
      </c>
      <c r="E216" s="3">
        <v>1</v>
      </c>
      <c r="F216" s="3">
        <v>0</v>
      </c>
      <c r="G216" s="36"/>
      <c r="H216" s="3">
        <v>0</v>
      </c>
      <c r="I216" s="3">
        <f t="shared" ref="I216:I220" si="12">TRUNC(D216*G216,2)</f>
        <v>0</v>
      </c>
    </row>
    <row r="217" spans="1:9">
      <c r="A217" s="4" t="s">
        <v>82</v>
      </c>
      <c r="B217" s="2" t="s">
        <v>83</v>
      </c>
      <c r="C217" s="16" t="s">
        <v>27</v>
      </c>
      <c r="D217" s="17">
        <v>0.04</v>
      </c>
      <c r="E217" s="3">
        <v>1</v>
      </c>
      <c r="F217" s="3">
        <v>0</v>
      </c>
      <c r="G217" s="36"/>
      <c r="H217" s="3">
        <v>0</v>
      </c>
      <c r="I217" s="3">
        <f t="shared" si="12"/>
        <v>0</v>
      </c>
    </row>
    <row r="218" spans="1:9">
      <c r="A218" s="4" t="s">
        <v>171</v>
      </c>
      <c r="B218" s="2" t="s">
        <v>6</v>
      </c>
      <c r="C218" s="16" t="s">
        <v>7</v>
      </c>
      <c r="D218" s="17">
        <v>0.18</v>
      </c>
      <c r="E218" s="3">
        <v>1</v>
      </c>
      <c r="F218" s="3">
        <v>0</v>
      </c>
      <c r="G218" s="36"/>
      <c r="H218" s="3">
        <v>0</v>
      </c>
      <c r="I218" s="3">
        <f t="shared" si="12"/>
        <v>0</v>
      </c>
    </row>
    <row r="219" spans="1:9">
      <c r="A219" s="4" t="s">
        <v>172</v>
      </c>
      <c r="B219" s="2" t="s">
        <v>8</v>
      </c>
      <c r="C219" s="16" t="s">
        <v>7</v>
      </c>
      <c r="D219" s="17">
        <v>0.18</v>
      </c>
      <c r="E219" s="3">
        <v>1</v>
      </c>
      <c r="F219" s="3">
        <v>0</v>
      </c>
      <c r="G219" s="36"/>
      <c r="H219" s="3">
        <v>0</v>
      </c>
      <c r="I219" s="3">
        <f t="shared" si="12"/>
        <v>0</v>
      </c>
    </row>
    <row r="220" spans="1:9">
      <c r="A220" s="4" t="s">
        <v>28</v>
      </c>
      <c r="B220" s="4" t="s">
        <v>29</v>
      </c>
      <c r="C220" s="16" t="s">
        <v>27</v>
      </c>
      <c r="D220" s="17">
        <v>0.04</v>
      </c>
      <c r="E220" s="3">
        <v>1</v>
      </c>
      <c r="F220" s="3">
        <v>0</v>
      </c>
      <c r="G220" s="36"/>
      <c r="H220" s="3">
        <v>0</v>
      </c>
      <c r="I220" s="3">
        <f t="shared" si="12"/>
        <v>0</v>
      </c>
    </row>
    <row r="221" spans="1:9">
      <c r="A221" s="18"/>
      <c r="B221" s="18"/>
      <c r="C221" s="18"/>
      <c r="D221" s="18"/>
      <c r="E221" s="18"/>
      <c r="F221" s="18"/>
      <c r="G221" s="19" t="s">
        <v>1</v>
      </c>
      <c r="H221" s="19" t="s">
        <v>1</v>
      </c>
      <c r="I221" s="20">
        <f>SUM(I216:I220)</f>
        <v>0</v>
      </c>
    </row>
    <row r="222" spans="1:9">
      <c r="A222" s="18"/>
      <c r="B222" s="18"/>
      <c r="C222" s="18"/>
      <c r="D222" s="18"/>
      <c r="E222" s="18"/>
      <c r="F222" s="18"/>
      <c r="G222" s="19" t="s">
        <v>30</v>
      </c>
      <c r="H222" s="19" t="s">
        <v>30</v>
      </c>
      <c r="I222" s="20">
        <v>22.22</v>
      </c>
    </row>
    <row r="223" spans="1:9">
      <c r="A223" s="18"/>
      <c r="B223" s="18"/>
      <c r="C223" s="18"/>
      <c r="D223" s="18"/>
      <c r="E223" s="18"/>
      <c r="F223" s="18"/>
      <c r="G223" s="19" t="s">
        <v>2</v>
      </c>
      <c r="H223" s="19" t="s">
        <v>2</v>
      </c>
      <c r="I223" s="20">
        <f>TRUNC(I221*(1+I222/100),2)</f>
        <v>0</v>
      </c>
    </row>
    <row r="226" spans="1:9">
      <c r="A226" s="5" t="s">
        <v>173</v>
      </c>
      <c r="B226" s="6"/>
      <c r="C226" s="6"/>
      <c r="D226" s="6"/>
      <c r="E226" s="6"/>
      <c r="F226" s="6"/>
      <c r="G226" s="6"/>
      <c r="H226" s="6"/>
      <c r="I226" s="7"/>
    </row>
    <row r="227" spans="1:9">
      <c r="A227" s="8" t="s">
        <v>15</v>
      </c>
      <c r="B227" s="9"/>
      <c r="C227" s="9"/>
      <c r="D227" s="9"/>
      <c r="E227" s="9"/>
      <c r="F227" s="9"/>
      <c r="G227" s="9"/>
      <c r="H227" s="9"/>
      <c r="I227" s="10"/>
    </row>
    <row r="228" spans="1:9">
      <c r="A228" s="11" t="s">
        <v>174</v>
      </c>
      <c r="B228" s="12"/>
      <c r="C228" s="12"/>
      <c r="D228" s="12"/>
      <c r="E228" s="13"/>
      <c r="F228" s="13"/>
      <c r="G228" s="13"/>
      <c r="H228" s="13"/>
      <c r="I228" s="14"/>
    </row>
    <row r="229" spans="1:9">
      <c r="A229" s="15" t="s">
        <v>17</v>
      </c>
      <c r="B229" s="1" t="s">
        <v>0</v>
      </c>
      <c r="C229" s="15" t="s">
        <v>18</v>
      </c>
      <c r="D229" s="15" t="s">
        <v>19</v>
      </c>
      <c r="E229" s="15" t="s">
        <v>20</v>
      </c>
      <c r="F229" s="15" t="s">
        <v>21</v>
      </c>
      <c r="G229" s="15" t="s">
        <v>22</v>
      </c>
      <c r="H229" s="15" t="s">
        <v>23</v>
      </c>
      <c r="I229" s="15" t="s">
        <v>24</v>
      </c>
    </row>
    <row r="230" spans="1:9" ht="22.5">
      <c r="A230" s="4" t="s">
        <v>175</v>
      </c>
      <c r="B230" s="2" t="s">
        <v>176</v>
      </c>
      <c r="C230" s="16" t="s">
        <v>5</v>
      </c>
      <c r="D230" s="17">
        <v>1</v>
      </c>
      <c r="E230" s="3">
        <v>1</v>
      </c>
      <c r="F230" s="3">
        <v>0</v>
      </c>
      <c r="G230" s="36"/>
      <c r="H230" s="3">
        <v>0</v>
      </c>
      <c r="I230" s="3">
        <f t="shared" ref="I230:I233" si="13">TRUNC(D230*G230,2)</f>
        <v>0</v>
      </c>
    </row>
    <row r="231" spans="1:9">
      <c r="A231" s="4" t="s">
        <v>177</v>
      </c>
      <c r="B231" s="2" t="s">
        <v>178</v>
      </c>
      <c r="C231" s="16" t="s">
        <v>5</v>
      </c>
      <c r="D231" s="17">
        <v>5.3E-3</v>
      </c>
      <c r="E231" s="3">
        <v>1</v>
      </c>
      <c r="F231" s="3">
        <v>0</v>
      </c>
      <c r="G231" s="36"/>
      <c r="H231" s="3">
        <v>0</v>
      </c>
      <c r="I231" s="3">
        <f t="shared" si="13"/>
        <v>0</v>
      </c>
    </row>
    <row r="232" spans="1:9">
      <c r="A232" s="4" t="s">
        <v>179</v>
      </c>
      <c r="B232" s="2" t="s">
        <v>180</v>
      </c>
      <c r="C232" s="16" t="s">
        <v>27</v>
      </c>
      <c r="D232" s="17">
        <v>0.1565</v>
      </c>
      <c r="E232" s="3">
        <v>1</v>
      </c>
      <c r="F232" s="3">
        <v>0</v>
      </c>
      <c r="G232" s="36"/>
      <c r="H232" s="3">
        <v>0</v>
      </c>
      <c r="I232" s="3">
        <f t="shared" si="13"/>
        <v>0</v>
      </c>
    </row>
    <row r="233" spans="1:9">
      <c r="A233" s="4" t="s">
        <v>28</v>
      </c>
      <c r="B233" s="4" t="s">
        <v>29</v>
      </c>
      <c r="C233" s="16" t="s">
        <v>27</v>
      </c>
      <c r="D233" s="17">
        <v>5.0099999999999999E-2</v>
      </c>
      <c r="E233" s="3">
        <v>1</v>
      </c>
      <c r="F233" s="3">
        <v>0</v>
      </c>
      <c r="G233" s="36"/>
      <c r="H233" s="3">
        <v>0</v>
      </c>
      <c r="I233" s="3">
        <f t="shared" si="13"/>
        <v>0</v>
      </c>
    </row>
    <row r="234" spans="1:9">
      <c r="A234" s="18"/>
      <c r="B234" s="18"/>
      <c r="C234" s="18"/>
      <c r="D234" s="18"/>
      <c r="E234" s="18"/>
      <c r="F234" s="18"/>
      <c r="G234" s="19" t="s">
        <v>1</v>
      </c>
      <c r="H234" s="19" t="s">
        <v>1</v>
      </c>
      <c r="I234" s="20">
        <f>SUM(I230:I233)</f>
        <v>0</v>
      </c>
    </row>
    <row r="235" spans="1:9">
      <c r="A235" s="18"/>
      <c r="B235" s="18"/>
      <c r="C235" s="18"/>
      <c r="D235" s="18"/>
      <c r="E235" s="18"/>
      <c r="F235" s="18"/>
      <c r="G235" s="19" t="s">
        <v>30</v>
      </c>
      <c r="H235" s="19" t="s">
        <v>30</v>
      </c>
      <c r="I235" s="20">
        <v>22.22</v>
      </c>
    </row>
    <row r="236" spans="1:9">
      <c r="A236" s="18"/>
      <c r="B236" s="18"/>
      <c r="C236" s="18"/>
      <c r="D236" s="18"/>
      <c r="E236" s="18"/>
      <c r="F236" s="18"/>
      <c r="G236" s="19" t="s">
        <v>2</v>
      </c>
      <c r="H236" s="19" t="s">
        <v>2</v>
      </c>
      <c r="I236" s="20">
        <f>TRUNC(I234*(1+I235/100),2)</f>
        <v>0</v>
      </c>
    </row>
    <row r="239" spans="1:9">
      <c r="A239" s="5" t="s">
        <v>181</v>
      </c>
      <c r="B239" s="6"/>
      <c r="C239" s="6"/>
      <c r="D239" s="6"/>
      <c r="E239" s="6"/>
      <c r="F239" s="6"/>
      <c r="G239" s="6"/>
      <c r="H239" s="6"/>
      <c r="I239" s="7"/>
    </row>
    <row r="240" spans="1:9">
      <c r="A240" s="8" t="s">
        <v>15</v>
      </c>
      <c r="B240" s="9"/>
      <c r="C240" s="9"/>
      <c r="D240" s="9"/>
      <c r="E240" s="9"/>
      <c r="F240" s="9"/>
      <c r="G240" s="9"/>
      <c r="H240" s="9"/>
      <c r="I240" s="10"/>
    </row>
    <row r="241" spans="1:9">
      <c r="A241" s="11" t="s">
        <v>182</v>
      </c>
      <c r="B241" s="12"/>
      <c r="C241" s="12"/>
      <c r="D241" s="12"/>
      <c r="E241" s="13"/>
      <c r="F241" s="13"/>
      <c r="G241" s="13"/>
      <c r="H241" s="13"/>
      <c r="I241" s="14"/>
    </row>
    <row r="242" spans="1:9">
      <c r="A242" s="15" t="s">
        <v>17</v>
      </c>
      <c r="B242" s="1" t="s">
        <v>0</v>
      </c>
      <c r="C242" s="15" t="s">
        <v>18</v>
      </c>
      <c r="D242" s="15" t="s">
        <v>19</v>
      </c>
      <c r="E242" s="15" t="s">
        <v>20</v>
      </c>
      <c r="F242" s="15" t="s">
        <v>21</v>
      </c>
      <c r="G242" s="15" t="s">
        <v>22</v>
      </c>
      <c r="H242" s="15" t="s">
        <v>23</v>
      </c>
      <c r="I242" s="15" t="s">
        <v>24</v>
      </c>
    </row>
    <row r="243" spans="1:9">
      <c r="A243" s="4" t="s">
        <v>183</v>
      </c>
      <c r="B243" s="2" t="s">
        <v>184</v>
      </c>
      <c r="C243" s="16" t="s">
        <v>5</v>
      </c>
      <c r="D243" s="17">
        <v>4.4999999999999997E-3</v>
      </c>
      <c r="E243" s="3">
        <v>1</v>
      </c>
      <c r="F243" s="3">
        <v>0</v>
      </c>
      <c r="G243" s="36"/>
      <c r="H243" s="3">
        <v>0</v>
      </c>
      <c r="I243" s="3">
        <f t="shared" ref="I243:I246" si="14">TRUNC(D243*G243,2)</f>
        <v>0</v>
      </c>
    </row>
    <row r="244" spans="1:9">
      <c r="A244" s="4" t="s">
        <v>80</v>
      </c>
      <c r="B244" s="2" t="s">
        <v>81</v>
      </c>
      <c r="C244" s="16" t="s">
        <v>10</v>
      </c>
      <c r="D244" s="17">
        <v>1.0492999999999999</v>
      </c>
      <c r="E244" s="3">
        <v>1</v>
      </c>
      <c r="F244" s="3">
        <v>0</v>
      </c>
      <c r="G244" s="36"/>
      <c r="H244" s="3">
        <v>0</v>
      </c>
      <c r="I244" s="3">
        <f t="shared" si="14"/>
        <v>0</v>
      </c>
    </row>
    <row r="245" spans="1:9">
      <c r="A245" s="4" t="s">
        <v>185</v>
      </c>
      <c r="B245" s="2" t="s">
        <v>186</v>
      </c>
      <c r="C245" s="16" t="s">
        <v>27</v>
      </c>
      <c r="D245" s="17">
        <v>1.95E-2</v>
      </c>
      <c r="E245" s="3">
        <v>1</v>
      </c>
      <c r="F245" s="3">
        <v>0</v>
      </c>
      <c r="G245" s="36"/>
      <c r="H245" s="3">
        <v>0</v>
      </c>
      <c r="I245" s="3">
        <f t="shared" si="14"/>
        <v>0</v>
      </c>
    </row>
    <row r="246" spans="1:9">
      <c r="A246" s="4" t="s">
        <v>82</v>
      </c>
      <c r="B246" s="4" t="s">
        <v>83</v>
      </c>
      <c r="C246" s="16" t="s">
        <v>27</v>
      </c>
      <c r="D246" s="17">
        <v>1.95E-2</v>
      </c>
      <c r="E246" s="3">
        <v>1</v>
      </c>
      <c r="F246" s="3">
        <v>0</v>
      </c>
      <c r="G246" s="36"/>
      <c r="H246" s="3">
        <v>0</v>
      </c>
      <c r="I246" s="3">
        <f t="shared" si="14"/>
        <v>0</v>
      </c>
    </row>
    <row r="247" spans="1:9">
      <c r="A247" s="18"/>
      <c r="B247" s="18"/>
      <c r="C247" s="18"/>
      <c r="D247" s="18"/>
      <c r="E247" s="18"/>
      <c r="F247" s="18"/>
      <c r="G247" s="19" t="s">
        <v>1</v>
      </c>
      <c r="H247" s="19" t="s">
        <v>1</v>
      </c>
      <c r="I247" s="20">
        <f>SUM(I243:I246)</f>
        <v>0</v>
      </c>
    </row>
    <row r="248" spans="1:9">
      <c r="A248" s="18"/>
      <c r="B248" s="18"/>
      <c r="C248" s="18"/>
      <c r="D248" s="18"/>
      <c r="E248" s="18"/>
      <c r="F248" s="18"/>
      <c r="G248" s="19" t="s">
        <v>30</v>
      </c>
      <c r="H248" s="19" t="s">
        <v>30</v>
      </c>
      <c r="I248" s="20">
        <v>22.22</v>
      </c>
    </row>
    <row r="249" spans="1:9">
      <c r="A249" s="18"/>
      <c r="B249" s="18"/>
      <c r="C249" s="18"/>
      <c r="D249" s="18"/>
      <c r="E249" s="18"/>
      <c r="F249" s="18"/>
      <c r="G249" s="19" t="s">
        <v>2</v>
      </c>
      <c r="H249" s="19" t="s">
        <v>2</v>
      </c>
      <c r="I249" s="20">
        <f>TRUNC(I247*(1+I248/100),2)</f>
        <v>0</v>
      </c>
    </row>
    <row r="252" spans="1:9">
      <c r="A252" s="5" t="s">
        <v>187</v>
      </c>
      <c r="B252" s="6"/>
      <c r="C252" s="6"/>
      <c r="D252" s="6"/>
      <c r="E252" s="6"/>
      <c r="F252" s="6"/>
      <c r="G252" s="6"/>
      <c r="H252" s="6"/>
      <c r="I252" s="7"/>
    </row>
    <row r="253" spans="1:9">
      <c r="A253" s="8" t="s">
        <v>15</v>
      </c>
      <c r="B253" s="9"/>
      <c r="C253" s="9"/>
      <c r="D253" s="9"/>
      <c r="E253" s="9"/>
      <c r="F253" s="9"/>
      <c r="G253" s="9"/>
      <c r="H253" s="9"/>
      <c r="I253" s="10"/>
    </row>
    <row r="254" spans="1:9">
      <c r="A254" s="11" t="s">
        <v>188</v>
      </c>
      <c r="B254" s="12"/>
      <c r="C254" s="12"/>
      <c r="D254" s="12"/>
      <c r="E254" s="13"/>
      <c r="F254" s="13"/>
      <c r="G254" s="13"/>
      <c r="H254" s="13"/>
      <c r="I254" s="14"/>
    </row>
    <row r="255" spans="1:9">
      <c r="A255" s="15" t="s">
        <v>17</v>
      </c>
      <c r="B255" s="1" t="s">
        <v>0</v>
      </c>
      <c r="C255" s="15" t="s">
        <v>18</v>
      </c>
      <c r="D255" s="15" t="s">
        <v>19</v>
      </c>
      <c r="E255" s="15" t="s">
        <v>20</v>
      </c>
      <c r="F255" s="15" t="s">
        <v>21</v>
      </c>
      <c r="G255" s="15" t="s">
        <v>22</v>
      </c>
      <c r="H255" s="15" t="s">
        <v>23</v>
      </c>
      <c r="I255" s="15" t="s">
        <v>24</v>
      </c>
    </row>
    <row r="256" spans="1:9">
      <c r="A256" s="4" t="s">
        <v>183</v>
      </c>
      <c r="B256" s="2" t="s">
        <v>184</v>
      </c>
      <c r="C256" s="16" t="s">
        <v>5</v>
      </c>
      <c r="D256" s="17">
        <v>1.6299999999999999E-2</v>
      </c>
      <c r="E256" s="3">
        <v>1</v>
      </c>
      <c r="F256" s="3">
        <v>0</v>
      </c>
      <c r="G256" s="36"/>
      <c r="H256" s="3">
        <v>0</v>
      </c>
      <c r="I256" s="3">
        <f t="shared" ref="I256:I259" si="15">TRUNC(D256*G256,2)</f>
        <v>0</v>
      </c>
    </row>
    <row r="257" spans="1:9">
      <c r="A257" s="4" t="s">
        <v>189</v>
      </c>
      <c r="B257" s="2" t="s">
        <v>190</v>
      </c>
      <c r="C257" s="16" t="s">
        <v>10</v>
      </c>
      <c r="D257" s="17">
        <v>1.0548999999999999</v>
      </c>
      <c r="E257" s="3">
        <v>1</v>
      </c>
      <c r="F257" s="3">
        <v>0</v>
      </c>
      <c r="G257" s="36"/>
      <c r="H257" s="3">
        <v>0</v>
      </c>
      <c r="I257" s="3">
        <f t="shared" si="15"/>
        <v>0</v>
      </c>
    </row>
    <row r="258" spans="1:9">
      <c r="A258" s="4" t="s">
        <v>185</v>
      </c>
      <c r="B258" s="2" t="s">
        <v>186</v>
      </c>
      <c r="C258" s="16" t="s">
        <v>27</v>
      </c>
      <c r="D258" s="17">
        <v>0.29299999999999998</v>
      </c>
      <c r="E258" s="3">
        <v>1</v>
      </c>
      <c r="F258" s="3">
        <v>0</v>
      </c>
      <c r="G258" s="36"/>
      <c r="H258" s="3">
        <v>0</v>
      </c>
      <c r="I258" s="3">
        <f t="shared" si="15"/>
        <v>0</v>
      </c>
    </row>
    <row r="259" spans="1:9">
      <c r="A259" s="4" t="s">
        <v>82</v>
      </c>
      <c r="B259" s="4" t="s">
        <v>83</v>
      </c>
      <c r="C259" s="16" t="s">
        <v>27</v>
      </c>
      <c r="D259" s="17">
        <v>0.29299999999999998</v>
      </c>
      <c r="E259" s="3">
        <v>1</v>
      </c>
      <c r="F259" s="3">
        <v>0</v>
      </c>
      <c r="G259" s="36"/>
      <c r="H259" s="3">
        <v>0</v>
      </c>
      <c r="I259" s="3">
        <f t="shared" si="15"/>
        <v>0</v>
      </c>
    </row>
    <row r="260" spans="1:9">
      <c r="A260" s="18"/>
      <c r="B260" s="18"/>
      <c r="C260" s="18"/>
      <c r="D260" s="18"/>
      <c r="E260" s="18"/>
      <c r="F260" s="18"/>
      <c r="G260" s="19" t="s">
        <v>1</v>
      </c>
      <c r="H260" s="19" t="s">
        <v>1</v>
      </c>
      <c r="I260" s="20">
        <f>SUM(I256:I259)</f>
        <v>0</v>
      </c>
    </row>
    <row r="261" spans="1:9">
      <c r="A261" s="18"/>
      <c r="B261" s="18"/>
      <c r="C261" s="18"/>
      <c r="D261" s="18"/>
      <c r="E261" s="18"/>
      <c r="F261" s="18"/>
      <c r="G261" s="19" t="s">
        <v>30</v>
      </c>
      <c r="H261" s="19" t="s">
        <v>30</v>
      </c>
      <c r="I261" s="20">
        <v>22.22</v>
      </c>
    </row>
    <row r="262" spans="1:9">
      <c r="A262" s="18"/>
      <c r="B262" s="18"/>
      <c r="C262" s="18"/>
      <c r="D262" s="18"/>
      <c r="E262" s="18"/>
      <c r="F262" s="18"/>
      <c r="G262" s="19" t="s">
        <v>2</v>
      </c>
      <c r="H262" s="19" t="s">
        <v>2</v>
      </c>
      <c r="I262" s="20">
        <f>TRUNC(I260*(1+I261/100),2)</f>
        <v>0</v>
      </c>
    </row>
    <row r="265" spans="1:9">
      <c r="A265" s="5" t="s">
        <v>191</v>
      </c>
      <c r="B265" s="6"/>
      <c r="C265" s="6"/>
      <c r="D265" s="6"/>
      <c r="E265" s="6"/>
      <c r="F265" s="6"/>
      <c r="G265" s="6"/>
      <c r="H265" s="6"/>
      <c r="I265" s="7"/>
    </row>
    <row r="266" spans="1:9">
      <c r="A266" s="8" t="s">
        <v>15</v>
      </c>
      <c r="B266" s="9"/>
      <c r="C266" s="9"/>
      <c r="D266" s="9"/>
      <c r="E266" s="9"/>
      <c r="F266" s="9"/>
      <c r="G266" s="9"/>
      <c r="H266" s="9"/>
      <c r="I266" s="10"/>
    </row>
    <row r="267" spans="1:9">
      <c r="A267" s="11" t="s">
        <v>192</v>
      </c>
      <c r="B267" s="12"/>
      <c r="C267" s="12"/>
      <c r="D267" s="12"/>
      <c r="E267" s="13"/>
      <c r="F267" s="13"/>
      <c r="G267" s="13"/>
      <c r="H267" s="13"/>
      <c r="I267" s="14"/>
    </row>
    <row r="268" spans="1:9">
      <c r="A268" s="15" t="s">
        <v>17</v>
      </c>
      <c r="B268" s="1" t="s">
        <v>0</v>
      </c>
      <c r="C268" s="15" t="s">
        <v>18</v>
      </c>
      <c r="D268" s="15" t="s">
        <v>19</v>
      </c>
      <c r="E268" s="15" t="s">
        <v>20</v>
      </c>
      <c r="F268" s="15" t="s">
        <v>21</v>
      </c>
      <c r="G268" s="15" t="s">
        <v>22</v>
      </c>
      <c r="H268" s="15" t="s">
        <v>23</v>
      </c>
      <c r="I268" s="15" t="s">
        <v>24</v>
      </c>
    </row>
    <row r="269" spans="1:9">
      <c r="A269" s="4" t="s">
        <v>183</v>
      </c>
      <c r="B269" s="2" t="s">
        <v>184</v>
      </c>
      <c r="C269" s="16" t="s">
        <v>5</v>
      </c>
      <c r="D269" s="17">
        <v>1.77E-2</v>
      </c>
      <c r="E269" s="3">
        <v>1</v>
      </c>
      <c r="F269" s="3">
        <v>0</v>
      </c>
      <c r="G269" s="36"/>
      <c r="H269" s="3">
        <v>0</v>
      </c>
      <c r="I269" s="3">
        <f t="shared" ref="I269:I272" si="16">TRUNC(D269*G269,2)</f>
        <v>0</v>
      </c>
    </row>
    <row r="270" spans="1:9">
      <c r="A270" s="4" t="s">
        <v>193</v>
      </c>
      <c r="B270" s="2" t="s">
        <v>194</v>
      </c>
      <c r="C270" s="16" t="s">
        <v>10</v>
      </c>
      <c r="D270" s="17">
        <v>1.0548999999999999</v>
      </c>
      <c r="E270" s="3">
        <v>1</v>
      </c>
      <c r="F270" s="3">
        <v>0</v>
      </c>
      <c r="G270" s="36"/>
      <c r="H270" s="3">
        <v>0</v>
      </c>
      <c r="I270" s="3">
        <f t="shared" si="16"/>
        <v>0</v>
      </c>
    </row>
    <row r="271" spans="1:9">
      <c r="A271" s="4" t="s">
        <v>185</v>
      </c>
      <c r="B271" s="2" t="s">
        <v>186</v>
      </c>
      <c r="C271" s="16" t="s">
        <v>27</v>
      </c>
      <c r="D271" s="17">
        <v>0.31819999999999998</v>
      </c>
      <c r="E271" s="3">
        <v>1</v>
      </c>
      <c r="F271" s="3">
        <v>0</v>
      </c>
      <c r="G271" s="36"/>
      <c r="H271" s="3">
        <v>0</v>
      </c>
      <c r="I271" s="3">
        <f t="shared" si="16"/>
        <v>0</v>
      </c>
    </row>
    <row r="272" spans="1:9">
      <c r="A272" s="4" t="s">
        <v>82</v>
      </c>
      <c r="B272" s="4" t="s">
        <v>83</v>
      </c>
      <c r="C272" s="16" t="s">
        <v>27</v>
      </c>
      <c r="D272" s="17">
        <v>0.31819999999999998</v>
      </c>
      <c r="E272" s="3">
        <v>1</v>
      </c>
      <c r="F272" s="3">
        <v>0</v>
      </c>
      <c r="G272" s="36"/>
      <c r="H272" s="3">
        <v>0</v>
      </c>
      <c r="I272" s="3">
        <f t="shared" si="16"/>
        <v>0</v>
      </c>
    </row>
    <row r="273" spans="1:9">
      <c r="A273" s="18"/>
      <c r="B273" s="18"/>
      <c r="C273" s="18"/>
      <c r="D273" s="18"/>
      <c r="E273" s="18"/>
      <c r="F273" s="18"/>
      <c r="G273" s="19" t="s">
        <v>1</v>
      </c>
      <c r="H273" s="19" t="s">
        <v>1</v>
      </c>
      <c r="I273" s="20">
        <f>SUM(I269:I272)</f>
        <v>0</v>
      </c>
    </row>
    <row r="274" spans="1:9">
      <c r="A274" s="18"/>
      <c r="B274" s="18"/>
      <c r="C274" s="18"/>
      <c r="D274" s="18"/>
      <c r="E274" s="18"/>
      <c r="F274" s="18"/>
      <c r="G274" s="19" t="s">
        <v>30</v>
      </c>
      <c r="H274" s="19" t="s">
        <v>30</v>
      </c>
      <c r="I274" s="20">
        <v>22.22</v>
      </c>
    </row>
    <row r="275" spans="1:9">
      <c r="A275" s="18"/>
      <c r="B275" s="18"/>
      <c r="C275" s="18"/>
      <c r="D275" s="18"/>
      <c r="E275" s="18"/>
      <c r="F275" s="18"/>
      <c r="G275" s="19" t="s">
        <v>2</v>
      </c>
      <c r="H275" s="19" t="s">
        <v>2</v>
      </c>
      <c r="I275" s="20">
        <f>TRUNC(I273*(1+I274/100),2)</f>
        <v>0</v>
      </c>
    </row>
    <row r="278" spans="1:9">
      <c r="A278" s="5" t="s">
        <v>195</v>
      </c>
      <c r="B278" s="6"/>
      <c r="C278" s="6"/>
      <c r="D278" s="6"/>
      <c r="E278" s="6"/>
      <c r="F278" s="6"/>
      <c r="G278" s="6"/>
      <c r="H278" s="6"/>
      <c r="I278" s="7"/>
    </row>
    <row r="279" spans="1:9">
      <c r="A279" s="8" t="s">
        <v>15</v>
      </c>
      <c r="B279" s="9"/>
      <c r="C279" s="9"/>
      <c r="D279" s="9"/>
      <c r="E279" s="9"/>
      <c r="F279" s="9"/>
      <c r="G279" s="9"/>
      <c r="H279" s="9"/>
      <c r="I279" s="10"/>
    </row>
    <row r="280" spans="1:9">
      <c r="A280" s="11" t="s">
        <v>196</v>
      </c>
      <c r="B280" s="12"/>
      <c r="C280" s="12"/>
      <c r="D280" s="12"/>
      <c r="E280" s="13"/>
      <c r="F280" s="13"/>
      <c r="G280" s="13"/>
      <c r="H280" s="13"/>
      <c r="I280" s="14"/>
    </row>
    <row r="281" spans="1:9">
      <c r="A281" s="15" t="s">
        <v>17</v>
      </c>
      <c r="B281" s="1" t="s">
        <v>0</v>
      </c>
      <c r="C281" s="15" t="s">
        <v>18</v>
      </c>
      <c r="D281" s="15" t="s">
        <v>19</v>
      </c>
      <c r="E281" s="15" t="s">
        <v>20</v>
      </c>
      <c r="F281" s="15" t="s">
        <v>21</v>
      </c>
      <c r="G281" s="15" t="s">
        <v>22</v>
      </c>
      <c r="H281" s="15" t="s">
        <v>23</v>
      </c>
      <c r="I281" s="15" t="s">
        <v>24</v>
      </c>
    </row>
    <row r="282" spans="1:9">
      <c r="A282" s="4" t="s">
        <v>183</v>
      </c>
      <c r="B282" s="2" t="s">
        <v>184</v>
      </c>
      <c r="C282" s="16" t="s">
        <v>5</v>
      </c>
      <c r="D282" s="17">
        <v>2.47E-2</v>
      </c>
      <c r="E282" s="3">
        <v>1</v>
      </c>
      <c r="F282" s="3">
        <v>0</v>
      </c>
      <c r="G282" s="36"/>
      <c r="H282" s="3">
        <v>0</v>
      </c>
      <c r="I282" s="3">
        <f t="shared" ref="I282:I285" si="17">TRUNC(D282*G282,2)</f>
        <v>0</v>
      </c>
    </row>
    <row r="283" spans="1:9">
      <c r="A283" s="4" t="s">
        <v>78</v>
      </c>
      <c r="B283" s="2" t="s">
        <v>79</v>
      </c>
      <c r="C283" s="16" t="s">
        <v>10</v>
      </c>
      <c r="D283" s="17">
        <v>1.0548999999999999</v>
      </c>
      <c r="E283" s="3">
        <v>1</v>
      </c>
      <c r="F283" s="3">
        <v>0</v>
      </c>
      <c r="G283" s="36"/>
      <c r="H283" s="3">
        <v>0</v>
      </c>
      <c r="I283" s="3">
        <f t="shared" si="17"/>
        <v>0</v>
      </c>
    </row>
    <row r="284" spans="1:9">
      <c r="A284" s="4" t="s">
        <v>185</v>
      </c>
      <c r="B284" s="2" t="s">
        <v>186</v>
      </c>
      <c r="C284" s="16" t="s">
        <v>27</v>
      </c>
      <c r="D284" s="17">
        <v>0.44440000000000002</v>
      </c>
      <c r="E284" s="3">
        <v>1</v>
      </c>
      <c r="F284" s="3">
        <v>0</v>
      </c>
      <c r="G284" s="36"/>
      <c r="H284" s="3">
        <v>0</v>
      </c>
      <c r="I284" s="3">
        <f t="shared" si="17"/>
        <v>0</v>
      </c>
    </row>
    <row r="285" spans="1:9">
      <c r="A285" s="4" t="s">
        <v>82</v>
      </c>
      <c r="B285" s="4" t="s">
        <v>83</v>
      </c>
      <c r="C285" s="16" t="s">
        <v>27</v>
      </c>
      <c r="D285" s="17">
        <v>0.44440000000000002</v>
      </c>
      <c r="E285" s="3">
        <v>1</v>
      </c>
      <c r="F285" s="3">
        <v>0</v>
      </c>
      <c r="G285" s="36"/>
      <c r="H285" s="3">
        <v>0</v>
      </c>
      <c r="I285" s="3">
        <f t="shared" si="17"/>
        <v>0</v>
      </c>
    </row>
    <row r="286" spans="1:9">
      <c r="A286" s="18"/>
      <c r="B286" s="18"/>
      <c r="C286" s="18"/>
      <c r="D286" s="18"/>
      <c r="E286" s="18"/>
      <c r="F286" s="18"/>
      <c r="G286" s="19" t="s">
        <v>1</v>
      </c>
      <c r="H286" s="19" t="s">
        <v>1</v>
      </c>
      <c r="I286" s="20">
        <f>SUM(I282:I285)</f>
        <v>0</v>
      </c>
    </row>
    <row r="287" spans="1:9">
      <c r="A287" s="18"/>
      <c r="B287" s="18"/>
      <c r="C287" s="18"/>
      <c r="D287" s="18"/>
      <c r="E287" s="18"/>
      <c r="F287" s="18"/>
      <c r="G287" s="19" t="s">
        <v>30</v>
      </c>
      <c r="H287" s="19" t="s">
        <v>30</v>
      </c>
      <c r="I287" s="20">
        <v>22.22</v>
      </c>
    </row>
    <row r="288" spans="1:9">
      <c r="A288" s="18"/>
      <c r="B288" s="18"/>
      <c r="C288" s="18"/>
      <c r="D288" s="18"/>
      <c r="E288" s="18"/>
      <c r="F288" s="18"/>
      <c r="G288" s="19" t="s">
        <v>2</v>
      </c>
      <c r="H288" s="19" t="s">
        <v>2</v>
      </c>
      <c r="I288" s="20">
        <f>TRUNC(I286*(1+I287/100),2)</f>
        <v>0</v>
      </c>
    </row>
    <row r="291" spans="1:9">
      <c r="A291" s="5" t="s">
        <v>197</v>
      </c>
      <c r="B291" s="6"/>
      <c r="C291" s="6"/>
      <c r="D291" s="6"/>
      <c r="E291" s="6"/>
      <c r="F291" s="6"/>
      <c r="G291" s="6"/>
      <c r="H291" s="6"/>
      <c r="I291" s="7"/>
    </row>
    <row r="292" spans="1:9">
      <c r="A292" s="8" t="s">
        <v>15</v>
      </c>
      <c r="B292" s="9"/>
      <c r="C292" s="9"/>
      <c r="D292" s="9"/>
      <c r="E292" s="9"/>
      <c r="F292" s="9"/>
      <c r="G292" s="9"/>
      <c r="H292" s="9"/>
      <c r="I292" s="10"/>
    </row>
    <row r="293" spans="1:9">
      <c r="A293" s="11" t="s">
        <v>198</v>
      </c>
      <c r="B293" s="12"/>
      <c r="C293" s="12"/>
      <c r="D293" s="12"/>
      <c r="E293" s="13"/>
      <c r="F293" s="13"/>
      <c r="G293" s="13"/>
      <c r="H293" s="13"/>
      <c r="I293" s="14"/>
    </row>
    <row r="294" spans="1:9">
      <c r="A294" s="15" t="s">
        <v>17</v>
      </c>
      <c r="B294" s="1" t="s">
        <v>0</v>
      </c>
      <c r="C294" s="15" t="s">
        <v>18</v>
      </c>
      <c r="D294" s="15" t="s">
        <v>19</v>
      </c>
      <c r="E294" s="15" t="s">
        <v>20</v>
      </c>
      <c r="F294" s="15" t="s">
        <v>21</v>
      </c>
      <c r="G294" s="15" t="s">
        <v>22</v>
      </c>
      <c r="H294" s="15" t="s">
        <v>23</v>
      </c>
      <c r="I294" s="15" t="s">
        <v>24</v>
      </c>
    </row>
    <row r="295" spans="1:9">
      <c r="A295" s="4" t="s">
        <v>199</v>
      </c>
      <c r="B295" s="2" t="s">
        <v>200</v>
      </c>
      <c r="C295" s="16" t="s">
        <v>5</v>
      </c>
      <c r="D295" s="17">
        <v>9.9000000000000008E-3</v>
      </c>
      <c r="E295" s="3">
        <v>1</v>
      </c>
      <c r="F295" s="3">
        <v>0</v>
      </c>
      <c r="G295" s="36"/>
      <c r="H295" s="3">
        <v>0</v>
      </c>
      <c r="I295" s="3">
        <f t="shared" ref="I295:I300" si="18">TRUNC(D295*G295,2)</f>
        <v>0</v>
      </c>
    </row>
    <row r="296" spans="1:9" ht="22.5">
      <c r="A296" s="4" t="s">
        <v>201</v>
      </c>
      <c r="B296" s="2" t="s">
        <v>202</v>
      </c>
      <c r="C296" s="16" t="s">
        <v>5</v>
      </c>
      <c r="D296" s="17">
        <v>1</v>
      </c>
      <c r="E296" s="3">
        <v>1</v>
      </c>
      <c r="F296" s="3">
        <v>0</v>
      </c>
      <c r="G296" s="36"/>
      <c r="H296" s="3">
        <v>0</v>
      </c>
      <c r="I296" s="3">
        <f t="shared" si="18"/>
        <v>0</v>
      </c>
    </row>
    <row r="297" spans="1:9">
      <c r="A297" s="4" t="s">
        <v>183</v>
      </c>
      <c r="B297" s="2" t="s">
        <v>184</v>
      </c>
      <c r="C297" s="16" t="s">
        <v>5</v>
      </c>
      <c r="D297" s="17">
        <v>7.1000000000000004E-3</v>
      </c>
      <c r="E297" s="3">
        <v>1</v>
      </c>
      <c r="F297" s="3">
        <v>0</v>
      </c>
      <c r="G297" s="36"/>
      <c r="H297" s="3">
        <v>0</v>
      </c>
      <c r="I297" s="3">
        <f t="shared" si="18"/>
        <v>0</v>
      </c>
    </row>
    <row r="298" spans="1:9">
      <c r="A298" s="4" t="s">
        <v>203</v>
      </c>
      <c r="B298" s="2" t="s">
        <v>204</v>
      </c>
      <c r="C298" s="16" t="s">
        <v>5</v>
      </c>
      <c r="D298" s="17">
        <v>1.4999999999999999E-2</v>
      </c>
      <c r="E298" s="3">
        <v>1</v>
      </c>
      <c r="F298" s="3">
        <v>0</v>
      </c>
      <c r="G298" s="36"/>
      <c r="H298" s="3">
        <v>0</v>
      </c>
      <c r="I298" s="3">
        <f t="shared" si="18"/>
        <v>0</v>
      </c>
    </row>
    <row r="299" spans="1:9">
      <c r="A299" s="4" t="s">
        <v>185</v>
      </c>
      <c r="B299" s="2" t="s">
        <v>186</v>
      </c>
      <c r="C299" s="16" t="s">
        <v>27</v>
      </c>
      <c r="D299" s="17">
        <v>0.127</v>
      </c>
      <c r="E299" s="3">
        <v>1</v>
      </c>
      <c r="F299" s="3">
        <v>0</v>
      </c>
      <c r="G299" s="36"/>
      <c r="H299" s="3">
        <v>0</v>
      </c>
      <c r="I299" s="3">
        <f t="shared" si="18"/>
        <v>0</v>
      </c>
    </row>
    <row r="300" spans="1:9">
      <c r="A300" s="4" t="s">
        <v>82</v>
      </c>
      <c r="B300" s="4" t="s">
        <v>83</v>
      </c>
      <c r="C300" s="16" t="s">
        <v>27</v>
      </c>
      <c r="D300" s="17">
        <v>0.127</v>
      </c>
      <c r="E300" s="3">
        <v>1</v>
      </c>
      <c r="F300" s="3">
        <v>0</v>
      </c>
      <c r="G300" s="36"/>
      <c r="H300" s="3">
        <v>0</v>
      </c>
      <c r="I300" s="3">
        <f t="shared" si="18"/>
        <v>0</v>
      </c>
    </row>
    <row r="301" spans="1:9">
      <c r="A301" s="18"/>
      <c r="B301" s="18"/>
      <c r="C301" s="18"/>
      <c r="D301" s="18"/>
      <c r="E301" s="18"/>
      <c r="F301" s="18"/>
      <c r="G301" s="19" t="s">
        <v>1</v>
      </c>
      <c r="H301" s="19" t="s">
        <v>1</v>
      </c>
      <c r="I301" s="20">
        <f>SUM(I295:I300)</f>
        <v>0</v>
      </c>
    </row>
    <row r="302" spans="1:9">
      <c r="A302" s="18"/>
      <c r="B302" s="18"/>
      <c r="C302" s="18"/>
      <c r="D302" s="18"/>
      <c r="E302" s="18"/>
      <c r="F302" s="18"/>
      <c r="G302" s="19" t="s">
        <v>30</v>
      </c>
      <c r="H302" s="19" t="s">
        <v>30</v>
      </c>
      <c r="I302" s="20">
        <v>22.22</v>
      </c>
    </row>
    <row r="303" spans="1:9">
      <c r="A303" s="18"/>
      <c r="B303" s="18"/>
      <c r="C303" s="18"/>
      <c r="D303" s="18"/>
      <c r="E303" s="18"/>
      <c r="F303" s="18"/>
      <c r="G303" s="19" t="s">
        <v>2</v>
      </c>
      <c r="H303" s="19" t="s">
        <v>2</v>
      </c>
      <c r="I303" s="20">
        <f>TRUNC(I301*(1+I302/100),2)</f>
        <v>0</v>
      </c>
    </row>
    <row r="306" spans="1:9">
      <c r="A306" s="5" t="s">
        <v>205</v>
      </c>
      <c r="B306" s="6"/>
      <c r="C306" s="6"/>
      <c r="D306" s="6"/>
      <c r="E306" s="6"/>
      <c r="F306" s="6"/>
      <c r="G306" s="6"/>
      <c r="H306" s="6"/>
      <c r="I306" s="7"/>
    </row>
    <row r="307" spans="1:9">
      <c r="A307" s="8" t="s">
        <v>15</v>
      </c>
      <c r="B307" s="9"/>
      <c r="C307" s="9"/>
      <c r="D307" s="9"/>
      <c r="E307" s="9"/>
      <c r="F307" s="9"/>
      <c r="G307" s="9"/>
      <c r="H307" s="9"/>
      <c r="I307" s="10"/>
    </row>
    <row r="308" spans="1:9">
      <c r="A308" s="11" t="s">
        <v>206</v>
      </c>
      <c r="B308" s="12"/>
      <c r="C308" s="12"/>
      <c r="D308" s="12"/>
      <c r="E308" s="13"/>
      <c r="F308" s="13"/>
      <c r="G308" s="13"/>
      <c r="H308" s="13"/>
      <c r="I308" s="14"/>
    </row>
    <row r="309" spans="1:9">
      <c r="A309" s="15" t="s">
        <v>17</v>
      </c>
      <c r="B309" s="1" t="s">
        <v>0</v>
      </c>
      <c r="C309" s="15" t="s">
        <v>18</v>
      </c>
      <c r="D309" s="15" t="s">
        <v>19</v>
      </c>
      <c r="E309" s="15" t="s">
        <v>20</v>
      </c>
      <c r="F309" s="15" t="s">
        <v>21</v>
      </c>
      <c r="G309" s="15" t="s">
        <v>22</v>
      </c>
      <c r="H309" s="15" t="s">
        <v>23</v>
      </c>
      <c r="I309" s="15" t="s">
        <v>24</v>
      </c>
    </row>
    <row r="310" spans="1:9">
      <c r="A310" s="4" t="s">
        <v>207</v>
      </c>
      <c r="B310" s="2" t="s">
        <v>208</v>
      </c>
      <c r="C310" s="16" t="s">
        <v>5</v>
      </c>
      <c r="D310" s="17">
        <v>2</v>
      </c>
      <c r="E310" s="3">
        <v>1</v>
      </c>
      <c r="F310" s="3">
        <v>0</v>
      </c>
      <c r="G310" s="36"/>
      <c r="H310" s="3">
        <v>0</v>
      </c>
      <c r="I310" s="3">
        <f t="shared" ref="I310:I314" si="19">TRUNC(D310*G310,2)</f>
        <v>0</v>
      </c>
    </row>
    <row r="311" spans="1:9">
      <c r="A311" s="4" t="s">
        <v>209</v>
      </c>
      <c r="B311" s="2" t="s">
        <v>210</v>
      </c>
      <c r="C311" s="16" t="s">
        <v>5</v>
      </c>
      <c r="D311" s="17">
        <v>1</v>
      </c>
      <c r="E311" s="3">
        <v>1</v>
      </c>
      <c r="F311" s="3">
        <v>0</v>
      </c>
      <c r="G311" s="36"/>
      <c r="H311" s="3">
        <v>0</v>
      </c>
      <c r="I311" s="3">
        <f t="shared" si="19"/>
        <v>0</v>
      </c>
    </row>
    <row r="312" spans="1:9" ht="22.5">
      <c r="A312" s="4" t="s">
        <v>211</v>
      </c>
      <c r="B312" s="2" t="s">
        <v>212</v>
      </c>
      <c r="C312" s="16" t="s">
        <v>5</v>
      </c>
      <c r="D312" s="17">
        <v>0.05</v>
      </c>
      <c r="E312" s="3">
        <v>1</v>
      </c>
      <c r="F312" s="3">
        <v>0</v>
      </c>
      <c r="G312" s="36"/>
      <c r="H312" s="3">
        <v>0</v>
      </c>
      <c r="I312" s="3">
        <f t="shared" si="19"/>
        <v>0</v>
      </c>
    </row>
    <row r="313" spans="1:9">
      <c r="A313" s="4" t="s">
        <v>185</v>
      </c>
      <c r="B313" s="2" t="s">
        <v>186</v>
      </c>
      <c r="C313" s="16" t="s">
        <v>27</v>
      </c>
      <c r="D313" s="17">
        <v>0.13789999999999999</v>
      </c>
      <c r="E313" s="3">
        <v>1</v>
      </c>
      <c r="F313" s="3">
        <v>0</v>
      </c>
      <c r="G313" s="36"/>
      <c r="H313" s="3">
        <v>0</v>
      </c>
      <c r="I313" s="3">
        <f t="shared" si="19"/>
        <v>0</v>
      </c>
    </row>
    <row r="314" spans="1:9">
      <c r="A314" s="4" t="s">
        <v>82</v>
      </c>
      <c r="B314" s="4" t="s">
        <v>83</v>
      </c>
      <c r="C314" s="16" t="s">
        <v>27</v>
      </c>
      <c r="D314" s="17">
        <v>0.13789999999999999</v>
      </c>
      <c r="E314" s="3">
        <v>1</v>
      </c>
      <c r="F314" s="3">
        <v>0</v>
      </c>
      <c r="G314" s="36"/>
      <c r="H314" s="3">
        <v>0</v>
      </c>
      <c r="I314" s="3">
        <f t="shared" si="19"/>
        <v>0</v>
      </c>
    </row>
    <row r="315" spans="1:9">
      <c r="A315" s="18"/>
      <c r="B315" s="18"/>
      <c r="C315" s="18"/>
      <c r="D315" s="18"/>
      <c r="E315" s="18"/>
      <c r="F315" s="18"/>
      <c r="G315" s="19" t="s">
        <v>1</v>
      </c>
      <c r="H315" s="19" t="s">
        <v>1</v>
      </c>
      <c r="I315" s="20">
        <f>SUM(I310:I314)</f>
        <v>0</v>
      </c>
    </row>
    <row r="316" spans="1:9">
      <c r="A316" s="18"/>
      <c r="B316" s="18"/>
      <c r="C316" s="18"/>
      <c r="D316" s="18"/>
      <c r="E316" s="18"/>
      <c r="F316" s="18"/>
      <c r="G316" s="19" t="s">
        <v>30</v>
      </c>
      <c r="H316" s="19" t="s">
        <v>30</v>
      </c>
      <c r="I316" s="20">
        <v>22.22</v>
      </c>
    </row>
    <row r="317" spans="1:9">
      <c r="A317" s="18"/>
      <c r="B317" s="18"/>
      <c r="C317" s="18"/>
      <c r="D317" s="18"/>
      <c r="E317" s="18"/>
      <c r="F317" s="18"/>
      <c r="G317" s="19" t="s">
        <v>2</v>
      </c>
      <c r="H317" s="19" t="s">
        <v>2</v>
      </c>
      <c r="I317" s="20">
        <f>TRUNC(I315*(1+I316/100),2)</f>
        <v>0</v>
      </c>
    </row>
    <row r="320" spans="1:9">
      <c r="A320" s="5" t="s">
        <v>213</v>
      </c>
      <c r="B320" s="6"/>
      <c r="C320" s="6"/>
      <c r="D320" s="6"/>
      <c r="E320" s="6"/>
      <c r="F320" s="6"/>
      <c r="G320" s="6"/>
      <c r="H320" s="6"/>
      <c r="I320" s="7"/>
    </row>
    <row r="321" spans="1:9">
      <c r="A321" s="8" t="s">
        <v>15</v>
      </c>
      <c r="B321" s="9"/>
      <c r="C321" s="9"/>
      <c r="D321" s="9"/>
      <c r="E321" s="9"/>
      <c r="F321" s="9"/>
      <c r="G321" s="9"/>
      <c r="H321" s="9"/>
      <c r="I321" s="10"/>
    </row>
    <row r="322" spans="1:9">
      <c r="A322" s="11" t="s">
        <v>214</v>
      </c>
      <c r="B322" s="12"/>
      <c r="C322" s="12"/>
      <c r="D322" s="12"/>
      <c r="E322" s="13"/>
      <c r="F322" s="13"/>
      <c r="G322" s="13"/>
      <c r="H322" s="13"/>
      <c r="I322" s="14"/>
    </row>
    <row r="323" spans="1:9">
      <c r="A323" s="15" t="s">
        <v>17</v>
      </c>
      <c r="B323" s="1" t="s">
        <v>0</v>
      </c>
      <c r="C323" s="15" t="s">
        <v>18</v>
      </c>
      <c r="D323" s="15" t="s">
        <v>19</v>
      </c>
      <c r="E323" s="15" t="s">
        <v>20</v>
      </c>
      <c r="F323" s="15" t="s">
        <v>21</v>
      </c>
      <c r="G323" s="15" t="s">
        <v>22</v>
      </c>
      <c r="H323" s="15" t="s">
        <v>23</v>
      </c>
      <c r="I323" s="15" t="s">
        <v>24</v>
      </c>
    </row>
    <row r="324" spans="1:9">
      <c r="A324" s="4" t="s">
        <v>215</v>
      </c>
      <c r="B324" s="2" t="s">
        <v>216</v>
      </c>
      <c r="C324" s="16" t="s">
        <v>5</v>
      </c>
      <c r="D324" s="17">
        <v>2</v>
      </c>
      <c r="E324" s="3">
        <v>1</v>
      </c>
      <c r="F324" s="3">
        <v>0</v>
      </c>
      <c r="G324" s="36"/>
      <c r="H324" s="3">
        <v>0</v>
      </c>
      <c r="I324" s="3">
        <f t="shared" ref="I324:I328" si="20">TRUNC(D324*G324,2)</f>
        <v>0</v>
      </c>
    </row>
    <row r="325" spans="1:9">
      <c r="A325" s="4" t="s">
        <v>217</v>
      </c>
      <c r="B325" s="2" t="s">
        <v>218</v>
      </c>
      <c r="C325" s="16" t="s">
        <v>5</v>
      </c>
      <c r="D325" s="17">
        <v>1</v>
      </c>
      <c r="E325" s="3">
        <v>1</v>
      </c>
      <c r="F325" s="3">
        <v>0</v>
      </c>
      <c r="G325" s="36"/>
      <c r="H325" s="3">
        <v>0</v>
      </c>
      <c r="I325" s="3">
        <f t="shared" si="20"/>
        <v>0</v>
      </c>
    </row>
    <row r="326" spans="1:9" ht="22.5">
      <c r="A326" s="4" t="s">
        <v>211</v>
      </c>
      <c r="B326" s="2" t="s">
        <v>212</v>
      </c>
      <c r="C326" s="16" t="s">
        <v>5</v>
      </c>
      <c r="D326" s="17">
        <v>0.115</v>
      </c>
      <c r="E326" s="3">
        <v>1</v>
      </c>
      <c r="F326" s="3">
        <v>0</v>
      </c>
      <c r="G326" s="36"/>
      <c r="H326" s="3">
        <v>0</v>
      </c>
      <c r="I326" s="3">
        <f t="shared" si="20"/>
        <v>0</v>
      </c>
    </row>
    <row r="327" spans="1:9">
      <c r="A327" s="4" t="s">
        <v>185</v>
      </c>
      <c r="B327" s="2" t="s">
        <v>186</v>
      </c>
      <c r="C327" s="16" t="s">
        <v>27</v>
      </c>
      <c r="D327" s="17">
        <v>0.19259999999999999</v>
      </c>
      <c r="E327" s="3">
        <v>1</v>
      </c>
      <c r="F327" s="3">
        <v>0</v>
      </c>
      <c r="G327" s="36"/>
      <c r="H327" s="3">
        <v>0</v>
      </c>
      <c r="I327" s="3">
        <f t="shared" si="20"/>
        <v>0</v>
      </c>
    </row>
    <row r="328" spans="1:9">
      <c r="A328" s="4" t="s">
        <v>82</v>
      </c>
      <c r="B328" s="4" t="s">
        <v>83</v>
      </c>
      <c r="C328" s="16" t="s">
        <v>27</v>
      </c>
      <c r="D328" s="17">
        <v>0.19259999999999999</v>
      </c>
      <c r="E328" s="3">
        <v>1</v>
      </c>
      <c r="F328" s="3">
        <v>0</v>
      </c>
      <c r="G328" s="36"/>
      <c r="H328" s="3">
        <v>0</v>
      </c>
      <c r="I328" s="3">
        <f t="shared" si="20"/>
        <v>0</v>
      </c>
    </row>
    <row r="329" spans="1:9">
      <c r="A329" s="18"/>
      <c r="B329" s="18"/>
      <c r="C329" s="18"/>
      <c r="D329" s="18"/>
      <c r="E329" s="18"/>
      <c r="F329" s="18"/>
      <c r="G329" s="19" t="s">
        <v>1</v>
      </c>
      <c r="H329" s="19" t="s">
        <v>1</v>
      </c>
      <c r="I329" s="20">
        <f>SUM(I324:I328)</f>
        <v>0</v>
      </c>
    </row>
    <row r="330" spans="1:9">
      <c r="A330" s="18"/>
      <c r="B330" s="18"/>
      <c r="C330" s="18"/>
      <c r="D330" s="18"/>
      <c r="E330" s="18"/>
      <c r="F330" s="18"/>
      <c r="G330" s="19" t="s">
        <v>30</v>
      </c>
      <c r="H330" s="19" t="s">
        <v>30</v>
      </c>
      <c r="I330" s="20">
        <v>22.22</v>
      </c>
    </row>
    <row r="331" spans="1:9">
      <c r="A331" s="18"/>
      <c r="B331" s="18"/>
      <c r="C331" s="18"/>
      <c r="D331" s="18"/>
      <c r="E331" s="18"/>
      <c r="F331" s="18"/>
      <c r="G331" s="19" t="s">
        <v>2</v>
      </c>
      <c r="H331" s="19" t="s">
        <v>2</v>
      </c>
      <c r="I331" s="20">
        <f>TRUNC(I329*(1+I330/100),2)</f>
        <v>0</v>
      </c>
    </row>
    <row r="334" spans="1:9">
      <c r="A334" s="5" t="s">
        <v>219</v>
      </c>
      <c r="B334" s="6"/>
      <c r="C334" s="6"/>
      <c r="D334" s="6"/>
      <c r="E334" s="6"/>
      <c r="F334" s="6"/>
      <c r="G334" s="6"/>
      <c r="H334" s="6"/>
      <c r="I334" s="7"/>
    </row>
    <row r="335" spans="1:9">
      <c r="A335" s="8" t="s">
        <v>15</v>
      </c>
      <c r="B335" s="9"/>
      <c r="C335" s="9"/>
      <c r="D335" s="9"/>
      <c r="E335" s="9"/>
      <c r="F335" s="9"/>
      <c r="G335" s="9"/>
      <c r="H335" s="9"/>
      <c r="I335" s="10"/>
    </row>
    <row r="336" spans="1:9">
      <c r="A336" s="11" t="s">
        <v>220</v>
      </c>
      <c r="B336" s="12"/>
      <c r="C336" s="12"/>
      <c r="D336" s="12"/>
      <c r="E336" s="13"/>
      <c r="F336" s="13"/>
      <c r="G336" s="13"/>
      <c r="H336" s="13"/>
      <c r="I336" s="14"/>
    </row>
    <row r="337" spans="1:9">
      <c r="A337" s="15" t="s">
        <v>17</v>
      </c>
      <c r="B337" s="1" t="s">
        <v>0</v>
      </c>
      <c r="C337" s="15" t="s">
        <v>18</v>
      </c>
      <c r="D337" s="15" t="s">
        <v>19</v>
      </c>
      <c r="E337" s="15" t="s">
        <v>20</v>
      </c>
      <c r="F337" s="15" t="s">
        <v>21</v>
      </c>
      <c r="G337" s="15" t="s">
        <v>22</v>
      </c>
      <c r="H337" s="15" t="s">
        <v>23</v>
      </c>
      <c r="I337" s="15" t="s">
        <v>24</v>
      </c>
    </row>
    <row r="338" spans="1:9">
      <c r="A338" s="4" t="s">
        <v>199</v>
      </c>
      <c r="B338" s="2" t="s">
        <v>200</v>
      </c>
      <c r="C338" s="16" t="s">
        <v>5</v>
      </c>
      <c r="D338" s="17">
        <v>9.9000000000000008E-3</v>
      </c>
      <c r="E338" s="3">
        <v>1</v>
      </c>
      <c r="F338" s="3">
        <v>0</v>
      </c>
      <c r="G338" s="36"/>
      <c r="H338" s="3">
        <v>0</v>
      </c>
      <c r="I338" s="3">
        <f t="shared" ref="I338:I343" si="21">TRUNC(D338*G338,2)</f>
        <v>0</v>
      </c>
    </row>
    <row r="339" spans="1:9">
      <c r="A339" s="4" t="s">
        <v>221</v>
      </c>
      <c r="B339" s="2" t="s">
        <v>222</v>
      </c>
      <c r="C339" s="16" t="s">
        <v>5</v>
      </c>
      <c r="D339" s="17">
        <v>1</v>
      </c>
      <c r="E339" s="3">
        <v>1</v>
      </c>
      <c r="F339" s="3">
        <v>0</v>
      </c>
      <c r="G339" s="36"/>
      <c r="H339" s="3">
        <v>0</v>
      </c>
      <c r="I339" s="3">
        <f t="shared" si="21"/>
        <v>0</v>
      </c>
    </row>
    <row r="340" spans="1:9">
      <c r="A340" s="4" t="s">
        <v>183</v>
      </c>
      <c r="B340" s="2" t="s">
        <v>184</v>
      </c>
      <c r="C340" s="16" t="s">
        <v>5</v>
      </c>
      <c r="D340" s="17">
        <v>7.1000000000000004E-3</v>
      </c>
      <c r="E340" s="3">
        <v>1</v>
      </c>
      <c r="F340" s="3">
        <v>0</v>
      </c>
      <c r="G340" s="36"/>
      <c r="H340" s="3">
        <v>0</v>
      </c>
      <c r="I340" s="3">
        <f t="shared" si="21"/>
        <v>0</v>
      </c>
    </row>
    <row r="341" spans="1:9">
      <c r="A341" s="4" t="s">
        <v>203</v>
      </c>
      <c r="B341" s="2" t="s">
        <v>204</v>
      </c>
      <c r="C341" s="16" t="s">
        <v>5</v>
      </c>
      <c r="D341" s="17">
        <v>1.4999999999999999E-2</v>
      </c>
      <c r="E341" s="3">
        <v>1</v>
      </c>
      <c r="F341" s="3">
        <v>0</v>
      </c>
      <c r="G341" s="36"/>
      <c r="H341" s="3">
        <v>0</v>
      </c>
      <c r="I341" s="3">
        <f t="shared" si="21"/>
        <v>0</v>
      </c>
    </row>
    <row r="342" spans="1:9">
      <c r="A342" s="4" t="s">
        <v>185</v>
      </c>
      <c r="B342" s="2" t="s">
        <v>186</v>
      </c>
      <c r="C342" s="16" t="s">
        <v>27</v>
      </c>
      <c r="D342" s="17">
        <v>0.127</v>
      </c>
      <c r="E342" s="3">
        <v>1</v>
      </c>
      <c r="F342" s="3">
        <v>0</v>
      </c>
      <c r="G342" s="36"/>
      <c r="H342" s="3">
        <v>0</v>
      </c>
      <c r="I342" s="3">
        <f t="shared" si="21"/>
        <v>0</v>
      </c>
    </row>
    <row r="343" spans="1:9">
      <c r="A343" s="4" t="s">
        <v>82</v>
      </c>
      <c r="B343" s="4" t="s">
        <v>83</v>
      </c>
      <c r="C343" s="16" t="s">
        <v>27</v>
      </c>
      <c r="D343" s="17">
        <v>0.127</v>
      </c>
      <c r="E343" s="3">
        <v>1</v>
      </c>
      <c r="F343" s="3">
        <v>0</v>
      </c>
      <c r="G343" s="36"/>
      <c r="H343" s="3">
        <v>0</v>
      </c>
      <c r="I343" s="3">
        <f t="shared" si="21"/>
        <v>0</v>
      </c>
    </row>
    <row r="344" spans="1:9">
      <c r="A344" s="18"/>
      <c r="B344" s="18"/>
      <c r="C344" s="18"/>
      <c r="D344" s="18"/>
      <c r="E344" s="18"/>
      <c r="F344" s="18"/>
      <c r="G344" s="19" t="s">
        <v>1</v>
      </c>
      <c r="H344" s="19" t="s">
        <v>1</v>
      </c>
      <c r="I344" s="20">
        <f>SUM(I338:I343)</f>
        <v>0</v>
      </c>
    </row>
    <row r="345" spans="1:9">
      <c r="A345" s="18"/>
      <c r="B345" s="18"/>
      <c r="C345" s="18"/>
      <c r="D345" s="18"/>
      <c r="E345" s="18"/>
      <c r="F345" s="18"/>
      <c r="G345" s="19" t="s">
        <v>30</v>
      </c>
      <c r="H345" s="19" t="s">
        <v>30</v>
      </c>
      <c r="I345" s="20">
        <v>22.22</v>
      </c>
    </row>
    <row r="346" spans="1:9">
      <c r="A346" s="18"/>
      <c r="B346" s="18"/>
      <c r="C346" s="18"/>
      <c r="D346" s="18"/>
      <c r="E346" s="18"/>
      <c r="F346" s="18"/>
      <c r="G346" s="19" t="s">
        <v>2</v>
      </c>
      <c r="H346" s="19" t="s">
        <v>2</v>
      </c>
      <c r="I346" s="20">
        <f>TRUNC(I344*(1+I345/100),2)</f>
        <v>0</v>
      </c>
    </row>
    <row r="349" spans="1:9">
      <c r="A349" s="5" t="s">
        <v>223</v>
      </c>
      <c r="B349" s="6"/>
      <c r="C349" s="6"/>
      <c r="D349" s="6"/>
      <c r="E349" s="6"/>
      <c r="F349" s="6"/>
      <c r="G349" s="6"/>
      <c r="H349" s="6"/>
      <c r="I349" s="7"/>
    </row>
    <row r="350" spans="1:9">
      <c r="A350" s="8" t="s">
        <v>15</v>
      </c>
      <c r="B350" s="9"/>
      <c r="C350" s="9"/>
      <c r="D350" s="9"/>
      <c r="E350" s="9"/>
      <c r="F350" s="9"/>
      <c r="G350" s="9"/>
      <c r="H350" s="9"/>
      <c r="I350" s="10"/>
    </row>
    <row r="351" spans="1:9">
      <c r="A351" s="11" t="s">
        <v>224</v>
      </c>
      <c r="B351" s="12"/>
      <c r="C351" s="12"/>
      <c r="D351" s="12"/>
      <c r="E351" s="13"/>
      <c r="F351" s="13"/>
      <c r="G351" s="13"/>
      <c r="H351" s="13"/>
      <c r="I351" s="14"/>
    </row>
    <row r="352" spans="1:9">
      <c r="A352" s="15" t="s">
        <v>17</v>
      </c>
      <c r="B352" s="1" t="s">
        <v>0</v>
      </c>
      <c r="C352" s="15" t="s">
        <v>18</v>
      </c>
      <c r="D352" s="15" t="s">
        <v>19</v>
      </c>
      <c r="E352" s="15" t="s">
        <v>20</v>
      </c>
      <c r="F352" s="15" t="s">
        <v>21</v>
      </c>
      <c r="G352" s="15" t="s">
        <v>22</v>
      </c>
      <c r="H352" s="15" t="s">
        <v>23</v>
      </c>
      <c r="I352" s="15" t="s">
        <v>24</v>
      </c>
    </row>
    <row r="353" spans="1:9">
      <c r="A353" s="4" t="s">
        <v>199</v>
      </c>
      <c r="B353" s="2" t="s">
        <v>200</v>
      </c>
      <c r="C353" s="16" t="s">
        <v>5</v>
      </c>
      <c r="D353" s="17">
        <v>2.92E-2</v>
      </c>
      <c r="E353" s="3">
        <v>1</v>
      </c>
      <c r="F353" s="3">
        <v>0</v>
      </c>
      <c r="G353" s="36"/>
      <c r="H353" s="3">
        <v>0</v>
      </c>
      <c r="I353" s="3">
        <f t="shared" ref="I353:I358" si="22">TRUNC(D353*G353,2)</f>
        <v>0</v>
      </c>
    </row>
    <row r="354" spans="1:9">
      <c r="A354" s="4" t="s">
        <v>225</v>
      </c>
      <c r="B354" s="2" t="s">
        <v>226</v>
      </c>
      <c r="C354" s="16" t="s">
        <v>5</v>
      </c>
      <c r="D354" s="17">
        <v>1</v>
      </c>
      <c r="E354" s="3">
        <v>1</v>
      </c>
      <c r="F354" s="3">
        <v>0</v>
      </c>
      <c r="G354" s="36"/>
      <c r="H354" s="3">
        <v>0</v>
      </c>
      <c r="I354" s="3">
        <f t="shared" si="22"/>
        <v>0</v>
      </c>
    </row>
    <row r="355" spans="1:9">
      <c r="A355" s="4" t="s">
        <v>183</v>
      </c>
      <c r="B355" s="2" t="s">
        <v>184</v>
      </c>
      <c r="C355" s="16" t="s">
        <v>5</v>
      </c>
      <c r="D355" s="17">
        <v>1.54E-2</v>
      </c>
      <c r="E355" s="3">
        <v>1</v>
      </c>
      <c r="F355" s="3">
        <v>0</v>
      </c>
      <c r="G355" s="36"/>
      <c r="H355" s="3">
        <v>0</v>
      </c>
      <c r="I355" s="3">
        <f t="shared" si="22"/>
        <v>0</v>
      </c>
    </row>
    <row r="356" spans="1:9">
      <c r="A356" s="4" t="s">
        <v>203</v>
      </c>
      <c r="B356" s="2" t="s">
        <v>204</v>
      </c>
      <c r="C356" s="16" t="s">
        <v>5</v>
      </c>
      <c r="D356" s="17">
        <v>4.3999999999999997E-2</v>
      </c>
      <c r="E356" s="3">
        <v>1</v>
      </c>
      <c r="F356" s="3">
        <v>0</v>
      </c>
      <c r="G356" s="36"/>
      <c r="H356" s="3">
        <v>0</v>
      </c>
      <c r="I356" s="3">
        <f t="shared" si="22"/>
        <v>0</v>
      </c>
    </row>
    <row r="357" spans="1:9">
      <c r="A357" s="4" t="s">
        <v>185</v>
      </c>
      <c r="B357" s="2" t="s">
        <v>186</v>
      </c>
      <c r="C357" s="16" t="s">
        <v>27</v>
      </c>
      <c r="D357" s="17">
        <v>0.3987</v>
      </c>
      <c r="E357" s="3">
        <v>1</v>
      </c>
      <c r="F357" s="3">
        <v>0</v>
      </c>
      <c r="G357" s="36"/>
      <c r="H357" s="3">
        <v>0</v>
      </c>
      <c r="I357" s="3">
        <f t="shared" si="22"/>
        <v>0</v>
      </c>
    </row>
    <row r="358" spans="1:9">
      <c r="A358" s="4" t="s">
        <v>82</v>
      </c>
      <c r="B358" s="4" t="s">
        <v>83</v>
      </c>
      <c r="C358" s="16" t="s">
        <v>27</v>
      </c>
      <c r="D358" s="17">
        <v>0.3987</v>
      </c>
      <c r="E358" s="3">
        <v>1</v>
      </c>
      <c r="F358" s="3">
        <v>0</v>
      </c>
      <c r="G358" s="36"/>
      <c r="H358" s="3">
        <v>0</v>
      </c>
      <c r="I358" s="3">
        <f t="shared" si="22"/>
        <v>0</v>
      </c>
    </row>
    <row r="359" spans="1:9">
      <c r="A359" s="18"/>
      <c r="B359" s="18"/>
      <c r="C359" s="18"/>
      <c r="D359" s="18"/>
      <c r="E359" s="18"/>
      <c r="F359" s="18"/>
      <c r="G359" s="19" t="s">
        <v>1</v>
      </c>
      <c r="H359" s="19" t="s">
        <v>1</v>
      </c>
      <c r="I359" s="20">
        <f>SUM(I353:I358)</f>
        <v>0</v>
      </c>
    </row>
    <row r="360" spans="1:9">
      <c r="A360" s="18"/>
      <c r="B360" s="18"/>
      <c r="C360" s="18"/>
      <c r="D360" s="18"/>
      <c r="E360" s="18"/>
      <c r="F360" s="18"/>
      <c r="G360" s="19" t="s">
        <v>30</v>
      </c>
      <c r="H360" s="19" t="s">
        <v>30</v>
      </c>
      <c r="I360" s="20">
        <v>22.22</v>
      </c>
    </row>
    <row r="361" spans="1:9">
      <c r="A361" s="18"/>
      <c r="B361" s="18"/>
      <c r="C361" s="18"/>
      <c r="D361" s="18"/>
      <c r="E361" s="18"/>
      <c r="F361" s="18"/>
      <c r="G361" s="19" t="s">
        <v>2</v>
      </c>
      <c r="H361" s="19" t="s">
        <v>2</v>
      </c>
      <c r="I361" s="20">
        <f>TRUNC(I359*(1+I360/100),2)</f>
        <v>0</v>
      </c>
    </row>
    <row r="364" spans="1:9">
      <c r="A364" s="5" t="s">
        <v>227</v>
      </c>
      <c r="B364" s="6"/>
      <c r="C364" s="6"/>
      <c r="D364" s="6"/>
      <c r="E364" s="6"/>
      <c r="F364" s="6"/>
      <c r="G364" s="6"/>
      <c r="H364" s="6"/>
      <c r="I364" s="7"/>
    </row>
    <row r="365" spans="1:9">
      <c r="A365" s="8" t="s">
        <v>32</v>
      </c>
      <c r="B365" s="9"/>
      <c r="C365" s="9"/>
      <c r="D365" s="9"/>
      <c r="E365" s="9"/>
      <c r="F365" s="9"/>
      <c r="G365" s="9"/>
      <c r="H365" s="9"/>
      <c r="I365" s="10"/>
    </row>
    <row r="366" spans="1:9">
      <c r="A366" s="11" t="s">
        <v>228</v>
      </c>
      <c r="B366" s="12"/>
      <c r="C366" s="12"/>
      <c r="D366" s="12"/>
      <c r="E366" s="13"/>
      <c r="F366" s="13"/>
      <c r="G366" s="13"/>
      <c r="H366" s="13"/>
      <c r="I366" s="14"/>
    </row>
    <row r="367" spans="1:9">
      <c r="A367" s="15" t="s">
        <v>17</v>
      </c>
      <c r="B367" s="1" t="s">
        <v>0</v>
      </c>
      <c r="C367" s="15" t="s">
        <v>18</v>
      </c>
      <c r="D367" s="15" t="s">
        <v>19</v>
      </c>
      <c r="E367" s="15" t="s">
        <v>20</v>
      </c>
      <c r="F367" s="15" t="s">
        <v>21</v>
      </c>
      <c r="G367" s="15" t="s">
        <v>22</v>
      </c>
      <c r="H367" s="15" t="s">
        <v>23</v>
      </c>
      <c r="I367" s="15" t="s">
        <v>24</v>
      </c>
    </row>
    <row r="368" spans="1:9">
      <c r="A368" s="4" t="s">
        <v>28</v>
      </c>
      <c r="B368" s="4" t="s">
        <v>29</v>
      </c>
      <c r="C368" s="16" t="s">
        <v>27</v>
      </c>
      <c r="D368" s="17">
        <v>0.45</v>
      </c>
      <c r="E368" s="3">
        <v>1</v>
      </c>
      <c r="F368" s="3">
        <v>0</v>
      </c>
      <c r="G368" s="36"/>
      <c r="H368" s="3">
        <v>0</v>
      </c>
      <c r="I368" s="3">
        <f>TRUNC(D368*G368,2)</f>
        <v>0</v>
      </c>
    </row>
    <row r="369" spans="1:9">
      <c r="A369" s="18"/>
      <c r="B369" s="18"/>
      <c r="C369" s="18"/>
      <c r="D369" s="18"/>
      <c r="E369" s="18"/>
      <c r="F369" s="18"/>
      <c r="G369" s="19" t="s">
        <v>1</v>
      </c>
      <c r="H369" s="19" t="s">
        <v>1</v>
      </c>
      <c r="I369" s="20">
        <f>SUM(I368)</f>
        <v>0</v>
      </c>
    </row>
    <row r="370" spans="1:9">
      <c r="A370" s="18"/>
      <c r="B370" s="18"/>
      <c r="C370" s="18"/>
      <c r="D370" s="18"/>
      <c r="E370" s="18"/>
      <c r="F370" s="18"/>
      <c r="G370" s="19" t="s">
        <v>30</v>
      </c>
      <c r="H370" s="19" t="s">
        <v>30</v>
      </c>
      <c r="I370" s="20">
        <v>22.22</v>
      </c>
    </row>
    <row r="371" spans="1:9">
      <c r="A371" s="18"/>
      <c r="B371" s="18"/>
      <c r="C371" s="18"/>
      <c r="D371" s="18"/>
      <c r="E371" s="18"/>
      <c r="F371" s="18"/>
      <c r="G371" s="19" t="s">
        <v>2</v>
      </c>
      <c r="H371" s="19" t="s">
        <v>2</v>
      </c>
      <c r="I371" s="20">
        <f>TRUNC(I369*(1+I370/100),2)</f>
        <v>0</v>
      </c>
    </row>
    <row r="374" spans="1:9">
      <c r="A374" s="5" t="s">
        <v>229</v>
      </c>
      <c r="B374" s="6"/>
      <c r="C374" s="6"/>
      <c r="D374" s="6"/>
      <c r="E374" s="6"/>
      <c r="F374" s="6"/>
      <c r="G374" s="6"/>
      <c r="H374" s="6"/>
      <c r="I374" s="7"/>
    </row>
    <row r="375" spans="1:9">
      <c r="A375" s="8" t="s">
        <v>32</v>
      </c>
      <c r="B375" s="9"/>
      <c r="C375" s="9"/>
      <c r="D375" s="9"/>
      <c r="E375" s="9"/>
      <c r="F375" s="9"/>
      <c r="G375" s="9"/>
      <c r="H375" s="9"/>
      <c r="I375" s="10"/>
    </row>
    <row r="376" spans="1:9">
      <c r="A376" s="11" t="s">
        <v>230</v>
      </c>
      <c r="B376" s="12"/>
      <c r="C376" s="12"/>
      <c r="D376" s="12"/>
      <c r="E376" s="13"/>
      <c r="F376" s="13"/>
      <c r="G376" s="13"/>
      <c r="H376" s="13"/>
      <c r="I376" s="14"/>
    </row>
    <row r="377" spans="1:9">
      <c r="A377" s="15" t="s">
        <v>17</v>
      </c>
      <c r="B377" s="1" t="s">
        <v>0</v>
      </c>
      <c r="C377" s="15" t="s">
        <v>18</v>
      </c>
      <c r="D377" s="15" t="s">
        <v>19</v>
      </c>
      <c r="E377" s="15" t="s">
        <v>20</v>
      </c>
      <c r="F377" s="15" t="s">
        <v>21</v>
      </c>
      <c r="G377" s="15" t="s">
        <v>22</v>
      </c>
      <c r="H377" s="15" t="s">
        <v>23</v>
      </c>
      <c r="I377" s="15" t="s">
        <v>24</v>
      </c>
    </row>
    <row r="378" spans="1:9">
      <c r="A378" s="4" t="s">
        <v>199</v>
      </c>
      <c r="B378" s="2" t="s">
        <v>200</v>
      </c>
      <c r="C378" s="16" t="s">
        <v>5</v>
      </c>
      <c r="D378" s="17">
        <v>1.6500000000000001E-2</v>
      </c>
      <c r="E378" s="3">
        <v>1</v>
      </c>
      <c r="F378" s="3">
        <v>0</v>
      </c>
      <c r="G378" s="36"/>
      <c r="H378" s="3">
        <v>0</v>
      </c>
      <c r="I378" s="3">
        <f t="shared" ref="I378:I386" si="23">TRUNC(D378*G378,2)</f>
        <v>0</v>
      </c>
    </row>
    <row r="379" spans="1:9" ht="22.5">
      <c r="A379" s="4" t="s">
        <v>231</v>
      </c>
      <c r="B379" s="2" t="s">
        <v>232</v>
      </c>
      <c r="C379" s="16" t="s">
        <v>5</v>
      </c>
      <c r="D379" s="17">
        <v>1</v>
      </c>
      <c r="E379" s="3">
        <v>1</v>
      </c>
      <c r="F379" s="3">
        <v>0</v>
      </c>
      <c r="G379" s="36"/>
      <c r="H379" s="3">
        <v>0</v>
      </c>
      <c r="I379" s="3">
        <f t="shared" si="23"/>
        <v>0</v>
      </c>
    </row>
    <row r="380" spans="1:9">
      <c r="A380" s="4" t="s">
        <v>145</v>
      </c>
      <c r="B380" s="2" t="s">
        <v>146</v>
      </c>
      <c r="C380" s="16" t="s">
        <v>9</v>
      </c>
      <c r="D380" s="17">
        <v>0.8</v>
      </c>
      <c r="E380" s="3">
        <v>1</v>
      </c>
      <c r="F380" s="3">
        <v>0</v>
      </c>
      <c r="G380" s="36"/>
      <c r="H380" s="3">
        <v>0</v>
      </c>
      <c r="I380" s="3">
        <f t="shared" si="23"/>
        <v>0</v>
      </c>
    </row>
    <row r="381" spans="1:9">
      <c r="A381" s="4" t="s">
        <v>233</v>
      </c>
      <c r="B381" s="2" t="s">
        <v>234</v>
      </c>
      <c r="C381" s="16" t="s">
        <v>5</v>
      </c>
      <c r="D381" s="17">
        <v>1</v>
      </c>
      <c r="E381" s="3">
        <v>1</v>
      </c>
      <c r="F381" s="3">
        <v>0</v>
      </c>
      <c r="G381" s="36"/>
      <c r="H381" s="3">
        <v>0</v>
      </c>
      <c r="I381" s="3">
        <f t="shared" si="23"/>
        <v>0</v>
      </c>
    </row>
    <row r="382" spans="1:9">
      <c r="A382" s="4" t="s">
        <v>183</v>
      </c>
      <c r="B382" s="2" t="s">
        <v>184</v>
      </c>
      <c r="C382" s="16" t="s">
        <v>5</v>
      </c>
      <c r="D382" s="17">
        <v>3.6700000000000003E-2</v>
      </c>
      <c r="E382" s="3">
        <v>1</v>
      </c>
      <c r="F382" s="3">
        <v>0</v>
      </c>
      <c r="G382" s="36"/>
      <c r="H382" s="3">
        <v>0</v>
      </c>
      <c r="I382" s="3">
        <f t="shared" si="23"/>
        <v>0</v>
      </c>
    </row>
    <row r="383" spans="1:9">
      <c r="A383" s="4" t="s">
        <v>203</v>
      </c>
      <c r="B383" s="2" t="s">
        <v>204</v>
      </c>
      <c r="C383" s="16" t="s">
        <v>5</v>
      </c>
      <c r="D383" s="17">
        <v>2.1999999999999999E-2</v>
      </c>
      <c r="E383" s="3">
        <v>1</v>
      </c>
      <c r="F383" s="3">
        <v>0</v>
      </c>
      <c r="G383" s="36"/>
      <c r="H383" s="3">
        <v>0</v>
      </c>
      <c r="I383" s="3">
        <f t="shared" si="23"/>
        <v>0</v>
      </c>
    </row>
    <row r="384" spans="1:9">
      <c r="A384" s="4" t="s">
        <v>193</v>
      </c>
      <c r="B384" s="2" t="s">
        <v>194</v>
      </c>
      <c r="C384" s="16" t="s">
        <v>10</v>
      </c>
      <c r="D384" s="17">
        <v>0.2</v>
      </c>
      <c r="E384" s="3">
        <v>1</v>
      </c>
      <c r="F384" s="3">
        <v>0</v>
      </c>
      <c r="G384" s="36"/>
      <c r="H384" s="3">
        <v>0</v>
      </c>
      <c r="I384" s="3">
        <f t="shared" si="23"/>
        <v>0</v>
      </c>
    </row>
    <row r="385" spans="1:9">
      <c r="A385" s="4" t="s">
        <v>82</v>
      </c>
      <c r="B385" s="2" t="s">
        <v>83</v>
      </c>
      <c r="C385" s="16" t="s">
        <v>27</v>
      </c>
      <c r="D385" s="17">
        <v>0.23183999999999999</v>
      </c>
      <c r="E385" s="3">
        <v>1</v>
      </c>
      <c r="F385" s="3">
        <v>0</v>
      </c>
      <c r="G385" s="36"/>
      <c r="H385" s="3">
        <v>0</v>
      </c>
      <c r="I385" s="3">
        <f t="shared" si="23"/>
        <v>0</v>
      </c>
    </row>
    <row r="386" spans="1:9">
      <c r="A386" s="4" t="s">
        <v>28</v>
      </c>
      <c r="B386" s="4" t="s">
        <v>29</v>
      </c>
      <c r="C386" s="16" t="s">
        <v>27</v>
      </c>
      <c r="D386" s="17">
        <v>0.22334000000000001</v>
      </c>
      <c r="E386" s="3">
        <v>1</v>
      </c>
      <c r="F386" s="3">
        <v>0</v>
      </c>
      <c r="G386" s="36"/>
      <c r="H386" s="3">
        <v>0</v>
      </c>
      <c r="I386" s="3">
        <f t="shared" si="23"/>
        <v>0</v>
      </c>
    </row>
    <row r="387" spans="1:9">
      <c r="A387" s="18"/>
      <c r="B387" s="18"/>
      <c r="C387" s="18"/>
      <c r="D387" s="18"/>
      <c r="E387" s="18"/>
      <c r="F387" s="18"/>
      <c r="G387" s="19" t="s">
        <v>1</v>
      </c>
      <c r="H387" s="19" t="s">
        <v>1</v>
      </c>
      <c r="I387" s="20">
        <f>SUM(I378:I386)</f>
        <v>0</v>
      </c>
    </row>
    <row r="388" spans="1:9">
      <c r="A388" s="18"/>
      <c r="B388" s="18"/>
      <c r="C388" s="18"/>
      <c r="D388" s="18"/>
      <c r="E388" s="18"/>
      <c r="F388" s="18"/>
      <c r="G388" s="19" t="s">
        <v>30</v>
      </c>
      <c r="H388" s="19" t="s">
        <v>30</v>
      </c>
      <c r="I388" s="20">
        <v>22.22</v>
      </c>
    </row>
    <row r="389" spans="1:9">
      <c r="A389" s="18"/>
      <c r="B389" s="18"/>
      <c r="C389" s="18"/>
      <c r="D389" s="18"/>
      <c r="E389" s="18"/>
      <c r="F389" s="18"/>
      <c r="G389" s="19" t="s">
        <v>2</v>
      </c>
      <c r="H389" s="19" t="s">
        <v>2</v>
      </c>
      <c r="I389" s="20">
        <f>TRUNC(I387*(1+I388/100),2)</f>
        <v>0</v>
      </c>
    </row>
    <row r="392" spans="1:9">
      <c r="A392" s="5" t="s">
        <v>235</v>
      </c>
      <c r="B392" s="6"/>
      <c r="C392" s="6"/>
      <c r="D392" s="6"/>
      <c r="E392" s="6"/>
      <c r="F392" s="6"/>
      <c r="G392" s="6"/>
      <c r="H392" s="6"/>
      <c r="I392" s="7"/>
    </row>
    <row r="393" spans="1:9">
      <c r="A393" s="8" t="s">
        <v>32</v>
      </c>
      <c r="B393" s="9"/>
      <c r="C393" s="9"/>
      <c r="D393" s="9"/>
      <c r="E393" s="9"/>
      <c r="F393" s="9"/>
      <c r="G393" s="9"/>
      <c r="H393" s="9"/>
      <c r="I393" s="10"/>
    </row>
    <row r="394" spans="1:9">
      <c r="A394" s="11" t="s">
        <v>236</v>
      </c>
      <c r="B394" s="12"/>
      <c r="C394" s="12"/>
      <c r="D394" s="12"/>
      <c r="E394" s="13"/>
      <c r="F394" s="13"/>
      <c r="G394" s="13"/>
      <c r="H394" s="13"/>
      <c r="I394" s="14"/>
    </row>
    <row r="395" spans="1:9">
      <c r="A395" s="15" t="s">
        <v>17</v>
      </c>
      <c r="B395" s="1" t="s">
        <v>0</v>
      </c>
      <c r="C395" s="15" t="s">
        <v>18</v>
      </c>
      <c r="D395" s="15" t="s">
        <v>19</v>
      </c>
      <c r="E395" s="15" t="s">
        <v>20</v>
      </c>
      <c r="F395" s="15" t="s">
        <v>21</v>
      </c>
      <c r="G395" s="15" t="s">
        <v>22</v>
      </c>
      <c r="H395" s="15" t="s">
        <v>23</v>
      </c>
      <c r="I395" s="15" t="s">
        <v>24</v>
      </c>
    </row>
    <row r="396" spans="1:9" ht="22.5">
      <c r="A396" s="4" t="s">
        <v>231</v>
      </c>
      <c r="B396" s="2" t="s">
        <v>232</v>
      </c>
      <c r="C396" s="16" t="s">
        <v>5</v>
      </c>
      <c r="D396" s="17">
        <v>1</v>
      </c>
      <c r="E396" s="3">
        <v>1</v>
      </c>
      <c r="F396" s="3">
        <v>0</v>
      </c>
      <c r="G396" s="36"/>
      <c r="H396" s="3">
        <v>0</v>
      </c>
      <c r="I396" s="3">
        <f t="shared" ref="I396:I399" si="24">TRUNC(D396*G396,2)</f>
        <v>0</v>
      </c>
    </row>
    <row r="397" spans="1:9">
      <c r="A397" s="4" t="s">
        <v>145</v>
      </c>
      <c r="B397" s="2" t="s">
        <v>146</v>
      </c>
      <c r="C397" s="16" t="s">
        <v>9</v>
      </c>
      <c r="D397" s="17">
        <v>0.8</v>
      </c>
      <c r="E397" s="3">
        <v>1</v>
      </c>
      <c r="F397" s="3">
        <v>0</v>
      </c>
      <c r="G397" s="36"/>
      <c r="H397" s="3">
        <v>0</v>
      </c>
      <c r="I397" s="3">
        <f t="shared" si="24"/>
        <v>0</v>
      </c>
    </row>
    <row r="398" spans="1:9">
      <c r="A398" s="4" t="s">
        <v>82</v>
      </c>
      <c r="B398" s="2" t="s">
        <v>83</v>
      </c>
      <c r="C398" s="16" t="s">
        <v>27</v>
      </c>
      <c r="D398" s="17">
        <v>4.1500000000000002E-2</v>
      </c>
      <c r="E398" s="3">
        <v>1</v>
      </c>
      <c r="F398" s="3">
        <v>0</v>
      </c>
      <c r="G398" s="36"/>
      <c r="H398" s="3">
        <v>0</v>
      </c>
      <c r="I398" s="3">
        <f t="shared" si="24"/>
        <v>0</v>
      </c>
    </row>
    <row r="399" spans="1:9">
      <c r="A399" s="4" t="s">
        <v>28</v>
      </c>
      <c r="B399" s="4" t="s">
        <v>29</v>
      </c>
      <c r="C399" s="16" t="s">
        <v>27</v>
      </c>
      <c r="D399" s="17">
        <v>3.2599999999999997E-2</v>
      </c>
      <c r="E399" s="3">
        <v>1</v>
      </c>
      <c r="F399" s="3">
        <v>0</v>
      </c>
      <c r="G399" s="36"/>
      <c r="H399" s="3">
        <v>0</v>
      </c>
      <c r="I399" s="3">
        <f t="shared" si="24"/>
        <v>0</v>
      </c>
    </row>
    <row r="400" spans="1:9">
      <c r="A400" s="18"/>
      <c r="B400" s="18"/>
      <c r="C400" s="18"/>
      <c r="D400" s="18"/>
      <c r="E400" s="18"/>
      <c r="F400" s="18"/>
      <c r="G400" s="19" t="s">
        <v>1</v>
      </c>
      <c r="H400" s="19" t="s">
        <v>1</v>
      </c>
      <c r="I400" s="20">
        <f>SUM(I396:I399)</f>
        <v>0</v>
      </c>
    </row>
    <row r="401" spans="1:9">
      <c r="A401" s="18"/>
      <c r="B401" s="18"/>
      <c r="C401" s="18"/>
      <c r="D401" s="18"/>
      <c r="E401" s="18"/>
      <c r="F401" s="18"/>
      <c r="G401" s="19" t="s">
        <v>30</v>
      </c>
      <c r="H401" s="19" t="s">
        <v>30</v>
      </c>
      <c r="I401" s="20">
        <v>22.22</v>
      </c>
    </row>
    <row r="402" spans="1:9">
      <c r="A402" s="18"/>
      <c r="B402" s="18"/>
      <c r="C402" s="18"/>
      <c r="D402" s="18"/>
      <c r="E402" s="18"/>
      <c r="F402" s="18"/>
      <c r="G402" s="19" t="s">
        <v>2</v>
      </c>
      <c r="H402" s="19" t="s">
        <v>2</v>
      </c>
      <c r="I402" s="20">
        <f>TRUNC(I400*(1+I401/100),2)</f>
        <v>0</v>
      </c>
    </row>
    <row r="405" spans="1:9">
      <c r="A405" s="5" t="s">
        <v>237</v>
      </c>
      <c r="B405" s="6"/>
      <c r="C405" s="6"/>
      <c r="D405" s="6"/>
      <c r="E405" s="6"/>
      <c r="F405" s="6"/>
      <c r="G405" s="6"/>
      <c r="H405" s="6"/>
      <c r="I405" s="7"/>
    </row>
    <row r="406" spans="1:9">
      <c r="A406" s="8" t="s">
        <v>15</v>
      </c>
      <c r="B406" s="9"/>
      <c r="C406" s="9"/>
      <c r="D406" s="9"/>
      <c r="E406" s="9"/>
      <c r="F406" s="9"/>
      <c r="G406" s="9"/>
      <c r="H406" s="9"/>
      <c r="I406" s="10"/>
    </row>
    <row r="407" spans="1:9">
      <c r="A407" s="11" t="s">
        <v>238</v>
      </c>
      <c r="B407" s="12"/>
      <c r="C407" s="12"/>
      <c r="D407" s="12"/>
      <c r="E407" s="13"/>
      <c r="F407" s="13"/>
      <c r="G407" s="13"/>
      <c r="H407" s="13"/>
      <c r="I407" s="14"/>
    </row>
    <row r="408" spans="1:9">
      <c r="A408" s="15" t="s">
        <v>17</v>
      </c>
      <c r="B408" s="1" t="s">
        <v>0</v>
      </c>
      <c r="C408" s="15" t="s">
        <v>18</v>
      </c>
      <c r="D408" s="15" t="s">
        <v>19</v>
      </c>
      <c r="E408" s="15" t="s">
        <v>20</v>
      </c>
      <c r="F408" s="15" t="s">
        <v>21</v>
      </c>
      <c r="G408" s="15" t="s">
        <v>22</v>
      </c>
      <c r="H408" s="15" t="s">
        <v>23</v>
      </c>
      <c r="I408" s="15" t="s">
        <v>24</v>
      </c>
    </row>
    <row r="409" spans="1:9">
      <c r="A409" s="4" t="s">
        <v>207</v>
      </c>
      <c r="B409" s="2" t="s">
        <v>208</v>
      </c>
      <c r="C409" s="16" t="s">
        <v>5</v>
      </c>
      <c r="D409" s="17">
        <v>3</v>
      </c>
      <c r="E409" s="3">
        <v>1</v>
      </c>
      <c r="F409" s="3">
        <v>0</v>
      </c>
      <c r="G409" s="36"/>
      <c r="H409" s="3">
        <v>0</v>
      </c>
      <c r="I409" s="3">
        <f t="shared" ref="I409:I413" si="25">TRUNC(D409*G409,2)</f>
        <v>0</v>
      </c>
    </row>
    <row r="410" spans="1:9">
      <c r="A410" s="4" t="s">
        <v>239</v>
      </c>
      <c r="B410" s="2" t="s">
        <v>240</v>
      </c>
      <c r="C410" s="16" t="s">
        <v>5</v>
      </c>
      <c r="D410" s="17">
        <v>1</v>
      </c>
      <c r="E410" s="3">
        <v>1</v>
      </c>
      <c r="F410" s="3">
        <v>0</v>
      </c>
      <c r="G410" s="36"/>
      <c r="H410" s="3">
        <v>0</v>
      </c>
      <c r="I410" s="3">
        <f t="shared" si="25"/>
        <v>0</v>
      </c>
    </row>
    <row r="411" spans="1:9" ht="22.5">
      <c r="A411" s="4" t="s">
        <v>211</v>
      </c>
      <c r="B411" s="2" t="s">
        <v>212</v>
      </c>
      <c r="C411" s="16" t="s">
        <v>5</v>
      </c>
      <c r="D411" s="17">
        <v>7.4999999999999997E-2</v>
      </c>
      <c r="E411" s="3">
        <v>1</v>
      </c>
      <c r="F411" s="3">
        <v>0</v>
      </c>
      <c r="G411" s="36"/>
      <c r="H411" s="3">
        <v>0</v>
      </c>
      <c r="I411" s="3">
        <f t="shared" si="25"/>
        <v>0</v>
      </c>
    </row>
    <row r="412" spans="1:9">
      <c r="A412" s="4" t="s">
        <v>185</v>
      </c>
      <c r="B412" s="2" t="s">
        <v>186</v>
      </c>
      <c r="C412" s="16" t="s">
        <v>27</v>
      </c>
      <c r="D412" s="17">
        <v>4.5699999999999998E-2</v>
      </c>
      <c r="E412" s="3">
        <v>1</v>
      </c>
      <c r="F412" s="3">
        <v>0</v>
      </c>
      <c r="G412" s="36"/>
      <c r="H412" s="3">
        <v>0</v>
      </c>
      <c r="I412" s="3">
        <f t="shared" si="25"/>
        <v>0</v>
      </c>
    </row>
    <row r="413" spans="1:9">
      <c r="A413" s="4" t="s">
        <v>82</v>
      </c>
      <c r="B413" s="4" t="s">
        <v>83</v>
      </c>
      <c r="C413" s="16" t="s">
        <v>27</v>
      </c>
      <c r="D413" s="17">
        <v>4.5699999999999998E-2</v>
      </c>
      <c r="E413" s="3">
        <v>1</v>
      </c>
      <c r="F413" s="3">
        <v>0</v>
      </c>
      <c r="G413" s="36"/>
      <c r="H413" s="3">
        <v>0</v>
      </c>
      <c r="I413" s="3">
        <f t="shared" si="25"/>
        <v>0</v>
      </c>
    </row>
    <row r="414" spans="1:9">
      <c r="A414" s="18"/>
      <c r="B414" s="18"/>
      <c r="C414" s="18"/>
      <c r="D414" s="18"/>
      <c r="E414" s="18"/>
      <c r="F414" s="18"/>
      <c r="G414" s="19" t="s">
        <v>1</v>
      </c>
      <c r="H414" s="19" t="s">
        <v>1</v>
      </c>
      <c r="I414" s="20">
        <f>SUM(I409:I413)</f>
        <v>0</v>
      </c>
    </row>
    <row r="415" spans="1:9">
      <c r="A415" s="18"/>
      <c r="B415" s="18"/>
      <c r="C415" s="18"/>
      <c r="D415" s="18"/>
      <c r="E415" s="18"/>
      <c r="F415" s="18"/>
      <c r="G415" s="19" t="s">
        <v>30</v>
      </c>
      <c r="H415" s="19" t="s">
        <v>30</v>
      </c>
      <c r="I415" s="20">
        <v>22.22</v>
      </c>
    </row>
    <row r="416" spans="1:9">
      <c r="A416" s="18"/>
      <c r="B416" s="18"/>
      <c r="C416" s="18"/>
      <c r="D416" s="18"/>
      <c r="E416" s="18"/>
      <c r="F416" s="18"/>
      <c r="G416" s="19" t="s">
        <v>2</v>
      </c>
      <c r="H416" s="19" t="s">
        <v>2</v>
      </c>
      <c r="I416" s="20">
        <f>TRUNC(I414*(1+I415/100),2)</f>
        <v>0</v>
      </c>
    </row>
    <row r="419" spans="1:9">
      <c r="A419" s="5" t="s">
        <v>241</v>
      </c>
      <c r="B419" s="6"/>
      <c r="C419" s="6"/>
      <c r="D419" s="6"/>
      <c r="E419" s="6"/>
      <c r="F419" s="6"/>
      <c r="G419" s="6"/>
      <c r="H419" s="6"/>
      <c r="I419" s="7"/>
    </row>
    <row r="420" spans="1:9">
      <c r="A420" s="8" t="s">
        <v>32</v>
      </c>
      <c r="B420" s="9"/>
      <c r="C420" s="9"/>
      <c r="D420" s="9"/>
      <c r="E420" s="9"/>
      <c r="F420" s="9"/>
      <c r="G420" s="9"/>
      <c r="H420" s="9"/>
      <c r="I420" s="10"/>
    </row>
    <row r="421" spans="1:9">
      <c r="A421" s="11" t="s">
        <v>242</v>
      </c>
      <c r="B421" s="12"/>
      <c r="C421" s="12"/>
      <c r="D421" s="12"/>
      <c r="E421" s="13"/>
      <c r="F421" s="13"/>
      <c r="G421" s="13"/>
      <c r="H421" s="13"/>
      <c r="I421" s="14"/>
    </row>
    <row r="422" spans="1:9">
      <c r="A422" s="15" t="s">
        <v>17</v>
      </c>
      <c r="B422" s="1" t="s">
        <v>0</v>
      </c>
      <c r="C422" s="15" t="s">
        <v>18</v>
      </c>
      <c r="D422" s="15" t="s">
        <v>19</v>
      </c>
      <c r="E422" s="15" t="s">
        <v>20</v>
      </c>
      <c r="F422" s="15" t="s">
        <v>21</v>
      </c>
      <c r="G422" s="15" t="s">
        <v>22</v>
      </c>
      <c r="H422" s="15" t="s">
        <v>23</v>
      </c>
      <c r="I422" s="15" t="s">
        <v>24</v>
      </c>
    </row>
    <row r="423" spans="1:9">
      <c r="A423" s="4" t="s">
        <v>215</v>
      </c>
      <c r="B423" s="2" t="s">
        <v>216</v>
      </c>
      <c r="C423" s="16" t="s">
        <v>5</v>
      </c>
      <c r="D423" s="17">
        <v>1</v>
      </c>
      <c r="E423" s="3">
        <v>1</v>
      </c>
      <c r="F423" s="3">
        <v>0</v>
      </c>
      <c r="G423" s="36"/>
      <c r="H423" s="3">
        <v>0</v>
      </c>
      <c r="I423" s="3">
        <f t="shared" ref="I423:I428" si="26">TRUNC(D423*G423,2)</f>
        <v>0</v>
      </c>
    </row>
    <row r="424" spans="1:9">
      <c r="A424" s="4" t="s">
        <v>207</v>
      </c>
      <c r="B424" s="2" t="s">
        <v>208</v>
      </c>
      <c r="C424" s="16" t="s">
        <v>5</v>
      </c>
      <c r="D424" s="17">
        <v>1</v>
      </c>
      <c r="E424" s="3">
        <v>1</v>
      </c>
      <c r="F424" s="3">
        <v>0</v>
      </c>
      <c r="G424" s="36"/>
      <c r="H424" s="3">
        <v>0</v>
      </c>
      <c r="I424" s="3">
        <f t="shared" si="26"/>
        <v>0</v>
      </c>
    </row>
    <row r="425" spans="1:9">
      <c r="A425" s="4" t="s">
        <v>243</v>
      </c>
      <c r="B425" s="2" t="s">
        <v>244</v>
      </c>
      <c r="C425" s="16" t="s">
        <v>5</v>
      </c>
      <c r="D425" s="17">
        <v>1</v>
      </c>
      <c r="E425" s="3">
        <v>1</v>
      </c>
      <c r="F425" s="3">
        <v>0</v>
      </c>
      <c r="G425" s="36"/>
      <c r="H425" s="3">
        <v>0</v>
      </c>
      <c r="I425" s="3">
        <f t="shared" si="26"/>
        <v>0</v>
      </c>
    </row>
    <row r="426" spans="1:9" ht="22.5">
      <c r="A426" s="4" t="s">
        <v>211</v>
      </c>
      <c r="B426" s="2" t="s">
        <v>212</v>
      </c>
      <c r="C426" s="16" t="s">
        <v>5</v>
      </c>
      <c r="D426" s="17">
        <v>0.04</v>
      </c>
      <c r="E426" s="3">
        <v>1</v>
      </c>
      <c r="F426" s="3">
        <v>0</v>
      </c>
      <c r="G426" s="36"/>
      <c r="H426" s="3">
        <v>0</v>
      </c>
      <c r="I426" s="3">
        <f t="shared" si="26"/>
        <v>0</v>
      </c>
    </row>
    <row r="427" spans="1:9">
      <c r="A427" s="4" t="s">
        <v>82</v>
      </c>
      <c r="B427" s="2" t="s">
        <v>83</v>
      </c>
      <c r="C427" s="16" t="s">
        <v>27</v>
      </c>
      <c r="D427" s="17">
        <v>0.06</v>
      </c>
      <c r="E427" s="3">
        <v>1</v>
      </c>
      <c r="F427" s="3">
        <v>0</v>
      </c>
      <c r="G427" s="36"/>
      <c r="H427" s="3">
        <v>0</v>
      </c>
      <c r="I427" s="3">
        <f t="shared" si="26"/>
        <v>0</v>
      </c>
    </row>
    <row r="428" spans="1:9">
      <c r="A428" s="4" t="s">
        <v>28</v>
      </c>
      <c r="B428" s="4" t="s">
        <v>29</v>
      </c>
      <c r="C428" s="16" t="s">
        <v>27</v>
      </c>
      <c r="D428" s="17">
        <v>0.06</v>
      </c>
      <c r="E428" s="3">
        <v>1</v>
      </c>
      <c r="F428" s="3">
        <v>0</v>
      </c>
      <c r="G428" s="36"/>
      <c r="H428" s="3">
        <v>0</v>
      </c>
      <c r="I428" s="3">
        <f t="shared" si="26"/>
        <v>0</v>
      </c>
    </row>
    <row r="429" spans="1:9">
      <c r="A429" s="18"/>
      <c r="B429" s="18"/>
      <c r="C429" s="18"/>
      <c r="D429" s="18"/>
      <c r="E429" s="18"/>
      <c r="F429" s="18"/>
      <c r="G429" s="19" t="s">
        <v>1</v>
      </c>
      <c r="H429" s="19" t="s">
        <v>1</v>
      </c>
      <c r="I429" s="20">
        <f>SUM(I423:I428)</f>
        <v>0</v>
      </c>
    </row>
    <row r="430" spans="1:9">
      <c r="A430" s="18"/>
      <c r="B430" s="18"/>
      <c r="C430" s="18"/>
      <c r="D430" s="18"/>
      <c r="E430" s="18"/>
      <c r="F430" s="18"/>
      <c r="G430" s="19" t="s">
        <v>30</v>
      </c>
      <c r="H430" s="19" t="s">
        <v>30</v>
      </c>
      <c r="I430" s="20">
        <v>22.22</v>
      </c>
    </row>
    <row r="431" spans="1:9">
      <c r="A431" s="18"/>
      <c r="B431" s="18"/>
      <c r="C431" s="18"/>
      <c r="D431" s="18"/>
      <c r="E431" s="18"/>
      <c r="F431" s="18"/>
      <c r="G431" s="19" t="s">
        <v>2</v>
      </c>
      <c r="H431" s="19" t="s">
        <v>2</v>
      </c>
      <c r="I431" s="20">
        <f>TRUNC(I429*(1+I430/100),2)</f>
        <v>0</v>
      </c>
    </row>
    <row r="434" spans="1:9">
      <c r="A434" s="5" t="s">
        <v>245</v>
      </c>
      <c r="B434" s="6"/>
      <c r="C434" s="6"/>
      <c r="D434" s="6"/>
      <c r="E434" s="6"/>
      <c r="F434" s="6"/>
      <c r="G434" s="6"/>
      <c r="H434" s="6"/>
      <c r="I434" s="7"/>
    </row>
    <row r="435" spans="1:9">
      <c r="A435" s="8" t="s">
        <v>32</v>
      </c>
      <c r="B435" s="9"/>
      <c r="C435" s="9"/>
      <c r="D435" s="9"/>
      <c r="E435" s="9"/>
      <c r="F435" s="9"/>
      <c r="G435" s="9"/>
      <c r="H435" s="9"/>
      <c r="I435" s="10"/>
    </row>
    <row r="436" spans="1:9">
      <c r="A436" s="11" t="s">
        <v>246</v>
      </c>
      <c r="B436" s="12"/>
      <c r="C436" s="12"/>
      <c r="D436" s="12"/>
      <c r="E436" s="13"/>
      <c r="F436" s="13"/>
      <c r="G436" s="13"/>
      <c r="H436" s="13"/>
      <c r="I436" s="14"/>
    </row>
    <row r="437" spans="1:9">
      <c r="A437" s="15" t="s">
        <v>17</v>
      </c>
      <c r="B437" s="1" t="s">
        <v>0</v>
      </c>
      <c r="C437" s="15" t="s">
        <v>18</v>
      </c>
      <c r="D437" s="15" t="s">
        <v>19</v>
      </c>
      <c r="E437" s="15" t="s">
        <v>20</v>
      </c>
      <c r="F437" s="15" t="s">
        <v>21</v>
      </c>
      <c r="G437" s="15" t="s">
        <v>22</v>
      </c>
      <c r="H437" s="15" t="s">
        <v>23</v>
      </c>
      <c r="I437" s="15" t="s">
        <v>24</v>
      </c>
    </row>
    <row r="438" spans="1:9">
      <c r="A438" s="4" t="s">
        <v>215</v>
      </c>
      <c r="B438" s="2" t="s">
        <v>216</v>
      </c>
      <c r="C438" s="16" t="s">
        <v>5</v>
      </c>
      <c r="D438" s="17">
        <v>1</v>
      </c>
      <c r="E438" s="3">
        <v>1</v>
      </c>
      <c r="F438" s="3">
        <v>0</v>
      </c>
      <c r="G438" s="36"/>
      <c r="H438" s="3">
        <v>0</v>
      </c>
      <c r="I438" s="3">
        <f t="shared" ref="I438:I443" si="27">TRUNC(D438*G438,2)</f>
        <v>0</v>
      </c>
    </row>
    <row r="439" spans="1:9">
      <c r="A439" s="4" t="s">
        <v>207</v>
      </c>
      <c r="B439" s="2" t="s">
        <v>208</v>
      </c>
      <c r="C439" s="16" t="s">
        <v>5</v>
      </c>
      <c r="D439" s="17">
        <v>1</v>
      </c>
      <c r="E439" s="3">
        <v>1</v>
      </c>
      <c r="F439" s="3">
        <v>0</v>
      </c>
      <c r="G439" s="36"/>
      <c r="H439" s="3">
        <v>0</v>
      </c>
      <c r="I439" s="3">
        <f t="shared" si="27"/>
        <v>0</v>
      </c>
    </row>
    <row r="440" spans="1:9" ht="22.5">
      <c r="A440" s="4" t="s">
        <v>211</v>
      </c>
      <c r="B440" s="2" t="s">
        <v>212</v>
      </c>
      <c r="C440" s="16" t="s">
        <v>5</v>
      </c>
      <c r="D440" s="17">
        <v>9.1999999999999998E-2</v>
      </c>
      <c r="E440" s="3">
        <v>1</v>
      </c>
      <c r="F440" s="3">
        <v>0</v>
      </c>
      <c r="G440" s="36"/>
      <c r="H440" s="3">
        <v>0</v>
      </c>
      <c r="I440" s="3">
        <f t="shared" si="27"/>
        <v>0</v>
      </c>
    </row>
    <row r="441" spans="1:9">
      <c r="A441" s="4" t="s">
        <v>247</v>
      </c>
      <c r="B441" s="2" t="s">
        <v>248</v>
      </c>
      <c r="C441" s="16" t="s">
        <v>5</v>
      </c>
      <c r="D441" s="17">
        <v>1</v>
      </c>
      <c r="E441" s="3">
        <v>1</v>
      </c>
      <c r="F441" s="3">
        <v>0</v>
      </c>
      <c r="G441" s="36"/>
      <c r="H441" s="3">
        <v>0</v>
      </c>
      <c r="I441" s="3">
        <f t="shared" si="27"/>
        <v>0</v>
      </c>
    </row>
    <row r="442" spans="1:9">
      <c r="A442" s="4" t="s">
        <v>82</v>
      </c>
      <c r="B442" s="2" t="s">
        <v>83</v>
      </c>
      <c r="C442" s="16" t="s">
        <v>27</v>
      </c>
      <c r="D442" s="17">
        <v>0.33</v>
      </c>
      <c r="E442" s="3">
        <v>1</v>
      </c>
      <c r="F442" s="3">
        <v>0</v>
      </c>
      <c r="G442" s="36"/>
      <c r="H442" s="3">
        <v>0</v>
      </c>
      <c r="I442" s="3">
        <f t="shared" si="27"/>
        <v>0</v>
      </c>
    </row>
    <row r="443" spans="1:9">
      <c r="A443" s="4" t="s">
        <v>28</v>
      </c>
      <c r="B443" s="4" t="s">
        <v>29</v>
      </c>
      <c r="C443" s="16" t="s">
        <v>27</v>
      </c>
      <c r="D443" s="17">
        <v>0.33</v>
      </c>
      <c r="E443" s="3">
        <v>1</v>
      </c>
      <c r="F443" s="3">
        <v>0</v>
      </c>
      <c r="G443" s="36"/>
      <c r="H443" s="3">
        <v>0</v>
      </c>
      <c r="I443" s="3">
        <f t="shared" si="27"/>
        <v>0</v>
      </c>
    </row>
    <row r="444" spans="1:9">
      <c r="A444" s="18"/>
      <c r="B444" s="18"/>
      <c r="C444" s="18"/>
      <c r="D444" s="18"/>
      <c r="E444" s="18"/>
      <c r="F444" s="18"/>
      <c r="G444" s="19" t="s">
        <v>1</v>
      </c>
      <c r="H444" s="19" t="s">
        <v>1</v>
      </c>
      <c r="I444" s="20">
        <f>SUM(I438:I443)</f>
        <v>0</v>
      </c>
    </row>
    <row r="445" spans="1:9">
      <c r="A445" s="18"/>
      <c r="B445" s="18"/>
      <c r="C445" s="18"/>
      <c r="D445" s="18"/>
      <c r="E445" s="18"/>
      <c r="F445" s="18"/>
      <c r="G445" s="19" t="s">
        <v>30</v>
      </c>
      <c r="H445" s="19" t="s">
        <v>30</v>
      </c>
      <c r="I445" s="20">
        <v>22.22</v>
      </c>
    </row>
    <row r="446" spans="1:9">
      <c r="A446" s="18"/>
      <c r="B446" s="18"/>
      <c r="C446" s="18"/>
      <c r="D446" s="18"/>
      <c r="E446" s="18"/>
      <c r="F446" s="18"/>
      <c r="G446" s="19" t="s">
        <v>2</v>
      </c>
      <c r="H446" s="19" t="s">
        <v>2</v>
      </c>
      <c r="I446" s="20">
        <f>TRUNC(I444*(1+I445/100),2)</f>
        <v>0</v>
      </c>
    </row>
    <row r="449" spans="1:9">
      <c r="A449" s="5" t="s">
        <v>249</v>
      </c>
      <c r="B449" s="6"/>
      <c r="C449" s="6"/>
      <c r="D449" s="6"/>
      <c r="E449" s="6"/>
      <c r="F449" s="6"/>
      <c r="G449" s="6"/>
      <c r="H449" s="6"/>
      <c r="I449" s="7"/>
    </row>
    <row r="450" spans="1:9">
      <c r="A450" s="8" t="s">
        <v>32</v>
      </c>
      <c r="B450" s="9"/>
      <c r="C450" s="9"/>
      <c r="D450" s="9"/>
      <c r="E450" s="9"/>
      <c r="F450" s="9"/>
      <c r="G450" s="9"/>
      <c r="H450" s="9"/>
      <c r="I450" s="10"/>
    </row>
    <row r="451" spans="1:9">
      <c r="A451" s="11" t="s">
        <v>250</v>
      </c>
      <c r="B451" s="12"/>
      <c r="C451" s="12"/>
      <c r="D451" s="12"/>
      <c r="E451" s="13"/>
      <c r="F451" s="13"/>
      <c r="G451" s="13"/>
      <c r="H451" s="13"/>
      <c r="I451" s="14"/>
    </row>
    <row r="452" spans="1:9">
      <c r="A452" s="15" t="s">
        <v>17</v>
      </c>
      <c r="B452" s="1" t="s">
        <v>0</v>
      </c>
      <c r="C452" s="15" t="s">
        <v>18</v>
      </c>
      <c r="D452" s="15" t="s">
        <v>19</v>
      </c>
      <c r="E452" s="15" t="s">
        <v>20</v>
      </c>
      <c r="F452" s="15" t="s">
        <v>21</v>
      </c>
      <c r="G452" s="15" t="s">
        <v>22</v>
      </c>
      <c r="H452" s="15" t="s">
        <v>23</v>
      </c>
      <c r="I452" s="15" t="s">
        <v>24</v>
      </c>
    </row>
    <row r="453" spans="1:9">
      <c r="A453" s="4" t="s">
        <v>215</v>
      </c>
      <c r="B453" s="2" t="s">
        <v>216</v>
      </c>
      <c r="C453" s="16" t="s">
        <v>5</v>
      </c>
      <c r="D453" s="17">
        <v>2</v>
      </c>
      <c r="E453" s="3">
        <v>1</v>
      </c>
      <c r="F453" s="3">
        <v>0</v>
      </c>
      <c r="G453" s="36"/>
      <c r="H453" s="3">
        <v>0</v>
      </c>
      <c r="I453" s="3">
        <f t="shared" ref="I453:I457" si="28">TRUNC(D453*G453,2)</f>
        <v>0</v>
      </c>
    </row>
    <row r="454" spans="1:9" ht="22.5">
      <c r="A454" s="4" t="s">
        <v>211</v>
      </c>
      <c r="B454" s="2" t="s">
        <v>212</v>
      </c>
      <c r="C454" s="16" t="s">
        <v>5</v>
      </c>
      <c r="D454" s="17">
        <v>9.1999999999999998E-2</v>
      </c>
      <c r="E454" s="3">
        <v>1</v>
      </c>
      <c r="F454" s="3">
        <v>0</v>
      </c>
      <c r="G454" s="36"/>
      <c r="H454" s="3">
        <v>0</v>
      </c>
      <c r="I454" s="3">
        <f t="shared" si="28"/>
        <v>0</v>
      </c>
    </row>
    <row r="455" spans="1:9">
      <c r="A455" s="4" t="s">
        <v>251</v>
      </c>
      <c r="B455" s="2" t="s">
        <v>11</v>
      </c>
      <c r="C455" s="16" t="s">
        <v>5</v>
      </c>
      <c r="D455" s="17">
        <v>1</v>
      </c>
      <c r="E455" s="3">
        <v>1</v>
      </c>
      <c r="F455" s="3">
        <v>0</v>
      </c>
      <c r="G455" s="36"/>
      <c r="H455" s="3">
        <v>0</v>
      </c>
      <c r="I455" s="3">
        <f t="shared" si="28"/>
        <v>0</v>
      </c>
    </row>
    <row r="456" spans="1:9">
      <c r="A456" s="4" t="s">
        <v>185</v>
      </c>
      <c r="B456" s="2" t="s">
        <v>186</v>
      </c>
      <c r="C456" s="16" t="s">
        <v>27</v>
      </c>
      <c r="D456" s="17">
        <v>0.33</v>
      </c>
      <c r="E456" s="3">
        <v>1</v>
      </c>
      <c r="F456" s="3">
        <v>0</v>
      </c>
      <c r="G456" s="36"/>
      <c r="H456" s="3">
        <v>0</v>
      </c>
      <c r="I456" s="3">
        <f t="shared" si="28"/>
        <v>0</v>
      </c>
    </row>
    <row r="457" spans="1:9">
      <c r="A457" s="4" t="s">
        <v>82</v>
      </c>
      <c r="B457" s="4" t="s">
        <v>83</v>
      </c>
      <c r="C457" s="16" t="s">
        <v>27</v>
      </c>
      <c r="D457" s="17">
        <v>0.33</v>
      </c>
      <c r="E457" s="3">
        <v>1</v>
      </c>
      <c r="F457" s="3">
        <v>0</v>
      </c>
      <c r="G457" s="36"/>
      <c r="H457" s="3">
        <v>0</v>
      </c>
      <c r="I457" s="3">
        <f t="shared" si="28"/>
        <v>0</v>
      </c>
    </row>
    <row r="458" spans="1:9">
      <c r="A458" s="18"/>
      <c r="B458" s="18"/>
      <c r="C458" s="18"/>
      <c r="D458" s="18"/>
      <c r="E458" s="18"/>
      <c r="F458" s="18"/>
      <c r="G458" s="19" t="s">
        <v>1</v>
      </c>
      <c r="H458" s="19" t="s">
        <v>1</v>
      </c>
      <c r="I458" s="20">
        <f>SUM(I453:I457)</f>
        <v>0</v>
      </c>
    </row>
    <row r="459" spans="1:9">
      <c r="A459" s="18"/>
      <c r="B459" s="18"/>
      <c r="C459" s="18"/>
      <c r="D459" s="18"/>
      <c r="E459" s="18"/>
      <c r="F459" s="18"/>
      <c r="G459" s="19" t="s">
        <v>30</v>
      </c>
      <c r="H459" s="19" t="s">
        <v>30</v>
      </c>
      <c r="I459" s="20">
        <v>22.22</v>
      </c>
    </row>
    <row r="460" spans="1:9">
      <c r="A460" s="18"/>
      <c r="B460" s="18"/>
      <c r="C460" s="18"/>
      <c r="D460" s="18"/>
      <c r="E460" s="18"/>
      <c r="F460" s="18"/>
      <c r="G460" s="19" t="s">
        <v>2</v>
      </c>
      <c r="H460" s="19" t="s">
        <v>2</v>
      </c>
      <c r="I460" s="20">
        <f>TRUNC(I458*(1+I459/100),2)</f>
        <v>0</v>
      </c>
    </row>
    <row r="463" spans="1:9">
      <c r="A463" s="5" t="s">
        <v>252</v>
      </c>
      <c r="B463" s="6"/>
      <c r="C463" s="6"/>
      <c r="D463" s="6"/>
      <c r="E463" s="6"/>
      <c r="F463" s="6"/>
      <c r="G463" s="6"/>
      <c r="H463" s="6"/>
      <c r="I463" s="7"/>
    </row>
    <row r="464" spans="1:9">
      <c r="A464" s="8" t="s">
        <v>15</v>
      </c>
      <c r="B464" s="9"/>
      <c r="C464" s="9"/>
      <c r="D464" s="9"/>
      <c r="E464" s="9"/>
      <c r="F464" s="9"/>
      <c r="G464" s="9"/>
      <c r="H464" s="9"/>
      <c r="I464" s="10"/>
    </row>
    <row r="465" spans="1:9">
      <c r="A465" s="11" t="s">
        <v>253</v>
      </c>
      <c r="B465" s="12"/>
      <c r="C465" s="12"/>
      <c r="D465" s="12"/>
      <c r="E465" s="13"/>
      <c r="F465" s="13"/>
      <c r="G465" s="13"/>
      <c r="H465" s="13"/>
      <c r="I465" s="14"/>
    </row>
    <row r="466" spans="1:9">
      <c r="A466" s="15" t="s">
        <v>17</v>
      </c>
      <c r="B466" s="1" t="s">
        <v>0</v>
      </c>
      <c r="C466" s="15" t="s">
        <v>18</v>
      </c>
      <c r="D466" s="15" t="s">
        <v>19</v>
      </c>
      <c r="E466" s="15" t="s">
        <v>20</v>
      </c>
      <c r="F466" s="15" t="s">
        <v>21</v>
      </c>
      <c r="G466" s="15" t="s">
        <v>22</v>
      </c>
      <c r="H466" s="15" t="s">
        <v>23</v>
      </c>
      <c r="I466" s="15" t="s">
        <v>24</v>
      </c>
    </row>
    <row r="467" spans="1:9" ht="22.5">
      <c r="A467" s="4" t="s">
        <v>254</v>
      </c>
      <c r="B467" s="2" t="s">
        <v>255</v>
      </c>
      <c r="C467" s="16" t="s">
        <v>105</v>
      </c>
      <c r="D467" s="17">
        <v>1.4999999999999999E-2</v>
      </c>
      <c r="E467" s="3">
        <v>1</v>
      </c>
      <c r="F467" s="3">
        <v>0</v>
      </c>
      <c r="G467" s="36"/>
      <c r="H467" s="3">
        <v>0</v>
      </c>
      <c r="I467" s="3">
        <f t="shared" ref="I467:I468" si="29">TRUNC(D467*G467,2)</f>
        <v>0</v>
      </c>
    </row>
    <row r="468" spans="1:9">
      <c r="A468" s="4" t="s">
        <v>28</v>
      </c>
      <c r="B468" s="4" t="s">
        <v>29</v>
      </c>
      <c r="C468" s="16" t="s">
        <v>27</v>
      </c>
      <c r="D468" s="17">
        <v>8.8999999999999996E-2</v>
      </c>
      <c r="E468" s="3">
        <v>1</v>
      </c>
      <c r="F468" s="3">
        <v>0</v>
      </c>
      <c r="G468" s="36"/>
      <c r="H468" s="3">
        <v>0</v>
      </c>
      <c r="I468" s="3">
        <f t="shared" si="29"/>
        <v>0</v>
      </c>
    </row>
    <row r="469" spans="1:9">
      <c r="A469" s="18"/>
      <c r="B469" s="18"/>
      <c r="C469" s="18"/>
      <c r="D469" s="18"/>
      <c r="E469" s="18"/>
      <c r="F469" s="18"/>
      <c r="G469" s="19" t="s">
        <v>1</v>
      </c>
      <c r="H469" s="19" t="s">
        <v>1</v>
      </c>
      <c r="I469" s="20">
        <f>SUM(I467:I468)</f>
        <v>0</v>
      </c>
    </row>
    <row r="470" spans="1:9">
      <c r="A470" s="18"/>
      <c r="B470" s="18"/>
      <c r="C470" s="18"/>
      <c r="D470" s="18"/>
      <c r="E470" s="18"/>
      <c r="F470" s="18"/>
      <c r="G470" s="19" t="s">
        <v>30</v>
      </c>
      <c r="H470" s="19" t="s">
        <v>30</v>
      </c>
      <c r="I470" s="20">
        <v>22.22</v>
      </c>
    </row>
    <row r="471" spans="1:9">
      <c r="A471" s="18"/>
      <c r="B471" s="18"/>
      <c r="C471" s="18"/>
      <c r="D471" s="18"/>
      <c r="E471" s="18"/>
      <c r="F471" s="18"/>
      <c r="G471" s="19" t="s">
        <v>2</v>
      </c>
      <c r="H471" s="19" t="s">
        <v>2</v>
      </c>
      <c r="I471" s="20">
        <f>TRUNC(I469*(1+I470/100),2)</f>
        <v>0</v>
      </c>
    </row>
    <row r="474" spans="1:9">
      <c r="A474" s="5" t="s">
        <v>256</v>
      </c>
      <c r="B474" s="6"/>
      <c r="C474" s="6"/>
      <c r="D474" s="6"/>
      <c r="E474" s="6"/>
      <c r="F474" s="6"/>
      <c r="G474" s="6"/>
      <c r="H474" s="6"/>
      <c r="I474" s="7"/>
    </row>
    <row r="475" spans="1:9">
      <c r="A475" s="8" t="s">
        <v>15</v>
      </c>
      <c r="B475" s="9"/>
      <c r="C475" s="9"/>
      <c r="D475" s="9"/>
      <c r="E475" s="9"/>
      <c r="F475" s="9"/>
      <c r="G475" s="9"/>
      <c r="H475" s="9"/>
      <c r="I475" s="10"/>
    </row>
    <row r="476" spans="1:9">
      <c r="A476" s="11" t="s">
        <v>257</v>
      </c>
      <c r="B476" s="12"/>
      <c r="C476" s="12"/>
      <c r="D476" s="12"/>
      <c r="E476" s="13"/>
      <c r="F476" s="13"/>
      <c r="G476" s="13"/>
      <c r="H476" s="13"/>
      <c r="I476" s="14"/>
    </row>
    <row r="477" spans="1:9">
      <c r="A477" s="15" t="s">
        <v>17</v>
      </c>
      <c r="B477" s="1" t="s">
        <v>0</v>
      </c>
      <c r="C477" s="15" t="s">
        <v>18</v>
      </c>
      <c r="D477" s="15" t="s">
        <v>19</v>
      </c>
      <c r="E477" s="15" t="s">
        <v>20</v>
      </c>
      <c r="F477" s="15" t="s">
        <v>21</v>
      </c>
      <c r="G477" s="15" t="s">
        <v>22</v>
      </c>
      <c r="H477" s="15" t="s">
        <v>23</v>
      </c>
      <c r="I477" s="15" t="s">
        <v>24</v>
      </c>
    </row>
    <row r="478" spans="1:9">
      <c r="A478" s="4" t="s">
        <v>258</v>
      </c>
      <c r="B478" s="2" t="s">
        <v>259</v>
      </c>
      <c r="C478" s="16" t="s">
        <v>3</v>
      </c>
      <c r="D478" s="17">
        <v>1</v>
      </c>
      <c r="E478" s="3">
        <v>1</v>
      </c>
      <c r="F478" s="3">
        <v>0</v>
      </c>
      <c r="G478" s="36"/>
      <c r="H478" s="3">
        <v>0</v>
      </c>
      <c r="I478" s="3">
        <f t="shared" ref="I478:I480" si="30">TRUNC(D478*G478,2)</f>
        <v>0</v>
      </c>
    </row>
    <row r="479" spans="1:9">
      <c r="A479" s="4" t="s">
        <v>25</v>
      </c>
      <c r="B479" s="2" t="s">
        <v>26</v>
      </c>
      <c r="C479" s="16" t="s">
        <v>27</v>
      </c>
      <c r="D479" s="17">
        <v>2.7699999999999999E-2</v>
      </c>
      <c r="E479" s="3">
        <v>1</v>
      </c>
      <c r="F479" s="3">
        <v>0</v>
      </c>
      <c r="G479" s="36"/>
      <c r="H479" s="3">
        <v>0</v>
      </c>
      <c r="I479" s="3">
        <f t="shared" si="30"/>
        <v>0</v>
      </c>
    </row>
    <row r="480" spans="1:9">
      <c r="A480" s="4" t="s">
        <v>28</v>
      </c>
      <c r="B480" s="4" t="s">
        <v>29</v>
      </c>
      <c r="C480" s="16" t="s">
        <v>27</v>
      </c>
      <c r="D480" s="17">
        <v>0.1386</v>
      </c>
      <c r="E480" s="3">
        <v>1</v>
      </c>
      <c r="F480" s="3">
        <v>0</v>
      </c>
      <c r="G480" s="36"/>
      <c r="H480" s="3">
        <v>0</v>
      </c>
      <c r="I480" s="3">
        <f t="shared" si="30"/>
        <v>0</v>
      </c>
    </row>
    <row r="481" spans="1:9">
      <c r="A481" s="18"/>
      <c r="B481" s="18"/>
      <c r="C481" s="18"/>
      <c r="D481" s="18"/>
      <c r="E481" s="18"/>
      <c r="F481" s="18"/>
      <c r="G481" s="19" t="s">
        <v>1</v>
      </c>
      <c r="H481" s="19" t="s">
        <v>1</v>
      </c>
      <c r="I481" s="20">
        <f>SUM(I478:I480)</f>
        <v>0</v>
      </c>
    </row>
    <row r="482" spans="1:9">
      <c r="A482" s="18"/>
      <c r="B482" s="18"/>
      <c r="C482" s="18"/>
      <c r="D482" s="18"/>
      <c r="E482" s="18"/>
      <c r="F482" s="18"/>
      <c r="G482" s="19" t="s">
        <v>30</v>
      </c>
      <c r="H482" s="19" t="s">
        <v>30</v>
      </c>
      <c r="I482" s="20">
        <v>22.22</v>
      </c>
    </row>
    <row r="483" spans="1:9">
      <c r="A483" s="18"/>
      <c r="B483" s="18"/>
      <c r="C483" s="18"/>
      <c r="D483" s="18"/>
      <c r="E483" s="18"/>
      <c r="F483" s="18"/>
      <c r="G483" s="19" t="s">
        <v>2</v>
      </c>
      <c r="H483" s="19" t="s">
        <v>2</v>
      </c>
      <c r="I483" s="20">
        <f>TRUNC(I481*(1+I482/100),2)</f>
        <v>0</v>
      </c>
    </row>
    <row r="486" spans="1:9" s="21" customFormat="1" ht="25.5" customHeight="1">
      <c r="A486" s="39" t="s">
        <v>262</v>
      </c>
      <c r="B486" s="40"/>
      <c r="C486" s="40"/>
      <c r="D486" s="40"/>
      <c r="E486" s="40"/>
      <c r="F486" s="40"/>
      <c r="G486" s="40"/>
      <c r="H486" s="40"/>
      <c r="I486" s="41"/>
    </row>
    <row r="487" spans="1:9" s="21" customFormat="1">
      <c r="A487" s="22" t="s">
        <v>260</v>
      </c>
      <c r="B487" s="23"/>
      <c r="C487" s="23"/>
      <c r="D487" s="23"/>
      <c r="E487" s="23"/>
      <c r="F487" s="23"/>
      <c r="G487" s="23"/>
      <c r="H487" s="23"/>
      <c r="I487" s="24"/>
    </row>
    <row r="488" spans="1:9" s="21" customFormat="1">
      <c r="A488" s="25" t="s">
        <v>261</v>
      </c>
      <c r="B488" s="26"/>
      <c r="C488" s="26"/>
      <c r="D488" s="26"/>
      <c r="E488" s="27"/>
      <c r="F488" s="27"/>
      <c r="G488" s="27"/>
      <c r="H488" s="27"/>
      <c r="I488" s="28"/>
    </row>
    <row r="489" spans="1:9" s="21" customFormat="1">
      <c r="A489" s="29" t="s">
        <v>17</v>
      </c>
      <c r="B489" s="30" t="s">
        <v>0</v>
      </c>
      <c r="C489" s="29" t="s">
        <v>18</v>
      </c>
      <c r="D489" s="29" t="s">
        <v>19</v>
      </c>
      <c r="E489" s="29" t="s">
        <v>20</v>
      </c>
      <c r="F489" s="29" t="s">
        <v>21</v>
      </c>
      <c r="G489" s="29" t="s">
        <v>22</v>
      </c>
      <c r="H489" s="29" t="s">
        <v>23</v>
      </c>
      <c r="I489" s="29" t="s">
        <v>24</v>
      </c>
    </row>
    <row r="490" spans="1:9" s="21" customFormat="1" ht="45">
      <c r="A490" s="31" t="s">
        <v>263</v>
      </c>
      <c r="B490" s="32" t="s">
        <v>12</v>
      </c>
      <c r="C490" s="33" t="s">
        <v>13</v>
      </c>
      <c r="D490" s="34">
        <v>1</v>
      </c>
      <c r="E490" s="35">
        <v>1</v>
      </c>
      <c r="F490" s="35">
        <v>0</v>
      </c>
      <c r="G490" s="36"/>
      <c r="H490" s="35">
        <v>0</v>
      </c>
      <c r="I490" s="35">
        <f t="shared" ref="I490" si="31">TRUNC(D490*G490,2)</f>
        <v>0</v>
      </c>
    </row>
    <row r="491" spans="1:9" s="21" customFormat="1">
      <c r="G491" s="37" t="s">
        <v>1</v>
      </c>
      <c r="H491" s="37" t="s">
        <v>1</v>
      </c>
      <c r="I491" s="38">
        <f>SUM(I490)</f>
        <v>0</v>
      </c>
    </row>
    <row r="492" spans="1:9" s="21" customFormat="1">
      <c r="G492" s="37" t="s">
        <v>30</v>
      </c>
      <c r="H492" s="37" t="s">
        <v>30</v>
      </c>
      <c r="I492" s="38">
        <v>22.22</v>
      </c>
    </row>
    <row r="493" spans="1:9" s="21" customFormat="1">
      <c r="G493" s="37" t="s">
        <v>2</v>
      </c>
      <c r="H493" s="37" t="s">
        <v>2</v>
      </c>
      <c r="I493" s="38">
        <f>TRUNC(I491*(1+I492/100),2)</f>
        <v>0</v>
      </c>
    </row>
  </sheetData>
  <sheetProtection algorithmName="SHA-512" hashValue="52p0jMRLyWgmCH3MWzvaYHhTWmm+NBaGUk3JEOLefpZIQv6VuaZUF7EVSY9JmcpE1ggjFfLpRVgZ/hVT2QEFRQ==" saltValue="Ia9hrpvWQOPhN3yHhsPZ0g==" spinCount="100000" sheet="1" objects="1" scenarios="1"/>
  <autoFilter ref="A4:I483" xr:uid="{00000000-0001-0000-0100-000000000000}"/>
  <mergeCells count="2">
    <mergeCell ref="A486:I486"/>
    <mergeCell ref="A199:I19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Composições Principais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2024-09-17T14:01:11Z</dcterms:modified>
</cp:coreProperties>
</file>