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filterPrivacy="1" defaultThemeVersion="124226"/>
  <xr:revisionPtr revIDLastSave="0" documentId="8_{2EAB5C7E-9AD0-489D-B53B-105B02DA8314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Orçamento Inicial" sheetId="1" r:id="rId1"/>
    <sheet name="Composições Principais" sheetId="2" r:id="rId2"/>
    <sheet name="Composições Auxiliares" sheetId="3" r:id="rId3"/>
  </sheets>
  <definedNames>
    <definedName name="_xlnm.Print_Area" localSheetId="1">'Composições Principais'!$D$6:$I$1321</definedName>
    <definedName name="_xlnm.Print_Titles" localSheetId="0">'Orçamento Inicial'!$1:$14,'Orçamento Inicial'!$A:$M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220" i="2" l="1"/>
  <c r="I1238" i="2"/>
  <c r="I1250" i="2"/>
  <c r="I1262" i="2"/>
  <c r="I1282" i="2"/>
  <c r="I1293" i="2"/>
  <c r="I1302" i="2"/>
  <c r="I1312" i="2"/>
  <c r="I1319" i="2"/>
  <c r="I1320" i="2" s="1"/>
  <c r="I746" i="2" l="1"/>
  <c r="I747" i="2"/>
  <c r="I748" i="2"/>
  <c r="I749" i="2"/>
  <c r="I750" i="2"/>
  <c r="I751" i="2"/>
  <c r="I752" i="2"/>
  <c r="I753" i="2"/>
  <c r="I754" i="2"/>
  <c r="I755" i="2"/>
  <c r="I756" i="2"/>
  <c r="I757" i="2"/>
  <c r="I758" i="2"/>
  <c r="I759" i="2"/>
  <c r="I1311" i="2"/>
  <c r="I1310" i="2"/>
  <c r="I1309" i="2"/>
  <c r="I1301" i="2"/>
  <c r="I1300" i="2"/>
  <c r="I1292" i="2"/>
  <c r="I1291" i="2"/>
  <c r="I1290" i="2"/>
  <c r="I1289" i="2"/>
  <c r="I1281" i="2"/>
  <c r="I1280" i="2"/>
  <c r="I1272" i="2"/>
  <c r="I1271" i="2"/>
  <c r="I1273" i="2" s="1"/>
  <c r="I1270" i="2"/>
  <c r="I1269" i="2"/>
  <c r="I1261" i="2"/>
  <c r="I1260" i="2"/>
  <c r="I1259" i="2"/>
  <c r="I1258" i="2"/>
  <c r="I1257" i="2"/>
  <c r="I1249" i="2"/>
  <c r="I1248" i="2"/>
  <c r="I1247" i="2"/>
  <c r="I1246" i="2"/>
  <c r="I1245" i="2"/>
  <c r="I1237" i="2"/>
  <c r="I1236" i="2"/>
  <c r="I1235" i="2"/>
  <c r="I1234" i="2"/>
  <c r="I1233" i="2"/>
  <c r="I1232" i="2"/>
  <c r="I1231" i="2"/>
  <c r="I1230" i="2"/>
  <c r="I1229" i="2"/>
  <c r="I1228" i="2"/>
  <c r="I1227" i="2"/>
  <c r="I1219" i="2"/>
  <c r="I1218" i="2"/>
  <c r="I1217" i="2"/>
  <c r="I1216" i="2"/>
  <c r="I1215" i="2"/>
  <c r="I1214" i="2"/>
  <c r="I1213" i="2"/>
  <c r="I1212" i="2"/>
  <c r="I1211" i="2"/>
  <c r="I1210" i="2"/>
  <c r="I1209" i="2"/>
  <c r="I1208" i="2"/>
  <c r="I1207" i="2"/>
  <c r="I1199" i="2"/>
  <c r="I1198" i="2"/>
  <c r="I1197" i="2"/>
  <c r="I1196" i="2"/>
  <c r="I1195" i="2"/>
  <c r="I1194" i="2"/>
  <c r="I1186" i="2"/>
  <c r="I1185" i="2"/>
  <c r="I1184" i="2"/>
  <c r="I1183" i="2"/>
  <c r="I1182" i="2"/>
  <c r="I1174" i="2"/>
  <c r="I1173" i="2"/>
  <c r="I1172" i="2"/>
  <c r="I1171" i="2"/>
  <c r="I1170" i="2"/>
  <c r="I1169" i="2"/>
  <c r="I1161" i="2"/>
  <c r="I1160" i="2"/>
  <c r="I1159" i="2"/>
  <c r="I1158" i="2"/>
  <c r="I1157" i="2"/>
  <c r="I1149" i="2"/>
  <c r="I1148" i="2"/>
  <c r="I1147" i="2"/>
  <c r="I1146" i="2"/>
  <c r="I1145" i="2"/>
  <c r="I1137" i="2"/>
  <c r="I1136" i="2"/>
  <c r="I1135" i="2"/>
  <c r="I1134" i="2"/>
  <c r="I1133" i="2"/>
  <c r="I1132" i="2"/>
  <c r="I1124" i="2"/>
  <c r="I1123" i="2"/>
  <c r="I1122" i="2"/>
  <c r="I1121" i="2"/>
  <c r="I1120" i="2"/>
  <c r="I1119" i="2"/>
  <c r="I1111" i="2"/>
  <c r="I1110" i="2"/>
  <c r="I1109" i="2"/>
  <c r="I1101" i="2"/>
  <c r="I1100" i="2"/>
  <c r="I1099" i="2"/>
  <c r="I1098" i="2"/>
  <c r="I1097" i="2"/>
  <c r="I1089" i="2"/>
  <c r="I1088" i="2"/>
  <c r="I1087" i="2"/>
  <c r="I1086" i="2"/>
  <c r="I1085" i="2"/>
  <c r="I1084" i="2"/>
  <c r="I1076" i="2"/>
  <c r="I1077" i="2" s="1"/>
  <c r="I1068" i="2"/>
  <c r="I1067" i="2"/>
  <c r="I1066" i="2"/>
  <c r="I1065" i="2"/>
  <c r="I1057" i="2"/>
  <c r="I1056" i="2"/>
  <c r="I1055" i="2"/>
  <c r="I1054" i="2"/>
  <c r="I1046" i="2"/>
  <c r="I1045" i="2"/>
  <c r="I1044" i="2"/>
  <c r="I1043" i="2"/>
  <c r="I1035" i="2"/>
  <c r="I1034" i="2"/>
  <c r="I1033" i="2"/>
  <c r="I1032" i="2"/>
  <c r="I1031" i="2"/>
  <c r="I1030" i="2"/>
  <c r="I1029" i="2"/>
  <c r="I1028" i="2"/>
  <c r="I1027" i="2"/>
  <c r="I1026" i="2"/>
  <c r="I1025" i="2"/>
  <c r="I1024" i="2"/>
  <c r="I1023" i="2"/>
  <c r="I1015" i="2"/>
  <c r="I1014" i="2"/>
  <c r="I1013" i="2"/>
  <c r="I1012" i="2"/>
  <c r="I1011" i="2"/>
  <c r="I1010" i="2"/>
  <c r="I1002" i="2"/>
  <c r="I1001" i="2"/>
  <c r="I1000" i="2"/>
  <c r="I999" i="2"/>
  <c r="I991" i="2"/>
  <c r="I990" i="2"/>
  <c r="I989" i="2"/>
  <c r="I988" i="2"/>
  <c r="I987" i="2"/>
  <c r="I986" i="2"/>
  <c r="I978" i="2"/>
  <c r="I977" i="2"/>
  <c r="I976" i="2"/>
  <c r="I975" i="2"/>
  <c r="I974" i="2"/>
  <c r="I973" i="2"/>
  <c r="I965" i="2"/>
  <c r="I964" i="2"/>
  <c r="I963" i="2"/>
  <c r="I962" i="2"/>
  <c r="I954" i="2"/>
  <c r="I953" i="2"/>
  <c r="I952" i="2"/>
  <c r="I951" i="2"/>
  <c r="I943" i="2"/>
  <c r="I942" i="2"/>
  <c r="I941" i="2"/>
  <c r="I940" i="2"/>
  <c r="I939" i="2"/>
  <c r="I938" i="2"/>
  <c r="I930" i="2"/>
  <c r="I929" i="2"/>
  <c r="I928" i="2"/>
  <c r="I927" i="2"/>
  <c r="I919" i="2"/>
  <c r="I918" i="2"/>
  <c r="I917" i="2"/>
  <c r="I916" i="2"/>
  <c r="I915" i="2"/>
  <c r="I907" i="2"/>
  <c r="I906" i="2"/>
  <c r="I905" i="2"/>
  <c r="I904" i="2"/>
  <c r="I903" i="2"/>
  <c r="I902" i="2"/>
  <c r="I894" i="2"/>
  <c r="I893" i="2"/>
  <c r="I892" i="2"/>
  <c r="I891" i="2"/>
  <c r="I890" i="2"/>
  <c r="I889" i="2"/>
  <c r="I881" i="2"/>
  <c r="I880" i="2"/>
  <c r="I879" i="2"/>
  <c r="I878" i="2"/>
  <c r="I877" i="2"/>
  <c r="I876" i="2"/>
  <c r="I868" i="2"/>
  <c r="I867" i="2"/>
  <c r="I866" i="2"/>
  <c r="I865" i="2"/>
  <c r="I864" i="2"/>
  <c r="I863" i="2"/>
  <c r="I855" i="2"/>
  <c r="I854" i="2"/>
  <c r="I853" i="2"/>
  <c r="I852" i="2"/>
  <c r="I851" i="2"/>
  <c r="I850" i="2"/>
  <c r="I842" i="2"/>
  <c r="I841" i="2"/>
  <c r="I840" i="2"/>
  <c r="I839" i="2"/>
  <c r="I838" i="2"/>
  <c r="I837" i="2"/>
  <c r="I829" i="2"/>
  <c r="I828" i="2"/>
  <c r="I827" i="2"/>
  <c r="I826" i="2"/>
  <c r="I825" i="2"/>
  <c r="I824" i="2"/>
  <c r="I816" i="2"/>
  <c r="I815" i="2"/>
  <c r="I814" i="2"/>
  <c r="I813" i="2"/>
  <c r="I812" i="2"/>
  <c r="I811" i="2"/>
  <c r="I803" i="2"/>
  <c r="I802" i="2"/>
  <c r="I801" i="2"/>
  <c r="I800" i="2"/>
  <c r="I799" i="2"/>
  <c r="I798" i="2"/>
  <c r="I790" i="2"/>
  <c r="I789" i="2"/>
  <c r="I788" i="2"/>
  <c r="I787" i="2"/>
  <c r="I779" i="2"/>
  <c r="I778" i="2"/>
  <c r="I777" i="2"/>
  <c r="I776" i="2"/>
  <c r="I768" i="2"/>
  <c r="I767" i="2"/>
  <c r="I745" i="2"/>
  <c r="I744" i="2"/>
  <c r="I743" i="2"/>
  <c r="I735" i="2"/>
  <c r="I734" i="2"/>
  <c r="I726" i="2"/>
  <c r="I725" i="2"/>
  <c r="I724" i="2"/>
  <c r="I727" i="2" s="1"/>
  <c r="I716" i="2"/>
  <c r="I715" i="2"/>
  <c r="I714" i="2"/>
  <c r="I713" i="2"/>
  <c r="I705" i="2"/>
  <c r="I704" i="2"/>
  <c r="I703" i="2"/>
  <c r="I702" i="2"/>
  <c r="I694" i="2"/>
  <c r="I693" i="2"/>
  <c r="I692" i="2"/>
  <c r="I691" i="2"/>
  <c r="I683" i="2"/>
  <c r="I682" i="2"/>
  <c r="I681" i="2"/>
  <c r="I680" i="2"/>
  <c r="I672" i="2"/>
  <c r="I671" i="2"/>
  <c r="I670" i="2"/>
  <c r="I669" i="2"/>
  <c r="I661" i="2"/>
  <c r="I660" i="2"/>
  <c r="I659" i="2"/>
  <c r="I658" i="2"/>
  <c r="I650" i="2"/>
  <c r="I649" i="2"/>
  <c r="I648" i="2"/>
  <c r="I647" i="2"/>
  <c r="I639" i="2"/>
  <c r="I638" i="2"/>
  <c r="I630" i="2"/>
  <c r="I629" i="2"/>
  <c r="I621" i="2"/>
  <c r="I620" i="2"/>
  <c r="I622" i="2" s="1"/>
  <c r="I612" i="2"/>
  <c r="I611" i="2"/>
  <c r="I603" i="2"/>
  <c r="I602" i="2"/>
  <c r="I594" i="2"/>
  <c r="I593" i="2"/>
  <c r="I595" i="2" s="1"/>
  <c r="I585" i="2"/>
  <c r="I584" i="2"/>
  <c r="I576" i="2"/>
  <c r="I575" i="2"/>
  <c r="I567" i="2"/>
  <c r="I566" i="2"/>
  <c r="I565" i="2"/>
  <c r="I564" i="2"/>
  <c r="I556" i="2"/>
  <c r="I555" i="2"/>
  <c r="I554" i="2"/>
  <c r="I553" i="2"/>
  <c r="I545" i="2"/>
  <c r="I544" i="2"/>
  <c r="I543" i="2"/>
  <c r="I542" i="2"/>
  <c r="I534" i="2"/>
  <c r="I533" i="2"/>
  <c r="I532" i="2"/>
  <c r="I531" i="2"/>
  <c r="I523" i="2"/>
  <c r="I522" i="2"/>
  <c r="I521" i="2"/>
  <c r="I520" i="2"/>
  <c r="I512" i="2"/>
  <c r="I511" i="2"/>
  <c r="I503" i="2"/>
  <c r="I502" i="2"/>
  <c r="I501" i="2"/>
  <c r="I500" i="2"/>
  <c r="I499" i="2"/>
  <c r="I491" i="2"/>
  <c r="I490" i="2"/>
  <c r="I489" i="2"/>
  <c r="I488" i="2"/>
  <c r="I487" i="2"/>
  <c r="I486" i="2"/>
  <c r="I485" i="2"/>
  <c r="I484" i="2"/>
  <c r="I476" i="2"/>
  <c r="I475" i="2"/>
  <c r="I474" i="2"/>
  <c r="I473" i="2"/>
  <c r="I472" i="2"/>
  <c r="I464" i="2"/>
  <c r="I463" i="2"/>
  <c r="I462" i="2"/>
  <c r="I461" i="2"/>
  <c r="I460" i="2"/>
  <c r="I452" i="2"/>
  <c r="I451" i="2"/>
  <c r="I450" i="2"/>
  <c r="I449" i="2"/>
  <c r="I441" i="2"/>
  <c r="I440" i="2"/>
  <c r="I439" i="2"/>
  <c r="I438" i="2"/>
  <c r="I437" i="2"/>
  <c r="I436" i="2"/>
  <c r="I435" i="2"/>
  <c r="I427" i="2"/>
  <c r="I426" i="2"/>
  <c r="I425" i="2"/>
  <c r="I417" i="2"/>
  <c r="I416" i="2"/>
  <c r="I415" i="2"/>
  <c r="I407" i="2"/>
  <c r="I406" i="2"/>
  <c r="I405" i="2"/>
  <c r="I397" i="2"/>
  <c r="I396" i="2"/>
  <c r="I395" i="2"/>
  <c r="I394" i="2"/>
  <c r="I393" i="2"/>
  <c r="I385" i="2"/>
  <c r="I384" i="2"/>
  <c r="I383" i="2"/>
  <c r="I375" i="2"/>
  <c r="I374" i="2"/>
  <c r="I373" i="2"/>
  <c r="I376" i="2" s="1"/>
  <c r="I362" i="2"/>
  <c r="I365" i="2"/>
  <c r="I364" i="2"/>
  <c r="I363" i="2"/>
  <c r="I354" i="2"/>
  <c r="I353" i="2"/>
  <c r="I352" i="2"/>
  <c r="I351" i="2"/>
  <c r="I343" i="2"/>
  <c r="I342" i="2"/>
  <c r="I341" i="2"/>
  <c r="I340" i="2"/>
  <c r="I332" i="2"/>
  <c r="I331" i="2"/>
  <c r="I330" i="2"/>
  <c r="I329" i="2"/>
  <c r="I328" i="2"/>
  <c r="I320" i="2"/>
  <c r="I319" i="2"/>
  <c r="I318" i="2"/>
  <c r="I317" i="2"/>
  <c r="I316" i="2"/>
  <c r="I308" i="2"/>
  <c r="I307" i="2"/>
  <c r="I306" i="2"/>
  <c r="I305" i="2"/>
  <c r="I297" i="2"/>
  <c r="I296" i="2"/>
  <c r="I295" i="2"/>
  <c r="I294" i="2"/>
  <c r="I293" i="2"/>
  <c r="I292" i="2"/>
  <c r="I284" i="2"/>
  <c r="I283" i="2"/>
  <c r="I282" i="2"/>
  <c r="I281" i="2"/>
  <c r="I280" i="2"/>
  <c r="I272" i="2"/>
  <c r="I271" i="2"/>
  <c r="I270" i="2"/>
  <c r="I269" i="2"/>
  <c r="I268" i="2"/>
  <c r="I267" i="2"/>
  <c r="I266" i="2"/>
  <c r="I265" i="2"/>
  <c r="I264" i="2"/>
  <c r="I263" i="2"/>
  <c r="I255" i="2"/>
  <c r="I254" i="2"/>
  <c r="I253" i="2"/>
  <c r="I252" i="2"/>
  <c r="I251" i="2"/>
  <c r="I250" i="2"/>
  <c r="I249" i="2"/>
  <c r="I248" i="2"/>
  <c r="I240" i="2"/>
  <c r="I239" i="2"/>
  <c r="I238" i="2"/>
  <c r="I237" i="2"/>
  <c r="I236" i="2"/>
  <c r="I235" i="2"/>
  <c r="I227" i="2"/>
  <c r="I226" i="2"/>
  <c r="I225" i="2"/>
  <c r="I224" i="2"/>
  <c r="I223" i="2"/>
  <c r="I222" i="2"/>
  <c r="I214" i="2"/>
  <c r="I213" i="2"/>
  <c r="I212" i="2"/>
  <c r="I211" i="2"/>
  <c r="I210" i="2"/>
  <c r="I209" i="2"/>
  <c r="I208" i="2"/>
  <c r="I207" i="2"/>
  <c r="I206" i="2"/>
  <c r="I205" i="2"/>
  <c r="I215" i="2" s="1"/>
  <c r="I197" i="2"/>
  <c r="I196" i="2"/>
  <c r="I195" i="2"/>
  <c r="I198" i="2" s="1"/>
  <c r="I187" i="2"/>
  <c r="I186" i="2"/>
  <c r="I185" i="2"/>
  <c r="I184" i="2"/>
  <c r="I183" i="2"/>
  <c r="I175" i="2"/>
  <c r="I174" i="2"/>
  <c r="I173" i="2"/>
  <c r="I172" i="2"/>
  <c r="I171" i="2"/>
  <c r="I163" i="2"/>
  <c r="I162" i="2"/>
  <c r="I154" i="2"/>
  <c r="I153" i="2"/>
  <c r="I152" i="2"/>
  <c r="I151" i="2"/>
  <c r="I150" i="2"/>
  <c r="I155" i="2" s="1"/>
  <c r="I142" i="2"/>
  <c r="I141" i="2"/>
  <c r="I140" i="2"/>
  <c r="I139" i="2"/>
  <c r="I138" i="2"/>
  <c r="I137" i="2"/>
  <c r="I136" i="2"/>
  <c r="I128" i="2"/>
  <c r="I127" i="2"/>
  <c r="I126" i="2"/>
  <c r="I125" i="2"/>
  <c r="I117" i="2"/>
  <c r="I116" i="2"/>
  <c r="I115" i="2"/>
  <c r="I114" i="2"/>
  <c r="I113" i="2"/>
  <c r="I112" i="2"/>
  <c r="I111" i="2"/>
  <c r="I103" i="2"/>
  <c r="I102" i="2"/>
  <c r="I101" i="2"/>
  <c r="I100" i="2"/>
  <c r="I92" i="2"/>
  <c r="I91" i="2"/>
  <c r="I90" i="2"/>
  <c r="I89" i="2"/>
  <c r="I81" i="2"/>
  <c r="I82" i="2" s="1"/>
  <c r="I73" i="2"/>
  <c r="I74" i="2" s="1"/>
  <c r="I60" i="2"/>
  <c r="I61" i="2"/>
  <c r="I62" i="2"/>
  <c r="I63" i="2"/>
  <c r="I64" i="2"/>
  <c r="I65" i="2"/>
  <c r="I59" i="2"/>
  <c r="I47" i="2"/>
  <c r="I48" i="2"/>
  <c r="I49" i="2"/>
  <c r="I50" i="2"/>
  <c r="I51" i="2"/>
  <c r="I46" i="2"/>
  <c r="I38" i="2"/>
  <c r="I39" i="2" s="1"/>
  <c r="I26" i="2"/>
  <c r="I27" i="2"/>
  <c r="I28" i="2"/>
  <c r="I29" i="2"/>
  <c r="I30" i="2"/>
  <c r="I25" i="2"/>
  <c r="I285" i="2" l="1"/>
  <c r="I333" i="2"/>
  <c r="I386" i="2"/>
  <c r="I546" i="2"/>
  <c r="I613" i="2"/>
  <c r="I684" i="2"/>
  <c r="I817" i="2"/>
  <c r="I442" i="2"/>
  <c r="I673" i="2"/>
  <c r="I104" i="2"/>
  <c r="I492" i="2"/>
  <c r="I944" i="2"/>
  <c r="I895" i="2"/>
  <c r="I52" i="2"/>
  <c r="I604" i="2"/>
  <c r="I856" i="2"/>
  <c r="I736" i="2"/>
  <c r="I1138" i="2"/>
  <c r="I1090" i="2"/>
  <c r="I535" i="2"/>
  <c r="I640" i="2"/>
  <c r="I256" i="2"/>
  <c r="I524" i="2"/>
  <c r="I577" i="2"/>
  <c r="I662" i="2"/>
  <c r="I717" i="2"/>
  <c r="I428" i="2"/>
  <c r="I586" i="2"/>
  <c r="I780" i="2"/>
  <c r="I830" i="2"/>
  <c r="I1047" i="2"/>
  <c r="I1200" i="2"/>
  <c r="I408" i="2"/>
  <c r="I355" i="2"/>
  <c r="I568" i="2"/>
  <c r="I418" i="2"/>
  <c r="I513" i="2"/>
  <c r="I93" i="2"/>
  <c r="I843" i="2"/>
  <c r="I1112" i="2"/>
  <c r="I321" i="2"/>
  <c r="I1175" i="2"/>
  <c r="I992" i="2"/>
  <c r="I760" i="2"/>
  <c r="I66" i="2"/>
  <c r="I118" i="2"/>
  <c r="I164" i="2"/>
  <c r="I298" i="2"/>
  <c r="I344" i="2"/>
  <c r="I398" i="2"/>
  <c r="I453" i="2"/>
  <c r="I504" i="2"/>
  <c r="I557" i="2"/>
  <c r="I631" i="2"/>
  <c r="I695" i="2"/>
  <c r="I769" i="2"/>
  <c r="I869" i="2"/>
  <c r="I908" i="2"/>
  <c r="I955" i="2"/>
  <c r="I1003" i="2"/>
  <c r="I1102" i="2"/>
  <c r="I1150" i="2"/>
  <c r="I1187" i="2"/>
  <c r="I176" i="2"/>
  <c r="I966" i="2"/>
  <c r="I1016" i="2"/>
  <c r="I465" i="2"/>
  <c r="I651" i="2"/>
  <c r="I706" i="2"/>
  <c r="I920" i="2"/>
  <c r="I129" i="2"/>
  <c r="I228" i="2"/>
  <c r="I273" i="2"/>
  <c r="I309" i="2"/>
  <c r="I791" i="2"/>
  <c r="I1058" i="2"/>
  <c r="I1162" i="2"/>
  <c r="I31" i="2"/>
  <c r="I979" i="2"/>
  <c r="I477" i="2"/>
  <c r="I143" i="2"/>
  <c r="I188" i="2"/>
  <c r="I366" i="2"/>
  <c r="I882" i="2"/>
  <c r="I931" i="2"/>
  <c r="I1036" i="2"/>
  <c r="I1125" i="2"/>
  <c r="I804" i="2"/>
  <c r="I1069" i="2"/>
  <c r="I241" i="2"/>
  <c r="I17" i="2"/>
  <c r="I16" i="2"/>
  <c r="I18" i="2" l="1"/>
</calcChain>
</file>

<file path=xl/sharedStrings.xml><?xml version="1.0" encoding="utf-8"?>
<sst xmlns="http://schemas.openxmlformats.org/spreadsheetml/2006/main" count="7414" uniqueCount="1706">
  <si>
    <t>GOVERNO DO ESTADO DE MATO GROSSO DO SUL</t>
  </si>
  <si>
    <t>AGÊNCIA DE HABITAÇÃO POPULAR DO ESTADO DE MATO GROSSO DO SUL</t>
  </si>
  <si>
    <t>GERÊNCIA DE LICITAÇÃO</t>
  </si>
  <si>
    <t>Orçamento Inicial - Analítico - Método Truncado</t>
  </si>
  <si>
    <t>Objeto:</t>
  </si>
  <si>
    <t>Contratação de Reconstrução de unidade habitacional, situada à Rua Quatro, Quadra 23 – Lote 12, C. H. Terra Vermelha, no município de Ladário/MS.</t>
  </si>
  <si>
    <t>Município:</t>
  </si>
  <si>
    <t>Ladário/MS</t>
  </si>
  <si>
    <t>Local:</t>
  </si>
  <si>
    <t/>
  </si>
  <si>
    <t>BDI:</t>
  </si>
  <si>
    <t>BDI NÃO DESONERADO 22,22% (22,22%)</t>
  </si>
  <si>
    <t>Prazo exec.:</t>
  </si>
  <si>
    <t>120 dias</t>
  </si>
  <si>
    <t>Sist./Ref.:</t>
  </si>
  <si>
    <t>AGEHAB CIVIL - ONERADO (set/2025), SINAPI - Sist. Nac. de Pesq. de Custos e Índ. da Const. Civil (set/2025), AGESUL CIVIL - ONERADO (jun/2025)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</si>
  <si>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</si>
  <si>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</si>
  <si>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</si>
  <si>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</si>
  <si>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</si>
  <si>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</si>
  <si>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</si>
  <si>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</si>
  <si>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</si>
  <si>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</si>
  <si>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</si>
  <si>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</si>
  <si>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</si>
  <si>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</si>
  <si>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</si>
  <si>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</si>
  <si>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</si>
  <si>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98519</t>
  </si>
  <si>
    <t>Revolvimento e limpeza manual de solo. Af_07/2024</t>
  </si>
  <si>
    <t>m²</t>
  </si>
  <si>
    <t>SINAPI - Sist. Nac. de Pesq. de Custos e Índ. da Const. Civil</t>
  </si>
  <si>
    <t>2-BDI NÃO DESONERADO 22,22% ( 22,22% )</t>
  </si>
  <si>
    <t>01/09/2025</t>
  </si>
  <si>
    <t>01.02
010100101</t>
  </si>
  <si>
    <t>LOCAÇÃO CONVENCIONAL DE OBRA ATRAVÉS DE GABARITO DE TÁBUAS CORRIDAS PONTALETADAS, COM REAPROVEITAMENTO DE 3 VEZES</t>
  </si>
  <si>
    <t>m² </t>
  </si>
  <si>
    <t>AGEHAB CIVIL - ONERADO</t>
  </si>
  <si>
    <t>01.03
012600101</t>
  </si>
  <si>
    <t>LOCAÇÃO DE CONTAINER PARA DEPÓSITO DE (2,30 X 6,00M), ALT. 2,50M, SEM DIVISÓRIAS INTERNAS E SEM SANITÁRIO, EXC. TRANSP./CARGA/DESCARGA</t>
  </si>
  <si>
    <t>mês</t>
  </si>
  <si>
    <t>01.04
010100102</t>
  </si>
  <si>
    <t>INSTALAÇÃO PROVISÓRIA DE ÁGUA P/ CANTEIRO DE OBRA</t>
  </si>
  <si>
    <t>un</t>
  </si>
  <si>
    <t>01.05
010100103</t>
  </si>
  <si>
    <t xml:space="preserve">INSTALAÇÃO/LIGAÇÃO PROVISÓRIA DE ENERGIA ELÉTRICA DE BAIXA TENSÃO </t>
  </si>
  <si>
    <t>01.06
0101001176</t>
  </si>
  <si>
    <t>Locação de banheiro químico, incluso 4 higienizações, mobilização e desmobilização</t>
  </si>
  <si>
    <t>AGESUL CIVIL - ONERADO</t>
  </si>
  <si>
    <t>01/06/2025</t>
  </si>
  <si>
    <t>Total - SERVIÇOS PRELIMINARES</t>
  </si>
  <si>
    <t>02</t>
  </si>
  <si>
    <t>SERVIÇOS EM TERRA</t>
  </si>
  <si>
    <t>02.01
93358</t>
  </si>
  <si>
    <t>Escavação manual de vala. Af_09/2024</t>
  </si>
  <si>
    <t>m³</t>
  </si>
  <si>
    <t>02.02
97083</t>
  </si>
  <si>
    <t>Compactação mecânica de solo para execução de radier, piso de concreto ou laje sobre solo, com compactador de solos a percussão. Af_09/2021</t>
  </si>
  <si>
    <t>02.03
93382</t>
  </si>
  <si>
    <t>Reaterro manual de valas, com compactador de solos de percussão. Af_08/2023</t>
  </si>
  <si>
    <t>Total - SERVIÇOS EM TERRA</t>
  </si>
  <si>
    <t>03</t>
  </si>
  <si>
    <t>FUNDAÇÕES</t>
  </si>
  <si>
    <t>03.01
89453</t>
  </si>
  <si>
    <t>Alvenaria de blocos de concreto estrutural 14x19x39 cm (espessura 14 cm), fbk = 4,5 mpa, utilizando palheta. Af_10/2022</t>
  </si>
  <si>
    <t>03.02
010603101</t>
  </si>
  <si>
    <t>CANALETA CONCRETO 14X19X39 (ESPESSURA DE 14CM) E ARGAMASSA DE ASSENTAMENTO COM PREPARO EM BETONEIRA</t>
  </si>
  <si>
    <t>03.03
94970</t>
  </si>
  <si>
    <t>Concreto fck = 20mpa, traço 1:2,7:3 (em massa seca de cimento/ areia média/ brita 1) - preparo mecânico com betoneira 600 l. Af_05/2021</t>
  </si>
  <si>
    <t>03.04
103670</t>
  </si>
  <si>
    <t>LANÇAMENTO COM USO DE BALDES, ADENSAMENTO E ACABAMENTO DE CONCRETO EM ESTRUTURAS. AF_02/2022</t>
  </si>
  <si>
    <t>03.05
010602101</t>
  </si>
  <si>
    <t>TRELIÇA T12 (TR12646 - NBR14862)</t>
  </si>
  <si>
    <t>m</t>
  </si>
  <si>
    <t>03.06
97092</t>
  </si>
  <si>
    <t>Armação para execução de radier, piso de concreto ou laje sobre solo, com uso de tela q-196. Af_09/2021</t>
  </si>
  <si>
    <t>kg</t>
  </si>
  <si>
    <t>03.07
101619</t>
  </si>
  <si>
    <t>Preparo de fundo de vala com largura menor que 1,5 m, com camada de brita, lançamento manual. Af_08/2020</t>
  </si>
  <si>
    <t>03.08
98555</t>
  </si>
  <si>
    <t>Impermeabilização de superfície com argamassa polimérica / membrana acrílica, 3 demãos. Af_09/2023</t>
  </si>
  <si>
    <t>Total - FUNDAÇÕES</t>
  </si>
  <si>
    <t>04</t>
  </si>
  <si>
    <t>SUPRAESTRUTURA</t>
  </si>
  <si>
    <t>04.01
010601102</t>
  </si>
  <si>
    <t>FABRICAÇÃO, MONTAGEM E DESMONTAGEM DE FÔRMA PARA VIGA DE RESPALDO, EM MADEIRA SERRADA, E=25 MM, 4 UTILIZAÇÕES</t>
  </si>
  <si>
    <t>04.02
94970</t>
  </si>
  <si>
    <t>04.03
103670</t>
  </si>
  <si>
    <t>04.04
010602101</t>
  </si>
  <si>
    <t>04.05
010603102</t>
  </si>
  <si>
    <t>VERGA E CONTRAVERGA EM CONCRETO COM TRELIÇA DE 12CM</t>
  </si>
  <si>
    <t>Total - SUPRAESTRUTURA</t>
  </si>
  <si>
    <t>05</t>
  </si>
  <si>
    <t>ALVENARIA DE ELEVAÇÃO</t>
  </si>
  <si>
    <t>05.01
103328</t>
  </si>
  <si>
    <t>Alvenaria de vedação de blocos cerâmicos furados na horizontal de 9x19x19 cm (espessura 9 cm) e argamassa de assentamento com preparo em betoneira. Af_12/2021</t>
  </si>
  <si>
    <t>Total - ALVENARIA DE ELEVAÇÃO</t>
  </si>
  <si>
    <t>06</t>
  </si>
  <si>
    <t>ESTRUTURA DE COBERTURA - MADEIRA</t>
  </si>
  <si>
    <t>06.01
100379</t>
  </si>
  <si>
    <t>Fabricação e instalação de pontaletes de madeira não aparelhada para telhados com até 2 águas e com telha cerâmica ou de concreto em edifício residencial térreo, incluso transporte vertical. Af_07/2019</t>
  </si>
  <si>
    <t>06.02
92539</t>
  </si>
  <si>
    <t>Trama de madeira composta por ripas, caibros e terças para telhados de até 2 águas para telha de encaixe de cerâmica ou de concreto, incluso transporte vertical. Af_07/2019</t>
  </si>
  <si>
    <t>Total - ESTRUTURA DE COBERTURA - MADEIRA</t>
  </si>
  <si>
    <t>07</t>
  </si>
  <si>
    <t>COBERTURA</t>
  </si>
  <si>
    <t>07.01
94442</t>
  </si>
  <si>
    <t>Telhamento com telha cerâmica de encaixe, tipo romana, com até 2 águas, incluso transporte vertical. Af_07/2019</t>
  </si>
  <si>
    <t>07.02
94221</t>
  </si>
  <si>
    <t>Cumeeira para telha cerâmica emboçada com argamassa traço 1:2:9 (cimento, cal e areia) para telhados com até 2 águas, incluso transporte vertical. Af_07/2019</t>
  </si>
  <si>
    <t>07.03
010900101</t>
  </si>
  <si>
    <t>TABEIRA DE MADEIRA LEI, 1A QUALIDADE, 2,5X15,0CM PARA BEIRAL DE TELHADO</t>
  </si>
  <si>
    <t>07.04
94447</t>
  </si>
  <si>
    <t>Telhamento com telha cerâmica capa-canal, tipo paulista, com até 2 águas, incluso transporte vertical. Af_07/2019</t>
  </si>
  <si>
    <t>Total - COBERTURA</t>
  </si>
  <si>
    <t>08</t>
  </si>
  <si>
    <t>ESQUADRIAS</t>
  </si>
  <si>
    <t>08.01
94807</t>
  </si>
  <si>
    <t>Porta em aço de abrir tipo veneziana sem guarnição, 87x210cm, fixação com parafusos - fornecimento e instalação. Af_12/2019</t>
  </si>
  <si>
    <t>08.02
011102101</t>
  </si>
  <si>
    <t>JANELA DE AÇO TIPO BASCULANTE, PARA VIDROS (VIDROS NÃO INCLUSOS), BATENTE/ REQUADRO INCLUSO (6,5 A 14 CM), COM COM PINTURA ANTICORROSIVA, SEM ACABAMENTO, COM FERRAGENS, FIXAÇÃO COM ARGAMASSA, EXCLUSIVE CONTRAMARCO - FORNECIMENTO E INSTALAÇÃO</t>
  </si>
  <si>
    <t>08.03
94562</t>
  </si>
  <si>
    <t>Janela de aço de correr com 4 folhas para vidro (vidros não inclusos), batente/ requadro incluso (6 a 14 cm), fixação com argamassa, com pintura anticorrosiva, com ferragens, fixação com argamassa, exclusive contramarco - fornecimento e instalação. Af_11/2024</t>
  </si>
  <si>
    <t>08.04
011102102</t>
  </si>
  <si>
    <t>JANELA DE AÇO DE CORRER, VENEZIANA, FIXAÇÃO COM ARGAMASSA, SEM VIDROS - 100x120 CM</t>
  </si>
  <si>
    <t>Total - ESQUADRIAS</t>
  </si>
  <si>
    <t>09</t>
  </si>
  <si>
    <t>REVESTIMENTOS</t>
  </si>
  <si>
    <t>09.01</t>
  </si>
  <si>
    <t>RESVESTIMENTOS INTERNOS</t>
  </si>
  <si>
    <t>09.01.01
87879</t>
  </si>
  <si>
    <t>Chapisco aplicado em alvenarias e estruturas de concreto internas, com colher de pedreiro.  Argamassa traço 1:3 com preparo em betoneira 400l. Af_10/2022</t>
  </si>
  <si>
    <t>09.01.02
87529</t>
  </si>
  <si>
    <t>Massa única, em argamassa traço 1:2:8, preparo mecânico, aplicada manualmente em paredes internas de ambientes com área entre 5m² e 10m², e = 17,5mm, com taliscas. Af_03/2024</t>
  </si>
  <si>
    <t>09.02</t>
  </si>
  <si>
    <t>AZULEJOS</t>
  </si>
  <si>
    <t>09.02.01
87265</t>
  </si>
  <si>
    <t>Revestimento cerâmico para paredes internas com placas tipo esmaltada de dimensões 20x20 cm aplicadas na altura inteira das paredes.  Af_02/2023_pe</t>
  </si>
  <si>
    <t>09.03</t>
  </si>
  <si>
    <t>RESVESTIMENTOS EXTERNOS</t>
  </si>
  <si>
    <t>09.03.01
87879</t>
  </si>
  <si>
    <t>09.03.02
87529</t>
  </si>
  <si>
    <t>Total - REVESTIMENTOS</t>
  </si>
  <si>
    <t>10</t>
  </si>
  <si>
    <t>PINTURA</t>
  </si>
  <si>
    <t>10.01
88485</t>
  </si>
  <si>
    <t>Fundo selador acrílico, aplicação manual em parede, uma demão. Af_04/2023</t>
  </si>
  <si>
    <t>10.02
88489</t>
  </si>
  <si>
    <t>Pintura látex acrílica premium, aplicação manual em paredes, duas demãos. Af_04/2023</t>
  </si>
  <si>
    <t>10.03
100760</t>
  </si>
  <si>
    <t>Pintura com tinta alquídica de acabamento (esmalte sintético brilhante) aplicada a rolo ou pincel sobre superfícies metálicas (exceto perfil) executado em obra (02 demãos). Af_01/2020</t>
  </si>
  <si>
    <t>Total - PINTURA</t>
  </si>
  <si>
    <t>11</t>
  </si>
  <si>
    <t>FORRO</t>
  </si>
  <si>
    <t>11.01
96111</t>
  </si>
  <si>
    <t>Forro em réguas de pvc, frisado, para ambientes residenciais, inclusive estrutura unidirecional de fixação. Af_08/2023_ps</t>
  </si>
  <si>
    <t>Total - FORRO</t>
  </si>
  <si>
    <t>12</t>
  </si>
  <si>
    <t>VIDROS</t>
  </si>
  <si>
    <t>12.01
011900101</t>
  </si>
  <si>
    <t>VIDRO FANTASIA TIPO CANELADO, ESPESSURA 4MM</t>
  </si>
  <si>
    <t>Total - VIDROS</t>
  </si>
  <si>
    <t>13</t>
  </si>
  <si>
    <t>PAVIMENTAÇÃO</t>
  </si>
  <si>
    <t>13.01</t>
  </si>
  <si>
    <t>CERÂMICA</t>
  </si>
  <si>
    <t>13.01.01
87247</t>
  </si>
  <si>
    <t>Revestimento cerâmico para piso com placas tipo esmaltada de dimensões 35x35 cm aplicada em ambientes de área entre 5 m2 e 10 m2. Af_02/2023_pe</t>
  </si>
  <si>
    <t>13.01.02
88648</t>
  </si>
  <si>
    <t>Rodapé cerâmico de 7cm de altura com placas tipo esmaltada de dimensões 35x35cm. Af_02/2023</t>
  </si>
  <si>
    <t>13.02</t>
  </si>
  <si>
    <t>CONTRAPISO E CALÇADA</t>
  </si>
  <si>
    <t>13.02.01
94990</t>
  </si>
  <si>
    <t>Execução de passeio (calçada) ou piso de concreto com concreto moldado in loco, feito em obra, acabamento convencional, não armado. Af_08/2022 (CONTRAPISO)</t>
  </si>
  <si>
    <t>13.02.02
94990</t>
  </si>
  <si>
    <t>Execução de passeio (calçada) ou piso de concreto com concreto moldado in loco, feito em obra, acabamento convencional, não armado. Af_08/2022 (CALÇADA)</t>
  </si>
  <si>
    <t>13.03</t>
  </si>
  <si>
    <t>CALÇADA DE ACESSO</t>
  </si>
  <si>
    <t>13.03.01
97083</t>
  </si>
  <si>
    <t>13.03.02
96622</t>
  </si>
  <si>
    <t>Lastro com material granular, aplicado em pisos ou lajes sobre solo, espessura de *5 cm*. Af_01/2024</t>
  </si>
  <si>
    <t>13.03.03
97092</t>
  </si>
  <si>
    <t>13.03.04
94990</t>
  </si>
  <si>
    <t>Execução de passeio (calçada) ou piso de concreto com concreto moldado in loco, feito em obra, acabamento convencional, não armado. Af_08/2022</t>
  </si>
  <si>
    <t>Total - PAVIMENTAÇÃO</t>
  </si>
  <si>
    <t>14</t>
  </si>
  <si>
    <t>INSTALAÇÃO ELÉTRICA</t>
  </si>
  <si>
    <t>14.01
90447</t>
  </si>
  <si>
    <t>Rasgo linear manual em alvenaria, para eletrodutos, diâmetros menores ou iguais a 40 mm. Af_09/2023</t>
  </si>
  <si>
    <t>14.02
91834</t>
  </si>
  <si>
    <t>Eletroduto flexível corrugado, pvc, dn 25 mm (3/4"), para circuitos terminais, instalado em forro - fornecimento e instalação. Af_03/2023</t>
  </si>
  <si>
    <t>14.03
91836</t>
  </si>
  <si>
    <t>Eletroduto flexível corrugado, pvc, dn 32 mm (1"), para circuitos terminais, instalado em forro - fornecimento e instalação. Af_03/2023</t>
  </si>
  <si>
    <t>14.04
91926</t>
  </si>
  <si>
    <t>Cabo de cobre flexível isolado, 2,5 mm², anti-chama 450/750 v, para circuitos terminais - fornecimento e instalação. Af_03/2023</t>
  </si>
  <si>
    <t>14.05
91930</t>
  </si>
  <si>
    <t>Cabo de cobre flexível isolado, 6 mm², anti-chama 450/750 v, para circuitos terminais - fornecimento e instalação. Af_03/2023</t>
  </si>
  <si>
    <t>14.06
91933</t>
  </si>
  <si>
    <t>Cabo de cobre flexível isolado, 10 mm², anti-chama 0,6/1,0 kv, para circuitos terminais - fornecimento e instalação. Af_03/2023</t>
  </si>
  <si>
    <t>14.07
92000</t>
  </si>
  <si>
    <t>Tomada baixa de embutir (1 módulo), 2p+t 10 a, incluindo suporte e placa - fornecimento e instalação. Af_03/2023</t>
  </si>
  <si>
    <t>14.08
91996</t>
  </si>
  <si>
    <t>Tomada média de embutir (1 módulo), 2p+t 10 a, incluindo suporte e placa - fornecimento e instalação. Af_03/2023</t>
  </si>
  <si>
    <t>14.09
92004</t>
  </si>
  <si>
    <t>Tomada média de embutir (2 módulos), 2p+t 10 a, incluindo suporte e placa - fornecimento e instalação. Af_03/2023</t>
  </si>
  <si>
    <t>14.10
91992</t>
  </si>
  <si>
    <t>Tomada alta de embutir (1 módulo), 2p+t 10 a, incluindo suporte e placa - fornecimento e instalação. Af_03/2023</t>
  </si>
  <si>
    <t>14.11
91953</t>
  </si>
  <si>
    <t>Interruptor simples (1 módulo), 10a/250v, incluindo suporte e placa - fornecimento e instalação. Af_03/2023</t>
  </si>
  <si>
    <t>14.12
91959</t>
  </si>
  <si>
    <t>Interruptor simples (2 módulos), 10a/250v, incluindo suporte e placa - fornecimento e instalação. Af_03/2023</t>
  </si>
  <si>
    <t>14.13
011202101</t>
  </si>
  <si>
    <t>ESPELHO PLÁSTICO 4X2'' - FORNECIMENTO E INSTALAÇÃO</t>
  </si>
  <si>
    <t>14.14
011205101</t>
  </si>
  <si>
    <t>CAIXA DE LUZ 4 X 2'' EM AÇO ESMALTADA</t>
  </si>
  <si>
    <t>14.15
93653</t>
  </si>
  <si>
    <t>Disjuntor monopolar tipo din, corrente nominal de 10a - fornecimento e instalação. Af_07/2025</t>
  </si>
  <si>
    <t>14.16
93654</t>
  </si>
  <si>
    <t>Disjuntor monopolar tipo din, corrente nominal de 16a - fornecimento e instalação. Af_07/2025</t>
  </si>
  <si>
    <t>14.17
011205106</t>
  </si>
  <si>
    <t>DISJUNTOR BIPOLAR TIPO DIN, CORRENTE NOMINAL DE 25A - FORNECIMENTO E INSTALAÇÃO</t>
  </si>
  <si>
    <t>14.18
011205102</t>
  </si>
  <si>
    <t>DISJUNTOR DIFERENCIAL RESIDUAL - DR 40A/30MA, FORNECIMENTO E INSTALAÇÃO</t>
  </si>
  <si>
    <t>14.19
011205105</t>
  </si>
  <si>
    <t>DISPOSITIVO DPS, 1 POLO, TENSÃO MÁXIMA DE 175V, CORRENTE MÁXIMA DE 20KA, FORNECIMENTO E INSTALAÇÃO</t>
  </si>
  <si>
    <t>14.20
101883</t>
  </si>
  <si>
    <t>Quadro de distribuição de energia em chapa de aço galvanizado, de embutir, com barramento trifásico, para 18 disjuntores din 100a - fornecimento e instalação. Af_07/2025</t>
  </si>
  <si>
    <t>14.21
97610</t>
  </si>
  <si>
    <t>Lâmpada compacta de led 10 w, base e27 - fornecimento e instalação. Af_09/2024</t>
  </si>
  <si>
    <t>14.22
101548</t>
  </si>
  <si>
    <t>Isolador, tipo roldana, para baixa tensão - fornecimento e instalação. Af_07/2020</t>
  </si>
  <si>
    <t>14.23
011204101</t>
  </si>
  <si>
    <t>CURVA PVC 135G 1'' P/ ELETRODUTO ROSCÁVEL</t>
  </si>
  <si>
    <t>14.24
011208103</t>
  </si>
  <si>
    <t>ENTRADA DE ENERGIA ELÉTRICA (MODELO CONCESSIONÁRIA LOCAL), ENTRADA E SAÍDA AÉREA, DISJUNTOR TIPO DIN DE 50A BIFÁSICO, COM CAIXA DE SOBREPOR, CABO DE 10MM2. INCLUSO POSTE DE AÇO GALVANIZADO COMPLETO. CONCRETAR BASE (CONCRETO 20MPA) COM PROFUNDIDADE DE 1,30M E DIÂMETRO DE 20CM. FORNECIMENTO E INSTALAÇÃO  - Nota: Adquirir o Padrão de Energia somente com empresas homologadas pela Concessionária Local.</t>
  </si>
  <si>
    <t>Total - INSTALAÇÃO ELÉTRICA</t>
  </si>
  <si>
    <t>15</t>
  </si>
  <si>
    <t>INSTALAÇÃO HIDRÁULICA</t>
  </si>
  <si>
    <t>15.01
90443</t>
  </si>
  <si>
    <t>Rasgo linear manual em alvenaria, para ramais/ distribuição de instalações hidráulicas, diâmetros menores ou iguais a 40 mm. Af_09/2023</t>
  </si>
  <si>
    <t>15.02
89446</t>
  </si>
  <si>
    <t>Tubo, pvc, soldável, de 25mm, instalado em prumada de água - fornecimento e instalação. Af_06/2022</t>
  </si>
  <si>
    <t>15.03
89447</t>
  </si>
  <si>
    <t>Tubo, pvc, soldável, de 32mm, instalado em prumada de água - fornecimento e instalação. Af_06/2022</t>
  </si>
  <si>
    <t>15.04
103957</t>
  </si>
  <si>
    <t>Bucha de redução, curta, pvc, soldável, dn 32 x 25 mm, instalado em prumada de água - fornecimento e instalação. Af_06/2022</t>
  </si>
  <si>
    <t>15.05
89485</t>
  </si>
  <si>
    <t>Joelho 45 graus, pvc, soldável, dn 25mm, instalado em prumada de água - fornecimento e instalação. Af_06/2022</t>
  </si>
  <si>
    <t>15.06
89493</t>
  </si>
  <si>
    <t>Joelho 45 graus, pvc, soldável, dn 32mm, instalado em prumada de água - fornecimento e instalação. Af_06/2022</t>
  </si>
  <si>
    <t>15.07
89481</t>
  </si>
  <si>
    <t>Joelho 90 graus, pvc, soldável, dn 25mm, instalado em prumada de água - fornecimento e instalação. Af_06/2022</t>
  </si>
  <si>
    <t>15.08
89492</t>
  </si>
  <si>
    <t>Joelho 90 graus, pvc, soldável, dn 32mm, instalado em prumada de água - fornecimento e instalação. Af_06/2022</t>
  </si>
  <si>
    <t>15.09
90373</t>
  </si>
  <si>
    <t>Joelho 90 graus com bucha de latão, pvc, soldável, dn 25mm, x 1/2  instalado em ramal ou sub-ramal de água - fornecimento e instalação. Af_06/2022</t>
  </si>
  <si>
    <t>15.10
89617</t>
  </si>
  <si>
    <t>Te, pvc, soldável, dn 25mm, instalado em prumada de água - fornecimento e instalação. Af_06/2022</t>
  </si>
  <si>
    <t>15.11
89620</t>
  </si>
  <si>
    <t>Te, pvc, soldável, dn 32mm, instalado em prumada de água - fornecimento e instalação. Af_06/2022</t>
  </si>
  <si>
    <t>15.12
89396</t>
  </si>
  <si>
    <t>Tê com bucha de latão na bolsa central, pvc, soldável, dn 25mm x 1/2 , instalado em ramal ou sub-ramal de água - fornecimento e instalação. Af_06/2022</t>
  </si>
  <si>
    <t>15.13
011301101</t>
  </si>
  <si>
    <t>RAMAL PREDIAL EM TUBO PEAD 20MM - FORNECIMENTO, INSTALAÇÃO, ESCAVAÇÃO E REATERRO</t>
  </si>
  <si>
    <t>15.14
104044</t>
  </si>
  <si>
    <t>Adaptador, polipropileno, para tubos em pead, 20 mm x 3/4", para ligação predial de água. Af_06/2022</t>
  </si>
  <si>
    <t>15.15
89383</t>
  </si>
  <si>
    <t>Adaptador curto com bolsa e rosca para registro, pvc, soldável, dn 25mm x 3/4 , instalado em ramal ou sub-ramal de água - fornecimento e instalação. Af_06/2022</t>
  </si>
  <si>
    <t>15.16
89985</t>
  </si>
  <si>
    <t>Registro de pressão bruto, latão, roscável, 3/4", com acabamento e canopla cromados - fornecimento e instalação. Af_08/2021</t>
  </si>
  <si>
    <t>15.17
89987</t>
  </si>
  <si>
    <t>Registro de gaveta bruto, latão, roscável, 3/4", com acabamento e canopla cromados - fornecimento e instalação. Af_08/2021</t>
  </si>
  <si>
    <t>15.18
94489</t>
  </si>
  <si>
    <t>Registro de esfera, pvc, soldável, com volante, dn  25 mm - fornecimento e instalação. Af_08/2021</t>
  </si>
  <si>
    <t>15.19
94490</t>
  </si>
  <si>
    <t>Registro de esfera, pvc, soldável, com volante, dn  32 mm - fornecimento e instalação. Af_08/2021</t>
  </si>
  <si>
    <t>15.20
011301102</t>
  </si>
  <si>
    <t>CAIXA D´ÁGUA EM POLIETILENO, 500 LITROS, COM ACESSÓRIOS (ADAPTADORES, REGISTRO E BÓIA)</t>
  </si>
  <si>
    <t>15.21
011301103</t>
  </si>
  <si>
    <t>SUPORTE PARA CAIXA D´ÁGUA DE 500L COM VIGAS DE MADEIRA, TÁBUAS E MADEIRITE</t>
  </si>
  <si>
    <t>15.22
011301104</t>
  </si>
  <si>
    <t>MURETA PARA CAIXA DO HIDRÔMETRO EM ALVENARIA DE TIJOLOS CERÂMICOS COM 1,75M DE ALTURA X 0,65M DE LARGURA, SENDO QUE 1,25M SERÁ EM ALVENARIA DE TIJOLOS FURADOS (8 FUROS, 1/2 VEZ) E 0,50M SERÁ ENTERRADO NO SOLO EM TIJOLOS MACIÇOS (1/2VEZ, ESPESSURA 10CM). INCLUSIVE CAIXA DE PROTEÇÃO PARA HIDRÔMETRO (MODELO CONCESSIONÁRIA LOCAL). CHAPISCADA E REBOCADA, ESPESSURA= 13CM. FORNECIMENTO E INSTALAÇÃO</t>
  </si>
  <si>
    <t>Total - INSTALAÇÃO HIDRÁULICA</t>
  </si>
  <si>
    <t>16</t>
  </si>
  <si>
    <t>INSTALAÇÃO SANITÁRIA</t>
  </si>
  <si>
    <t>16.01
89711</t>
  </si>
  <si>
    <t>Tubo pvc, serie normal, esgoto predial, dn 40 mm, fornecido e instalado em ramal de descarga ou ramal de esgoto sanitário. Af_08/2022</t>
  </si>
  <si>
    <t>16.02
89712</t>
  </si>
  <si>
    <t>Tubo pvc, serie normal, esgoto predial, dn 50 mm, fornecido e instalado em ramal de descarga ou ramal de esgoto sanitário. Af_08/2022</t>
  </si>
  <si>
    <t>16.03
89714</t>
  </si>
  <si>
    <t>Tubo pvc, serie normal, esgoto predial, dn 100 mm, fornecido e instalado em ramal de descarga ou ramal de esgoto sanitário. Af_08/2022</t>
  </si>
  <si>
    <t>16.04
93358</t>
  </si>
  <si>
    <t>16.05
010401101</t>
  </si>
  <si>
    <t>REATERRO MANUAL COM APILOAMENTO MANUAL</t>
  </si>
  <si>
    <t>16.06
89707</t>
  </si>
  <si>
    <t>Caixa sifonada, pvc, dn 100 x 100 x 50 mm, junta elástica, fornecida e instalada em ramal de descarga ou em ramal de esgoto sanitário. Af_08/2022</t>
  </si>
  <si>
    <t>16.07
011304101</t>
  </si>
  <si>
    <t>CAIXA DE GORDURA SIMPLES EM CONCRETO PRÉ-MOLDADO 0,40x0,40x0,40M COM TAMPA - FORNECIMENTO E INSTALAÇÃO</t>
  </si>
  <si>
    <t>16.08
011304102</t>
  </si>
  <si>
    <t>CAIXA DE INSPEÇÃO SIMPLES EM CONCRETO PRÉ-MOLDADO 0,40x0,40x0,40M COM TAMPA - FORNECIMENTO E INSTALAÇÃO</t>
  </si>
  <si>
    <t>16.09
89726</t>
  </si>
  <si>
    <t>Joelho 45 graus, pvc, serie normal, esgoto predial, dn 40 mm, junta soldável, fornecido e instalado em ramal de descarga ou ramal de esgoto sanitário. Af_08/2022</t>
  </si>
  <si>
    <t>16.10
89724</t>
  </si>
  <si>
    <t>Joelho 90 graus, pvc, serie normal, esgoto predial, dn 40 mm, junta soldável, fornecido e instalado em ramal de descarga ou ramal de esgoto sanitário. Af_08/2022</t>
  </si>
  <si>
    <t>16.11
89731</t>
  </si>
  <si>
    <t>Joelho 90 graus, pvc, serie normal, esgoto predial, dn 50 mm, junta elástica, fornecido e instalado em ramal de descarga ou ramal de esgoto sanitário. Af_08/2022</t>
  </si>
  <si>
    <t>16.12
89744</t>
  </si>
  <si>
    <t>Joelho 90 graus, pvc, serie normal, esgoto predial, dn 100 mm, junta elástica, fornecido e instalado em ramal de descarga ou ramal de esgoto sanitário. Af_08/2022</t>
  </si>
  <si>
    <t>16.13
011304103</t>
  </si>
  <si>
    <t>JUNÇÃO SIMPLES, PVC, DN 100 X 50 MM, SÉRIE NORMAL PARA ESGOTO PREDIAL</t>
  </si>
  <si>
    <t>16.14
89827</t>
  </si>
  <si>
    <t>Junção simples, pvc, serie normal, esgoto predial, dn 50 x 50 mm, junta elástica, fornecido e instalado em prumada de esgoto sanitário ou ventilação. Af_08/2022</t>
  </si>
  <si>
    <t>16.15
104344</t>
  </si>
  <si>
    <t>Te, pvc, série normal, esgoto predial, dn 100 x 50 mm, junta elástica, fornecido e instalado em ramal de descarga ou ramal de esgoto sanitário. Af_08/2022</t>
  </si>
  <si>
    <t>16.16
011304104</t>
  </si>
  <si>
    <t>FOSSA SÉPTICA PRÉ-MOLDADA, DIÂMETRO INTERNO DE 1,20M, ALTURA ÚTIL 1,50M, C/ LASTRO DE CONCRETO - Nota: A altura útil é a medida tomada na geratriz inferior da tubulação de saída da fossa séptica até o seu fundo</t>
  </si>
  <si>
    <t>16.17
011304105</t>
  </si>
  <si>
    <t>SUMIDOURO PRÉ-MOLDADO, DIÂMETRO INTERNO DE 1,00M, ALTURA ÚTIL DE 3,00M, PERFURADO A CADA 20CM - Nota: A altura útil é a medida tomada na geratriz inferior da tubulação de entrada do sumidouro até o seu fundo</t>
  </si>
  <si>
    <t>Total - INSTALAÇÃO SANITÁRIA</t>
  </si>
  <si>
    <t>17</t>
  </si>
  <si>
    <t>EQUIPAMENTOS HIDROSSANITÁRIOS</t>
  </si>
  <si>
    <t>17.01
86943</t>
  </si>
  <si>
    <t>Lavatório louça branca suspenso, 29,5 x 39cm ou equivalente, padrão popular, incluso sifão flexível em pvc, válvula e engate flexível 30cm em plástico e torneira cromada de mesa, padrão popular - fornecimento e instalação. Af_01/2020</t>
  </si>
  <si>
    <t>17.02
011302101</t>
  </si>
  <si>
    <t>BANCADA DE MÁRMORE SINTÉTICO 120 X 60CM, COM CUBA INTEGRADA, INCLUSO SIFÃO EM PVC, VÁLVULA EM PLÁSTICO CROMADO TIPO AMERICANA, ENGATE FLEXÍVEL E TORNEIRA CROMADA, DE MESA/BANCADA, PADRÃO POPULAR - FORNECIMENTO E INSTALAÇÃO</t>
  </si>
  <si>
    <t>17.03
86927</t>
  </si>
  <si>
    <t>Tanque de mármore sintético suspenso, 22l ou equivalente, incluso sifão tipo garrafa em pvc, válvula plástica e torneira de metal cromado padrão popular - fornec. E instalação. Af_01/2020</t>
  </si>
  <si>
    <t>17.04
86931</t>
  </si>
  <si>
    <t>Vaso sanitário sifonado com caixa acoplada louça branca, incluso engate flexível em plástico branco, 1/2  x 40cm - fornecimento e instalação. Af_01/2020</t>
  </si>
  <si>
    <t>17.05
100860</t>
  </si>
  <si>
    <t>Chuveiro elétrico comum corpo plástico, tipo ducha - fornecimento e instalação. Af_01/2020</t>
  </si>
  <si>
    <t>Total - EQUIPAMENTOS HIDROSSANITÁRIOS</t>
  </si>
  <si>
    <t>18</t>
  </si>
  <si>
    <t>LIMPEZA GERAL</t>
  </si>
  <si>
    <t>18.01
99814</t>
  </si>
  <si>
    <t>Limpeza de superfície com jato de alta pressão. Af_04/2019</t>
  </si>
  <si>
    <t>18.02
103946</t>
  </si>
  <si>
    <t>Plantio de grama esmeralda ou são carlos ou curitibana, em placas. Af_07/2024</t>
  </si>
  <si>
    <t>Total - LIMPEZA GERAL</t>
  </si>
  <si>
    <t>19</t>
  </si>
  <si>
    <t>ADMINISTRAÇÃO LOCAL</t>
  </si>
  <si>
    <t>19.01
022400051</t>
  </si>
  <si>
    <t>ADMINISTRAÇÃO LOCAL (ENGENHEIRO, MESTRE, ETC): 3,49% DO CUSTO TOTAL DA OBRA, INSERIDO NO CUSTO DIRETO, PARA CONSTRUÇÃO DE EDIFÍCIOS (1° QUARTIL), CONFORME ACÓRDÃO DO TCU N° 2622/2013, TC036.076/2011-2, ITEM 9.2.2</t>
  </si>
  <si>
    <t>gb</t>
  </si>
  <si>
    <t>Total - ADMINISTRAÇÃO LOCAL</t>
  </si>
  <si>
    <t>Total Geral</t>
  </si>
  <si>
    <t>98519 - Revolvimento e limpeza manual de solo. Af_07/2024 ( m² )</t>
  </si>
  <si>
    <t>Sistema: SINAPI - Sist. Nac. de Pesq. de Custos e Índ. da Const. Civil - 01/09/2025</t>
  </si>
  <si>
    <t>Utilizado no(s) item(ns) 01.01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</si>
  <si>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</si>
  <si>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</si>
  <si>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</si>
  <si>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</si>
  <si>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</si>
  <si>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</si>
  <si>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</si>
  <si>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</si>
  <si>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88441</t>
  </si>
  <si>
    <t>Jardineiro com encargos complementares</t>
  </si>
  <si>
    <t>h</t>
  </si>
  <si>
    <t>88316</t>
  </si>
  <si>
    <t>Servente com encargos complementares</t>
  </si>
  <si>
    <t>010100101 - LOCAÇÃO CONVENCIONAL DE OBRA ATRAVÉS DE GABARITO DE TÁBUAS CORRIDAS PONTALETADAS, COM REAPROVEITAMENTO DE 3 VEZES ( m²  )</t>
  </si>
  <si>
    <t>Sistema: AGEHAB CIVIL - ONERADO - 01/09/2025</t>
  </si>
  <si>
    <t>Utilizado no(s) item(ns) 01.02</t>
  </si>
  <si>
    <t>43132</t>
  </si>
  <si>
    <t>Arame recozido 16 bwg, d = 1,65 mm (0,016 kg/m) ou 18 bwg, d = 1,25 mm (0,01 kg/m)</t>
  </si>
  <si>
    <t>4491</t>
  </si>
  <si>
    <t>Pontalete *7,5 x 7,5* cm em pinus, mista ou equivalente da regiao - bruta</t>
  </si>
  <si>
    <t>5061</t>
  </si>
  <si>
    <t>Prego de aço polido com cabeça 18 x 27 (2 1/2 x 10)</t>
  </si>
  <si>
    <t>10567</t>
  </si>
  <si>
    <t>Tabua *2,5 x 23* cm em pinus, mista ou equivalente da regiao - bruta</t>
  </si>
  <si>
    <t>88262</t>
  </si>
  <si>
    <t>Carpinteiro de formas com encargos complementares</t>
  </si>
  <si>
    <t>012600101 - LOCAÇÃO DE CONTAINER PARA DEPÓSITO DE (2,30 X 6,00M), ALT. 2,50M, SEM DIVISÓRIAS INTERNAS E SEM SANITÁRIO, EXC. TRANSP./CARGA/DESCARGA ( mês )</t>
  </si>
  <si>
    <t>Utilizado no(s) item(ns) 01.03</t>
  </si>
  <si>
    <t>10776</t>
  </si>
  <si>
    <t>Locacao de container 2,30 x 6,00 m, alt. 2,50 m, para escritorio, sem divisorias internas e sem sanitario (nao inclui mobilizacao/desmobilizacao)</t>
  </si>
  <si>
    <t>010100102 - INSTALAÇÃO PROVISÓRIA DE ÁGUA P/ CANTEIRO DE OBRA ( un )</t>
  </si>
  <si>
    <t>Utilizado no(s) item(ns) 01.04</t>
  </si>
  <si>
    <t>34637</t>
  </si>
  <si>
    <t>Caixa d'agua / reservatorio em polietileno, 500 litros, com tampa</t>
  </si>
  <si>
    <t>37458</t>
  </si>
  <si>
    <t>Mangueira cristal, lisa, pvc transparente, 1/2" x 2 mm</t>
  </si>
  <si>
    <t>11831</t>
  </si>
  <si>
    <t>Torneira plástica para tanque 1/2 " ou 3/4 " com bico para mangueira</t>
  </si>
  <si>
    <t>9868</t>
  </si>
  <si>
    <t>Tubo pvc, soldavel, de 25 mm, agua fria (nbr-5648)</t>
  </si>
  <si>
    <t>88309</t>
  </si>
  <si>
    <t>Pedreiro com encargos complementares</t>
  </si>
  <si>
    <t>010100103 - INSTALAÇÃO/LIGAÇÃO PROVISÓRIA DE ENERGIA ELÉTRICA DE BAIXA TENSÃO  ( un )</t>
  </si>
  <si>
    <t>Utilizado no(s) item(ns) 01.05</t>
  </si>
  <si>
    <t>1093</t>
  </si>
  <si>
    <t>Armação vertical com haste e contra-pino, em chapa de aço galvanizado 3/16", com 3 estribos e 3 isoladores</t>
  </si>
  <si>
    <t>1020</t>
  </si>
  <si>
    <t>Cabo de cobre, flexivel, classe 4 ou 5, isolacao em pvc/a, antichama bwf-b, cobertura pvc-st1, antichama bwf-b, 1 condutor, 0,6/1 kv, secao nominal 10 mm2</t>
  </si>
  <si>
    <t>39809</t>
  </si>
  <si>
    <t>Caixa para medidor polifasico, em policarbonato / termoplastico, para alojar 1 disjuntor (padrao da concessionaria local)</t>
  </si>
  <si>
    <t>2392</t>
  </si>
  <si>
    <t>Disjuntor tipo nema, tripolar 10  até  50a, tensão máxima de 415 v</t>
  </si>
  <si>
    <t>7701</t>
  </si>
  <si>
    <t>Tubo aço galvanizado com costura, classe media, dn 2.1/2", e = *3,65* mm, peso *6,51* kg/m (nbr 5580)</t>
  </si>
  <si>
    <t>88264</t>
  </si>
  <si>
    <t>Eletricista com encargos complementares</t>
  </si>
  <si>
    <t>0101001176 - Locação de banheiro químico, incluso 4 higienizações, mobilização e desmobilização ( mês )</t>
  </si>
  <si>
    <t>Sistema: AGESUL CIVIL - ONERADO - 01/06/2025</t>
  </si>
  <si>
    <t>Utilizado no(s) item(ns) 01.06</t>
  </si>
  <si>
    <t>1616</t>
  </si>
  <si>
    <t>Locação de Banheiro Químico, incluso 4 higienizações, mobilização e desmobilização</t>
  </si>
  <si>
    <t>93358 - Escavação manual de vala. Af_09/2024 ( m³ )</t>
  </si>
  <si>
    <t>Utilizado no(s) item(ns) 02.01 / 16.04</t>
  </si>
  <si>
    <t>97083 - Compactação mecânica de solo para execução de radier, piso de concreto ou laje sobre solo, com compactador de solos a percussão. Af_09/2021 ( m² )</t>
  </si>
  <si>
    <t>Utilizado no(s) item(ns) 02.02 / 13.03.01</t>
  </si>
  <si>
    <t>95265</t>
  </si>
  <si>
    <t>Compactador de solos de percusão (soquete) com motor a gasolina, potência 3 cv - chi diurno. Af_09/2016</t>
  </si>
  <si>
    <t>chi</t>
  </si>
  <si>
    <t>95264</t>
  </si>
  <si>
    <t>Compactador de solos de percusão (soquete) com motor a gasolina, potência 3 cv - chp diurno. Af_09/2016</t>
  </si>
  <si>
    <t>chp</t>
  </si>
  <si>
    <t>93382 - Reaterro manual de valas, com compactador de solos de percussão. Af_08/2023 ( m³ )</t>
  </si>
  <si>
    <t>Utilizado no(s) item(ns) 02.03</t>
  </si>
  <si>
    <t>5903</t>
  </si>
  <si>
    <t>Caminhão pipa 10.000 l trucado, peso bruto total 23.000 kg, carga útil máxima 15.935 kg, distância entre eixos 4,8 m, potência 230 cv, inclusive tanque de aço para transporte de água - chi diurno. Af_06/2014</t>
  </si>
  <si>
    <t>5901</t>
  </si>
  <si>
    <t>Caminhão pipa 10.000 l trucado, peso bruto total 23.000 kg, carga útil máxima 15.935 kg, distância entre eixos 4,8 m, potência 230 cv, inclusive tanque de aço para transporte de água - chp diurno. Af_06/2014</t>
  </si>
  <si>
    <t>91533</t>
  </si>
  <si>
    <t>Compactador de solos de percussão (soquete) com motor a gasolina 4 tempos, potência 4 cv - chp diurno. Af_08/2015</t>
  </si>
  <si>
    <t>89453 - Alvenaria de blocos de concreto estrutural 14x19x39 cm (espessura 14 cm), fbk = 4,5 mpa, utilizando palheta. Af_10/2022 ( m² )</t>
  </si>
  <si>
    <t>Utilizado no(s) item(ns) 03.01</t>
  </si>
  <si>
    <t>38591</t>
  </si>
  <si>
    <t>Bloco de concreto estrutural 14 x 19 x 34 cm, fbk 4,5 mpa (nbr 6136)</t>
  </si>
  <si>
    <t>25070</t>
  </si>
  <si>
    <t>Bloco de concreto estrutural 14 x 19 x 39 cm, fbk 4,5 mpa (nbr 6136)</t>
  </si>
  <si>
    <t>38597</t>
  </si>
  <si>
    <t>Canaleta de concreto estrutural 14 x 19 x 39 cm, fbk 4,5 mpa (nbr 6136)</t>
  </si>
  <si>
    <t>38589</t>
  </si>
  <si>
    <t>Meio bloco de concreto estrutural 14 x 19 x 19 cm, fbk 4,5 mpa (nbr 6136)</t>
  </si>
  <si>
    <t>88715</t>
  </si>
  <si>
    <t>Argamassa traço 1:2:9 (em volume de cimento, cal e areia média úmida) para emboço/massa única/assentamento de alvenaria de vedação, preparo mecânico com betoneira 400 l. Af_08/2019</t>
  </si>
  <si>
    <t>010603101 - CANALETA CONCRETO 14X19X39 (ESPESSURA DE 14CM) E ARGAMASSA DE ASSENTAMENTO COM PREPARO EM BETONEIRA ( m² )</t>
  </si>
  <si>
    <t>Utilizado no(s) item(ns) 03.02</t>
  </si>
  <si>
    <t>87292</t>
  </si>
  <si>
    <t>Argamassa traço 1:2:8 (em volume de cimento, cal e areia média úmida) para emboço/massa única/assentamento de alvenaria de vedação, preparo mecânico com betoneira 400 l. Af_08/2019</t>
  </si>
  <si>
    <t>94970 - Concreto fck = 20mpa, traço 1:2,7:3 (em massa seca de cimento/ areia média/ brita 1) - preparo mecânico com betoneira 600 l. Af_05/2021 ( m³ )</t>
  </si>
  <si>
    <t>Utilizado no(s) item(ns) 03.03 / 04.02</t>
  </si>
  <si>
    <t>370</t>
  </si>
  <si>
    <t>Areia média - posto jazida/fornecedor (retirado na jazida, sem transporte)</t>
  </si>
  <si>
    <t>1379</t>
  </si>
  <si>
    <t>Cimento portland composto cp ii-32</t>
  </si>
  <si>
    <t>4721</t>
  </si>
  <si>
    <t>Pedra britada n. 1 (9,5 a 19 mm) posto pedreira/fornecedor, sem frete</t>
  </si>
  <si>
    <t>89226</t>
  </si>
  <si>
    <t>Betoneira capacidade nominal de 600 l, capacidade de mistura 360 l, motor elétrico trifásico potência de 4 cv, sem carregador - chi diurno. Af_05/2023</t>
  </si>
  <si>
    <t>89225</t>
  </si>
  <si>
    <t>Betoneira capacidade nominal de 600 l, capacidade de mistura 360 l, motor elétrico trifásico potência de 4 cv, sem carregador - chp diurno. Af_05/2023</t>
  </si>
  <si>
    <t>88377</t>
  </si>
  <si>
    <t>Operador de betoneira estacionária/misturador com encargos complementa res</t>
  </si>
  <si>
    <t>103670 - LANÇAMENTO COM USO DE BALDES, ADENSAMENTO E ACABAMENTO DE CONCRETO EM ESTRUTURAS. AF_02/2022 ( m³ )</t>
  </si>
  <si>
    <t>Utilizado no(s) item(ns) 03.04 / 04.03</t>
  </si>
  <si>
    <t>90587</t>
  </si>
  <si>
    <t>Vibrador de imersão, diâmetro de ponteira 45mm, motor elétrico trifásico potência de 2 cv - chi diurno. Af_06/2015</t>
  </si>
  <si>
    <t>90586</t>
  </si>
  <si>
    <t>Vibrador de imersão, diâmetro de ponteira 45mm, motor elétrico trifásico potência de 2 cv - chp diurno. Af_06/2015</t>
  </si>
  <si>
    <t>010602101 - TRELIÇA T12 (TR12646 - NBR14862) ( m )</t>
  </si>
  <si>
    <t>Utilizado no(s) item(ns) 03.05 / 04.04</t>
  </si>
  <si>
    <t>42407</t>
  </si>
  <si>
    <t>Treliça nervurada (espaçador), altura = 120,0 mm, diâmetro dos banzos inferiores e superior = 6,0 mm, diâmetro da diagonal = 4,2 mm</t>
  </si>
  <si>
    <t>88245</t>
  </si>
  <si>
    <t>Armador com encargos complementares</t>
  </si>
  <si>
    <t>97092 - Armação para execução de radier, piso de concreto ou laje sobre solo, com uso de tela q-196. Af_09/2021 ( kg )</t>
  </si>
  <si>
    <t>Utilizado no(s) item(ns) 03.06 / 13.03.03</t>
  </si>
  <si>
    <t>7156</t>
  </si>
  <si>
    <t>Tela de aco soldada nervurada, ca-60, q-196, (3,11 kg/m2), diametro do fio = 5,0 mm, largura = 2,45 m, espacamento da malha = 10 x 10 cm</t>
  </si>
  <si>
    <t>88238</t>
  </si>
  <si>
    <t>Ajudante de armador com encargos complementares</t>
  </si>
  <si>
    <t>101619 - Preparo de fundo de vala com largura menor que 1,5 m, com camada de brita, lançamento manual. Af_08/2020 ( m³ )</t>
  </si>
  <si>
    <t>Utilizado no(s) item(ns) 03.07</t>
  </si>
  <si>
    <t>4720</t>
  </si>
  <si>
    <t>Pedra britada n. 0, ou pedrisco (4,8 a 9,5 mm) posto pedreira/fornecedor, sem frete</t>
  </si>
  <si>
    <t>91534</t>
  </si>
  <si>
    <t>Compactador de solos de percussão (soquete) com motor a gasolina 4 tempos, potência 4 cv - chi diurno. Af_08/2015</t>
  </si>
  <si>
    <t>98555 - Impermeabilização de superfície com argamassa polimérica / membrana acrílica, 3 demãos. Af_09/2023 ( m² )</t>
  </si>
  <si>
    <t>Utilizado no(s) item(ns) 03.08</t>
  </si>
  <si>
    <t>135</t>
  </si>
  <si>
    <t>Argamassa polimerica impermeabilizante semiflexivel, bicomponente, a base de cimento e aditivos</t>
  </si>
  <si>
    <t>88243</t>
  </si>
  <si>
    <t>Ajudante especializado com encargos complementares</t>
  </si>
  <si>
    <t>88270</t>
  </si>
  <si>
    <t>Impermeabilizador com encargos complementares</t>
  </si>
  <si>
    <t>010601102 - FABRICAÇÃO, MONTAGEM E DESMONTAGEM DE FÔRMA PARA VIGA DE RESPALDO, EM MADEIRA SERRADA, E=25 MM, 4 UTILIZAÇÕES ( m² )</t>
  </si>
  <si>
    <t>Utilizado no(s) item(ns) 04.01</t>
  </si>
  <si>
    <t>2692</t>
  </si>
  <si>
    <t>Desmoldante protetor para formas de madeira, de base oleosa emulsionada em agua</t>
  </si>
  <si>
    <t>l</t>
  </si>
  <si>
    <t>40304</t>
  </si>
  <si>
    <t>Prego de aço polido com cabeça dupla 17 x 27 (2 1/2 x 11)</t>
  </si>
  <si>
    <t>5073</t>
  </si>
  <si>
    <t>Prego de aço polido com cabeça 17 x 24 (2 1/4 x 11)</t>
  </si>
  <si>
    <t>4517</t>
  </si>
  <si>
    <t>Sarrafo *2,5 x 7,5* cm em pinus, mista ou equivalente da regiao - bruta</t>
  </si>
  <si>
    <t>88239</t>
  </si>
  <si>
    <t>Ajudante de carpinteiro com encargos complementares</t>
  </si>
  <si>
    <t>91693</t>
  </si>
  <si>
    <t>Serra circular de bancada com motor elétrico potência de 5hp, com coifa para disco 10" - chi diurno. Af_08/2015</t>
  </si>
  <si>
    <t>91692</t>
  </si>
  <si>
    <t>Serra circular de bancada com motor elétrico potência de 5hp, com coifa para disco 10" - chp diurno. Af_08/2015</t>
  </si>
  <si>
    <t>010603102 - VERGA E CONTRAVERGA EM CONCRETO COM TRELIÇA DE 12CM ( m )</t>
  </si>
  <si>
    <t>Utilizado no(s) item(ns) 04.05</t>
  </si>
  <si>
    <t>6194</t>
  </si>
  <si>
    <t>Tabua *2,5 x 15 cm em pinus, mista ou equivalente da regiao - bruta</t>
  </si>
  <si>
    <t>94970</t>
  </si>
  <si>
    <t>103328 - Alvenaria de vedação de blocos cerâmicos furados na horizontal de 9x19x19 cm (espessura 9 cm) e argamassa de assentamento com preparo em betoneira. Af_12/2021 ( m² )</t>
  </si>
  <si>
    <t>Utilizado no(s) item(ns) 05.01</t>
  </si>
  <si>
    <t>7271</t>
  </si>
  <si>
    <t>Bloco ceramico / tijolo vazado para alvenaria de vedacao, 8 furos na horizontal de 9 x 19 x 19 cm (l x a x c)</t>
  </si>
  <si>
    <t>37395</t>
  </si>
  <si>
    <t>Pino de aço com furo, haste = 27 mm (ação direta)</t>
  </si>
  <si>
    <t>cento</t>
  </si>
  <si>
    <t>34557</t>
  </si>
  <si>
    <t>Tela de aço soldada galvanizada/zincada para alvenaria, fio d = *1,20 a 1,70* mm, malha 15 x 15 mm, (c x l) *50 x 7,5* cm</t>
  </si>
  <si>
    <t>100379 - Fabricação e instalação de pontaletes de madeira não aparelhada para telhados com até 2 águas e com telha cerâmica ou de concreto em edifício residencial térreo, incluso transporte vertical. Af_07/2019 ( m² )</t>
  </si>
  <si>
    <t>Utilizado no(s) item(ns) 06.01</t>
  </si>
  <si>
    <t>4430</t>
  </si>
  <si>
    <t>Caibro nao aparelhado *5 x 6* cm, em macaranduba/massaranduba, angelim ou equivalente da regiao - bruta</t>
  </si>
  <si>
    <t>5075</t>
  </si>
  <si>
    <t>Prego de aço polido com cabeça 18 x 30 (2 3/4 x 10)</t>
  </si>
  <si>
    <t>4425</t>
  </si>
  <si>
    <t>Viga nao aparelhada *6 x 12* cm, em macaranduba/massaranduba, angelim ou equivalente da regiao - bruta</t>
  </si>
  <si>
    <t>4472</t>
  </si>
  <si>
    <t>Viga nao aparelhada *6 x 16* cm, em macaranduba/massaranduba, angelim ou equivalente da regiao - bruta</t>
  </si>
  <si>
    <t>93282</t>
  </si>
  <si>
    <t>Guincho elétrico de coluna, capacidade 400 kg, com moto freio, motor trifásico de 1,25 cv - chi diurno. Af_03/2016</t>
  </si>
  <si>
    <t>93281</t>
  </si>
  <si>
    <t>Guincho elétrico de coluna, capacidade 400 kg, com moto freio, motor trifásico de 1,25 cv - chp diurno. Af_03/2016</t>
  </si>
  <si>
    <t>92539 - Trama de madeira composta por ripas, caibros e terças para telhados de até 2 águas para telha de encaixe de cerâmica ou de concreto, incluso transporte vertical. Af_07/2019 ( m² )</t>
  </si>
  <si>
    <t>Utilizado no(s) item(ns) 06.02</t>
  </si>
  <si>
    <t>20247</t>
  </si>
  <si>
    <t>Prego de aço polido com cabeça 15 x 15 (1 1/4 x 13)</t>
  </si>
  <si>
    <t>39027</t>
  </si>
  <si>
    <t>Prego de aço polido com cabeça 19  x 36 (3 1/4  x  9)</t>
  </si>
  <si>
    <t>40568</t>
  </si>
  <si>
    <t>Prego de aço polido com cabeça 22 x 48 (4 1/4 x 5)</t>
  </si>
  <si>
    <t>4408</t>
  </si>
  <si>
    <t>Ripa nao aparelhada, *1,5 x 5* cm, em macaranduba/massaranduba, angelim ou equivalente da regiao - bruta</t>
  </si>
  <si>
    <t>94442 - Telhamento com telha cerâmica de encaixe, tipo romana, com até 2 águas, incluso transporte vertical. Af_07/2019 ( m² )</t>
  </si>
  <si>
    <t>Utilizado no(s) item(ns) 07.01</t>
  </si>
  <si>
    <t>7175</t>
  </si>
  <si>
    <t>Telha de barro / ceramica, nao esmaltada, tipo romana, americana, portuguesa, francesa, comprimento de *41* cm,  rendimento de *16* telhas/m2</t>
  </si>
  <si>
    <t>88323</t>
  </si>
  <si>
    <t>Telhadista com encargos complementares</t>
  </si>
  <si>
    <t>94221 - Cumeeira para telha cerâmica emboçada com argamassa traço 1:2:9 (cimento, cal e areia) para telhados com até 2 águas, incluso transporte vertical. Af_07/2019 ( m )</t>
  </si>
  <si>
    <t>Utilizado no(s) item(ns) 07.02</t>
  </si>
  <si>
    <t>7181</t>
  </si>
  <si>
    <t>Cumeeira para telha cerâmica, comprimento de *41* cm, rendimento de *3* telhas/m</t>
  </si>
  <si>
    <t>87337</t>
  </si>
  <si>
    <t>Argamassa traço 1:2:9 (em volume de cimento, cal e areia média úmida) para emboço/massa única/assentamento de alvenaria de vedação, preparo mecânico com misturador de eixo horizontal de 300 kg. Af_08/2019</t>
  </si>
  <si>
    <t>010900101 - TABEIRA DE MADEIRA LEI, 1A QUALIDADE, 2,5X15,0CM PARA BEIRAL DE TELHADO ( m )</t>
  </si>
  <si>
    <t>Utilizado no(s) item(ns) 07.03</t>
  </si>
  <si>
    <t>5066</t>
  </si>
  <si>
    <t>Prego de aço polido com cabeça 12 x 12</t>
  </si>
  <si>
    <t>3993</t>
  </si>
  <si>
    <t>Tabua aparelhada *2,5 x 15* cm, em macaranduba/massaranduba, angelim ou equivalente da regiao</t>
  </si>
  <si>
    <t>94447 - Telhamento com telha cerâmica capa-canal, tipo paulista, com até 2 águas, incluso transporte vertical. Af_07/2019 ( m² )</t>
  </si>
  <si>
    <t>Utilizado no(s) item(ns) 07.04</t>
  </si>
  <si>
    <t>7173</t>
  </si>
  <si>
    <t>Telha de barro / ceramica, nao esmaltada, tipo colonial, canal, plan, paulista, comprimento de *44 a 50* cm, rendimento de cobertura de *26* telhas/m2</t>
  </si>
  <si>
    <t>mil</t>
  </si>
  <si>
    <t>94807 - Porta em aço de abrir tipo veneziana sem guarnição, 87x210cm, fixação com parafusos - fornecimento e instalação. Af_12/2019 ( un )</t>
  </si>
  <si>
    <t>Utilizado no(s) item(ns) 08.01</t>
  </si>
  <si>
    <t>7568</t>
  </si>
  <si>
    <t>Bucha de nylon sem aba s10, com parafuso de 6,10 x 65 mm em aço zincado com rosca soberba, cabeça chata e fenda phillips</t>
  </si>
  <si>
    <t>39022</t>
  </si>
  <si>
    <t>Porta de abrir em aco, tipo veneziana, 90 x 210 cm, com fundo anticorrosivo / primer de protecao, inclui fechadura, macaneta e parafusos, sem guarnicao/alizar/vista</t>
  </si>
  <si>
    <t>142</t>
  </si>
  <si>
    <t>Selante elástico monocomponente a base de poliuretano (pu) para juntas diversas</t>
  </si>
  <si>
    <t>310ml</t>
  </si>
  <si>
    <t>011102101 - JANELA DE AÇO TIPO BASCULANTE, PARA VIDROS (VIDROS NÃO INCLUSOS), BATENTE/ REQUADRO INCLUSO (6,5 A 14 CM), COM COM PINTURA ANTICORROSIVA, SEM ACABAMENTO, COM FERRAGENS, FIXAÇÃO COM ARGAMASSA, EXCLUSIVE CONTRAMARCO - FORNECIMENTO E INSTALAÇÃO ( m² )</t>
  </si>
  <si>
    <t>Utilizado no(s) item(ns) 08.02</t>
  </si>
  <si>
    <t>11190</t>
  </si>
  <si>
    <t>Janela basculante, aço, com batente/requadro, 60 x 60 cm (sem vidros)</t>
  </si>
  <si>
    <t>88629</t>
  </si>
  <si>
    <t>Argamassa traço 1:3 (em volume de cimento e areia média úmida), preparo manual. Af_08/2019</t>
  </si>
  <si>
    <t>94562 - Janela de aço de correr com 4 folhas para vidro (vidros não inclusos), batente/ requadro incluso (6 a 14 cm), fixação com argamassa, com pintura anticorrosiva, com ferragens, fixação com argamassa, exclusive contramarco - fornecimento e instalação. Af_11/2024 ( m² )</t>
  </si>
  <si>
    <t>Utilizado no(s) item(ns) 08.03</t>
  </si>
  <si>
    <t>11199</t>
  </si>
  <si>
    <t>Janela de correr, aco, batente/requadro de 6 a 14 cm, com divisao horiz , pint anticorrosiva, sem vidro, bandeira com bascula, 4 fls, 120 x 150 cm (a x l)</t>
  </si>
  <si>
    <t>011102102 - JANELA DE AÇO DE CORRER, VENEZIANA, FIXAÇÃO COM ARGAMASSA, SEM VIDROS - 100x120 CM ( un )</t>
  </si>
  <si>
    <t>Utilizado no(s) item(ns) 08.04</t>
  </si>
  <si>
    <t>021102101</t>
  </si>
  <si>
    <t>JANELA DE AÇO DE CORRER, 100X120CM, VENEZIANA, SEM VIDROS</t>
  </si>
  <si>
    <t>87879 - Chapisco aplicado em alvenarias e estruturas de concreto internas, com colher de pedreiro.  Argamassa traço 1:3 com preparo em betoneira 400l. Af_10/2022 ( m² )</t>
  </si>
  <si>
    <t>Utilizado no(s) item(ns) 09.01.01 / 09.03.01</t>
  </si>
  <si>
    <t>87313</t>
  </si>
  <si>
    <t>Argamassa traço 1:3 (em volume de cimento e areia grossa úmida) para chapisco convencional, preparo mecânico com betoneira 400 l. Af_08/2019</t>
  </si>
  <si>
    <t>87529 - Massa única, em argamassa traço 1:2:8, preparo mecânico, aplicada manualmente em paredes internas de ambientes com área entre 5m² e 10m², e = 17,5mm, com taliscas. Af_03/2024 ( m² )</t>
  </si>
  <si>
    <t>Utilizado no(s) item(ns) 09.01.02 / 09.03.02</t>
  </si>
  <si>
    <t>87265 - Revestimento cerâmico para paredes internas com placas tipo esmaltada de dimensões 20x20 cm aplicadas na altura inteira das paredes.  Af_02/2023_pe ( m² )</t>
  </si>
  <si>
    <t>Utilizado no(s) item(ns) 09.02.01</t>
  </si>
  <si>
    <t>1381</t>
  </si>
  <si>
    <t>Argamassa colante ac i para cerâmicas</t>
  </si>
  <si>
    <t>34357</t>
  </si>
  <si>
    <t>Rejunte cimenticio, qualquer cor</t>
  </si>
  <si>
    <t>536</t>
  </si>
  <si>
    <t>Revestimento para parede, em ceramica esmaltada, formato menor ou igual a 2025 cm2</t>
  </si>
  <si>
    <t>88256</t>
  </si>
  <si>
    <t>Azulejista ou ladrilheiro com encargos complementares</t>
  </si>
  <si>
    <t>88485 - Fundo selador acrílico, aplicação manual em parede, uma demão. Af_04/2023 ( m² )</t>
  </si>
  <si>
    <t>Utilizado no(s) item(ns) 10.01</t>
  </si>
  <si>
    <t>6085</t>
  </si>
  <si>
    <t>Selador acrilico opaco premium interior/exterior</t>
  </si>
  <si>
    <t>88310</t>
  </si>
  <si>
    <t>Pintor com encargos complementares</t>
  </si>
  <si>
    <t>88489 - Pintura látex acrílica premium, aplicação manual em paredes, duas demãos. Af_04/2023 ( m² )</t>
  </si>
  <si>
    <t>Utilizado no(s) item(ns) 10.02</t>
  </si>
  <si>
    <t>7356</t>
  </si>
  <si>
    <t>Tinta latex acrilica premium, cor branco fosco</t>
  </si>
  <si>
    <t>100760 - Pintura com tinta alquídica de acabamento (esmalte sintético brilhante) aplicada a rolo ou pincel sobre superfícies metálicas (exceto perfil) executado em obra (02 demãos). Af_01/2020 ( m² )</t>
  </si>
  <si>
    <t>Utilizado no(s) item(ns) 10.03</t>
  </si>
  <si>
    <t>5318</t>
  </si>
  <si>
    <t>Diluente aguarras</t>
  </si>
  <si>
    <t>7292</t>
  </si>
  <si>
    <t>Tinta esmalte sintético premium brilhante</t>
  </si>
  <si>
    <t>96111 - Forro em réguas de pvc, frisado, para ambientes residenciais, inclusive estrutura unidirecional de fixação. Af_08/2023_ps ( m² )</t>
  </si>
  <si>
    <t>Utilizado no(s) item(ns) 11.01</t>
  </si>
  <si>
    <t>43131</t>
  </si>
  <si>
    <t>Arame galvanizado 6 bwg, d = 5,16 mm (0,157 kg/m), ou 8 bwg, d = 4,19 mm (0,101 kg/m), ou 10 bwg, d = 3,40 mm (0,0713 kg/m)</t>
  </si>
  <si>
    <t>36238</t>
  </si>
  <si>
    <t>Forro de pvc, frisado, branco, regua de 20 cm, espessura aproximada de 8 mm e comprimento 6 m (sem colocacao)</t>
  </si>
  <si>
    <t>40552</t>
  </si>
  <si>
    <t>Parafuso, autoatarraxante, cabeca chata, fenda simples, em aco zincado, 1/4" (6,35 mm) x 25 mm</t>
  </si>
  <si>
    <t>40547</t>
  </si>
  <si>
    <t>Parafuso zincado, autobrocante, flangeado, 4,2 mm x 19 mm</t>
  </si>
  <si>
    <t>39430</t>
  </si>
  <si>
    <t>Pendural ou presilha reguladora, em aço galvanizado, com corpo, mola e rebite, para perfil tipo canaleta de estrutura em forros drywall</t>
  </si>
  <si>
    <t>39427</t>
  </si>
  <si>
    <t>Perfil canaleta, formato c, em aço zincado, para estrutura forro drywall, e = 0,5 mm, *46 x 18* (l x h), comprimento 3 m</t>
  </si>
  <si>
    <t>88278</t>
  </si>
  <si>
    <t>Montador de estruturas metálicas com encargos complementares</t>
  </si>
  <si>
    <t>011900101 - VIDRO FANTASIA TIPO CANELADO, ESPESSURA 4MM ( m² )</t>
  </si>
  <si>
    <t>Utilizado no(s) item(ns) 12.01</t>
  </si>
  <si>
    <t>10498</t>
  </si>
  <si>
    <t>Massa para vidro</t>
  </si>
  <si>
    <t>10499</t>
  </si>
  <si>
    <t>Vidro martelado ou canelado, 4 mm - sem colocação</t>
  </si>
  <si>
    <t>88325</t>
  </si>
  <si>
    <t>Vidraceiro com encargos complementares</t>
  </si>
  <si>
    <t>87247 - Revestimento cerâmico para piso com placas tipo esmaltada de dimensões 35x35 cm aplicada em ambientes de área entre 5 m2 e 10 m2. Af_02/2023_pe ( m² )</t>
  </si>
  <si>
    <t>Utilizado no(s) item(ns) 13.01.01</t>
  </si>
  <si>
    <t>1287</t>
  </si>
  <si>
    <t>Piso em ceramica esmaltada, cor lisa, pei maior ou igual a 4, formato menor ou igual a 2025 cm2</t>
  </si>
  <si>
    <t>88648 - Rodapé cerâmico de 7cm de altura com placas tipo esmaltada de dimensões 35x35cm. Af_02/2023 ( m )</t>
  </si>
  <si>
    <t>Utilizado no(s) item(ns) 13.01.02</t>
  </si>
  <si>
    <t>94990 - Execução de passeio (calçada) ou piso de concreto com concreto moldado in loco, feito em obra, acabamento convencional, não armado. Af_08/2022 ( m³ )</t>
  </si>
  <si>
    <t>Utilizado no(s) item(ns) 13.02.01 / 13.02.02 / 13.03.04</t>
  </si>
  <si>
    <t>5068</t>
  </si>
  <si>
    <t>Prego de aço polido com cabeça 17 x 21 (2 x 11)</t>
  </si>
  <si>
    <t>4509</t>
  </si>
  <si>
    <t>Sarrafo *2,5 x 10* cm em pinus, mista ou equivalente da regiao - bruta</t>
  </si>
  <si>
    <t>94964</t>
  </si>
  <si>
    <t>Concreto fck = 20mpa, traço 1:2,7:3 (em massa seca de cimento/ areia média/ brita 1) - preparo mecânico com betoneira 400 l. Af_05/2021</t>
  </si>
  <si>
    <t>96622 - Lastro com material granular, aplicado em pisos ou lajes sobre solo, espessura de *5 cm*. Af_01/2024 ( m³ )</t>
  </si>
  <si>
    <t>Utilizado no(s) item(ns) 13.03.02</t>
  </si>
  <si>
    <t>4718</t>
  </si>
  <si>
    <t>Pedra britada n. 2 (19 a 38 mm) posto pedreira/fornecedor, sem frete</t>
  </si>
  <si>
    <t>91278</t>
  </si>
  <si>
    <t>Placa vibratória reversível com motor 4 tempos a gasolina, força centrífuga de 25 kn (2500 kgf), potência 5,5 cv - chi diurno. Af_08/2015</t>
  </si>
  <si>
    <t>91277</t>
  </si>
  <si>
    <t>Placa vibratória reversível com motor 4 tempos a gasolina, força centrífuga de 25 kn (2500 kgf), potência 5,5 cv - chp diurno. Af_08/2015</t>
  </si>
  <si>
    <t>90447 - Rasgo linear manual em alvenaria, para eletrodutos, diâmetros menores ou iguais a 40 mm. Af_09/2023 ( m )</t>
  </si>
  <si>
    <t>Utilizado no(s) item(ns) 14.01</t>
  </si>
  <si>
    <t>88247</t>
  </si>
  <si>
    <t>Auxiliar de eletricista com encargos complementares</t>
  </si>
  <si>
    <t>91834 - Eletroduto flexível corrugado, pvc, dn 25 mm (3/4"), para circuitos terminais, instalado em forro - fornecimento e instalação. Af_03/2023 ( m )</t>
  </si>
  <si>
    <t>Utilizado no(s) item(ns) 14.02</t>
  </si>
  <si>
    <t>2688</t>
  </si>
  <si>
    <t>Eletroduto pvc flexível corrugado, cor amarela, de 25 mm</t>
  </si>
  <si>
    <t>91170</t>
  </si>
  <si>
    <t>Fixação de tubos horizontais de pvc água, pvc esgoto, pvc água pluvial, cpvc, ppr, cobre ou aço, diâmetros menores ou iguais a 40 mm, com abraçadeira metálica rígida tipo u perfil 1 1/4", fixada em perfilado em laje. Af_09/2023_ps</t>
  </si>
  <si>
    <t>91836 - Eletroduto flexível corrugado, pvc, dn 32 mm (1"), para circuitos terminais, instalado em forro - fornecimento e instalação. Af_03/2023 ( m )</t>
  </si>
  <si>
    <t>Utilizado no(s) item(ns) 14.03</t>
  </si>
  <si>
    <t>2690</t>
  </si>
  <si>
    <t>Eletroduto pvc flexível corrugado, cor amarela, de 32 mm</t>
  </si>
  <si>
    <t>91926 - Cabo de cobre flexível isolado, 2,5 mm², anti-chama 450/750 v, para circuitos terminais - fornecimento e instalação. Af_03/2023 ( m )</t>
  </si>
  <si>
    <t>Utilizado no(s) item(ns) 14.04</t>
  </si>
  <si>
    <t>1014</t>
  </si>
  <si>
    <t>Cabo de cobre, flexivel, classe 4 ou 5, isolacao em pvc/a, antichama bwf-b, 1 condutor, 450/750 v, secao nominal 2,5 mm2</t>
  </si>
  <si>
    <t>21127</t>
  </si>
  <si>
    <t>Fita isolante adesiva antichama, uso até 750 v, em rolo de 19 mm x 5 m</t>
  </si>
  <si>
    <t>91930 - Cabo de cobre flexível isolado, 6 mm², anti-chama 450/750 v, para circuitos terminais - fornecimento e instalação. Af_03/2023 ( m )</t>
  </si>
  <si>
    <t>Utilizado no(s) item(ns) 14.05</t>
  </si>
  <si>
    <t>982</t>
  </si>
  <si>
    <t>Cabo de cobre, flexivel, classe 4 ou 5, isolacao em pvc/a, antichama bwf-b, 1 condutor, 450/750 v, secao nominal 6 mm2</t>
  </si>
  <si>
    <t>91933 - Cabo de cobre flexível isolado, 10 mm², anti-chama 0,6/1,0 kv, para circuitos terminais - fornecimento e instalação. Af_03/2023 ( m )</t>
  </si>
  <si>
    <t>Utilizado no(s) item(ns) 14.06</t>
  </si>
  <si>
    <t>92000 - Tomada baixa de embutir (1 módulo), 2p+t 10 a, incluindo suporte e placa - fornecimento e instalação. Af_03/2023 ( un )</t>
  </si>
  <si>
    <t>Utilizado no(s) item(ns) 14.07</t>
  </si>
  <si>
    <t>91946</t>
  </si>
  <si>
    <t>Suporte parafusado com placa de encaixe 4" x 2" médio (1,30 m do piso) para ponto elétrico - fornecimento e instalação. Af_03/2023</t>
  </si>
  <si>
    <t>91998</t>
  </si>
  <si>
    <t>Tomada baixa de embutir (1 módulo), 2p+t 10 a, sem suporte e sem placa - fornecimento e instalação. Af_03/2023</t>
  </si>
  <si>
    <t>91996 - Tomada média de embutir (1 módulo), 2p+t 10 a, incluindo suporte e placa - fornecimento e instalação. Af_03/2023 ( un )</t>
  </si>
  <si>
    <t>Utilizado no(s) item(ns) 14.08</t>
  </si>
  <si>
    <t>91994</t>
  </si>
  <si>
    <t>Tomada média de embutir (1 módulo), 2p+t 10 a, sem suporte e sem placa - fornecimento e instalação. Af_03/2023</t>
  </si>
  <si>
    <t>92004 - Tomada média de embutir (2 módulos), 2p+t 10 a, incluindo suporte e placa - fornecimento e instalação. Af_03/2023 ( un )</t>
  </si>
  <si>
    <t>Utilizado no(s) item(ns) 14.09</t>
  </si>
  <si>
    <t>92002</t>
  </si>
  <si>
    <t>Tomada média de embutir (2 módulos), 2p+t 10 a, sem suporte e sem placa - fornecimento e instalação. Af_03/2023</t>
  </si>
  <si>
    <t>91992 - Tomada alta de embutir (1 módulo), 2p+t 10 a, incluindo suporte e placa - fornecimento e instalação. Af_03/2023 ( un )</t>
  </si>
  <si>
    <t>Utilizado no(s) item(ns) 14.10</t>
  </si>
  <si>
    <t>91990</t>
  </si>
  <si>
    <t>Tomada alta de embutir (1 módulo), 2p+t 10 a, sem suporte e sem placa - fornecimento e instalação. Af_03/2023</t>
  </si>
  <si>
    <t>91953 - Interruptor simples (1 módulo), 10a/250v, incluindo suporte e placa - fornecimento e instalação. Af_03/2023 ( un )</t>
  </si>
  <si>
    <t>Utilizado no(s) item(ns) 14.11</t>
  </si>
  <si>
    <t>91952</t>
  </si>
  <si>
    <t>Interruptor simples (1 módulo), 10a/250v, sem suporte e sem placa - fornecimento e instalação. Af_03/2023</t>
  </si>
  <si>
    <t>91959 - Interruptor simples (2 módulos), 10a/250v, incluindo suporte e placa - fornecimento e instalação. Af_03/2023 ( un )</t>
  </si>
  <si>
    <t>Utilizado no(s) item(ns) 14.12</t>
  </si>
  <si>
    <t>91958</t>
  </si>
  <si>
    <t>Interruptor simples (2 módulos), 10a/250v, sem suporte e sem placa - fornecimento e instalação. Af_03/2023</t>
  </si>
  <si>
    <t>011202101 - ESPELHO PLÁSTICO 4X2'' - FORNECIMENTO E INSTALAÇÃO ( un )</t>
  </si>
  <si>
    <t>Utilizado no(s) item(ns) 14.13</t>
  </si>
  <si>
    <t>38091</t>
  </si>
  <si>
    <t>Espelho / placa cega 4" x 2", para instalação de tomadas e interruptores</t>
  </si>
  <si>
    <t>011205101 - CAIXA DE LUZ 4 X 2'' EM AÇO ESMALTADA ( un )</t>
  </si>
  <si>
    <t>Utilizado no(s) item(ns) 14.14</t>
  </si>
  <si>
    <t>2556</t>
  </si>
  <si>
    <t>Caixa de luz "4 x 2" em aço esmaltada</t>
  </si>
  <si>
    <t>93653 - Disjuntor monopolar tipo din, corrente nominal de 10a - fornecimento e instalação. Af_07/2025 ( un )</t>
  </si>
  <si>
    <t>Utilizado no(s) item(ns) 14.15</t>
  </si>
  <si>
    <t>34653</t>
  </si>
  <si>
    <t>Disjuntor termomagnetico para trilho din (iec), monopolar, 6 - 32 a</t>
  </si>
  <si>
    <t>1570</t>
  </si>
  <si>
    <t>Terminal a compressao em cobre estanhado para cabo 2,5 mm2, 1 furo e 1 compressao, para parafuso de fixacao m5</t>
  </si>
  <si>
    <t>93654 - Disjuntor monopolar tipo din, corrente nominal de 16a - fornecimento e instalação. Af_07/2025 ( un )</t>
  </si>
  <si>
    <t>Utilizado no(s) item(ns) 14.16</t>
  </si>
  <si>
    <t>011205106 - DISJUNTOR BIPOLAR TIPO DIN, CORRENTE NOMINAL DE 25A - FORNECIMENTO E INSTALAÇÃO ( un )</t>
  </si>
  <si>
    <t>Utilizado no(s) item(ns) 14.17</t>
  </si>
  <si>
    <t>34616</t>
  </si>
  <si>
    <t>Disjuntor termomagnetico para trilho din (iec), bipolar, 6 - 32 a</t>
  </si>
  <si>
    <t>1573</t>
  </si>
  <si>
    <t>Terminal a compressao em cobre estanhado para cabo 6 mm2, 1 furo e 1 compressao, para parafuso de fixacao m6</t>
  </si>
  <si>
    <t>011205102 - DISJUNTOR DIFERENCIAL RESIDUAL - DR 40A/30MA, FORNECIMENTO E INSTALAÇÃO ( un )</t>
  </si>
  <si>
    <t>Utilizado no(s) item(ns) 14.18</t>
  </si>
  <si>
    <t>39456</t>
  </si>
  <si>
    <t>Dispositivo dr, 4 polos, sensibilidade de 30 ma, corrente de 40 a, tipo ac</t>
  </si>
  <si>
    <t>1574</t>
  </si>
  <si>
    <t>Terminal a compressao em cobre estanhado para cabo 10 mm2, 1 furo e 1 compressao, para parafuso de fixacao m6</t>
  </si>
  <si>
    <t>011205105 - DISPOSITIVO DPS, 1 POLO, TENSÃO MÁXIMA DE 175V, CORRENTE MÁXIMA DE 20KA, FORNECIMENTO E INSTALAÇÃO ( un )</t>
  </si>
  <si>
    <t>Utilizado no(s) item(ns) 14.19</t>
  </si>
  <si>
    <t>39465</t>
  </si>
  <si>
    <t>Dispositivo dps classe ii, 1 polo, tensão máxima de 175 v, corrente máxima de *20* ka (tipo ac)</t>
  </si>
  <si>
    <t>101883 - Quadro de distribuição de energia em chapa de aço galvanizado, de embutir, com barramento trifásico, para 18 disjuntores din 100a - fornecimento e instalação. Af_07/2025 ( un )</t>
  </si>
  <si>
    <t>Utilizado no(s) item(ns) 14.20</t>
  </si>
  <si>
    <t>13395</t>
  </si>
  <si>
    <t>Quadro de distribuicao com barramento trifasico, de embutir, em chapa de aco galvanizado, para 18 disjuntores din, 100 a</t>
  </si>
  <si>
    <t>87367</t>
  </si>
  <si>
    <t>Argamassa traço 1:1:6 (em volume de cimento, cal e areia média úmida) para emboço/massa única/assentamento de alvenaria de vedação, preparo manual. Af_08/2019</t>
  </si>
  <si>
    <t>97610 - Lâmpada compacta de led 10 w, base e27 - fornecimento e instalação. Af_09/2024 ( un )</t>
  </si>
  <si>
    <t>Utilizado no(s) item(ns) 14.21</t>
  </si>
  <si>
    <t>38194</t>
  </si>
  <si>
    <t>Lâmpada led 10 w bivolt branca, formato tradicional (base e27)</t>
  </si>
  <si>
    <t>12295</t>
  </si>
  <si>
    <t>Soquete de baquelite base e27, para lâmpadas</t>
  </si>
  <si>
    <t>101548 - Isolador, tipo roldana, para baixa tensão - fornecimento e instalação. Af_07/2020 ( un )</t>
  </si>
  <si>
    <t>Utilizado no(s) item(ns) 14.22</t>
  </si>
  <si>
    <t>3398</t>
  </si>
  <si>
    <t>Isolador de porcelana, tipo roldana, dimensões de *72* x *72* mm, para uso em baixa tensão</t>
  </si>
  <si>
    <t>011204101 - CURVA PVC 135G 1'' P/ ELETRODUTO ROSCÁVEL ( un )</t>
  </si>
  <si>
    <t>Utilizado no(s) item(ns) 14.23</t>
  </si>
  <si>
    <t>1880</t>
  </si>
  <si>
    <t>Curva 135 graus, de pvc rígido roscável, de 1", para eletroduto</t>
  </si>
  <si>
    <t>011208103 - ENTRADA DE ENERGIA ELÉTRICA (MODELO CONCESSIONÁRIA LOCAL), ENTRADA E SAÍDA AÉREA, DISJUNTOR TIPO DIN DE 50A BIFÁSICO, COM CAIXA DE SOBREPOR, CABO DE 10MM2. INCLUSO POSTE DE AÇO GALVANIZADO COMPLETO. CONCRETAR BASE (CONCRETO 20MPA) COM PROFUNDIDADE DE 1,30M E DIÂMETRO DE 20CM. FORNECIMENTO E INSTALAÇÃO  - Nota: Adquirir o Padrão de Energia somente com empresas homologadas pela Concessionária Local. ( un )</t>
  </si>
  <si>
    <t>Utilizado no(s) item(ns) 14.24</t>
  </si>
  <si>
    <t>980</t>
  </si>
  <si>
    <t>Cabo de cobre, flexivel, classe 4 ou 5, isolacao em pvc/a, antichama bwf-b, 1 condutor, 450/750 v, secao nominal 10 mm2</t>
  </si>
  <si>
    <t>41480</t>
  </si>
  <si>
    <t>Caixa de inspecao para aterramento ou outro uso, em pvc, dn = 250 x 250 mm (incluida tampa em ferro fundido sem escotilha)</t>
  </si>
  <si>
    <t>40408</t>
  </si>
  <si>
    <t>Curva 180 graus, de pvc rígido roscável, de 1 1/4", para eletroduto</t>
  </si>
  <si>
    <t>1874</t>
  </si>
  <si>
    <t>Curva 90 graus, longa, de pvc rígido roscável, de 1 1/4", para eletroduto</t>
  </si>
  <si>
    <t>34623</t>
  </si>
  <si>
    <t>Disjuntor termomagnetico para trilho din (iec), bipolar, 40 - 50 a</t>
  </si>
  <si>
    <t>2684</t>
  </si>
  <si>
    <t>Eletroduto de pvc rígido roscavel de 1 1/4 ", sem luva</t>
  </si>
  <si>
    <t>406</t>
  </si>
  <si>
    <t>Fita aço inox para cintar poste, l = 19 mm, e = 0,5 mm (rolo de 30m)</t>
  </si>
  <si>
    <t>38056</t>
  </si>
  <si>
    <t>Grampo metalico tipo u para haste de aterramento de ate 5/8", condutor de 10 a 25 mm2</t>
  </si>
  <si>
    <t>3379</t>
  </si>
  <si>
    <t>Haste de aterramento em aco com 3,00 m de comprimento e dn = 5/8", revestida com baixa camada de cobre, sem conector</t>
  </si>
  <si>
    <t>1902</t>
  </si>
  <si>
    <t>Luva em pvc rígido roscável, de 1 1/4", para eletroduto</t>
  </si>
  <si>
    <t>12362</t>
  </si>
  <si>
    <t>Porca olhal em aço galvanizado, espessura 16mm, abertura 21mm</t>
  </si>
  <si>
    <t>7693</t>
  </si>
  <si>
    <t>Tubo aço galvanizado com costura, classe media, dn 4", e = 4,50* mm, peso 12,10* kg/m (nbr 5580)</t>
  </si>
  <si>
    <t>101173</t>
  </si>
  <si>
    <t>Estaca broca de concreto, diâmetro de 20cm, escavação manual com trado concha, com armadura de arranque. Af_05/2020</t>
  </si>
  <si>
    <t>90443 - Rasgo linear manual em alvenaria, para ramais/ distribuição de instalações hidráulicas, diâmetros menores ou iguais a 40 mm. Af_09/2023 ( m )</t>
  </si>
  <si>
    <t>Utilizado no(s) item(ns) 15.01</t>
  </si>
  <si>
    <t>88248</t>
  </si>
  <si>
    <t>Auxiliar de encanador ou bombeiro hidráulico com encargos complementar es</t>
  </si>
  <si>
    <t>88267</t>
  </si>
  <si>
    <t>Encanador ou bombeiro hidráulico com encargos complementares</t>
  </si>
  <si>
    <t>89446 - Tubo, pvc, soldável, de 25mm, instalado em prumada de água - fornecimento e instalação. Af_06/2022 ( m )</t>
  </si>
  <si>
    <t>Utilizado no(s) item(ns) 15.02</t>
  </si>
  <si>
    <t>38383</t>
  </si>
  <si>
    <t>Lixa d'agua em folha, cor preta, grao 100</t>
  </si>
  <si>
    <t>89447 - Tubo, pvc, soldável, de 32mm, instalado em prumada de água - fornecimento e instalação. Af_06/2022 ( m )</t>
  </si>
  <si>
    <t>Utilizado no(s) item(ns) 15.03</t>
  </si>
  <si>
    <t>9869</t>
  </si>
  <si>
    <t>Tubo pvc, soldavel, de 32 mm, agua fria (nbr-5648)</t>
  </si>
  <si>
    <t>103957 - Bucha de redução, curta, pvc, soldável, dn 32 x 25 mm, instalado em prumada de água - fornecimento e instalação. Af_06/2022 ( un )</t>
  </si>
  <si>
    <t>Utilizado no(s) item(ns) 15.04</t>
  </si>
  <si>
    <t>122</t>
  </si>
  <si>
    <t>Adesivo plastico para pvc, frasco com *850* gr</t>
  </si>
  <si>
    <t>829</t>
  </si>
  <si>
    <t>Bucha de redução de pvc, soldável, curta, com 32 x 25 mm, para água fria predial</t>
  </si>
  <si>
    <t>20083</t>
  </si>
  <si>
    <t>Solucao preparadora / limpadora para pvc, frasco com 1000 cm3</t>
  </si>
  <si>
    <t>89485 - Joelho 45 graus, pvc, soldável, dn 25mm, instalado em prumada de água - fornecimento e instalação. Af_06/2022 ( un )</t>
  </si>
  <si>
    <t>Utilizado no(s) item(ns) 15.05</t>
  </si>
  <si>
    <t>3500</t>
  </si>
  <si>
    <t>Joelho, pvc soldavel, 45 graus, 25 mm, cor marrom, para agua fria predial</t>
  </si>
  <si>
    <t>89493 - Joelho 45 graus, pvc, soldável, dn 32mm, instalado em prumada de água - fornecimento e instalação. Af_06/2022 ( un )</t>
  </si>
  <si>
    <t>Utilizado no(s) item(ns) 15.06</t>
  </si>
  <si>
    <t>3501</t>
  </si>
  <si>
    <t>Joelho, pvc soldavel, 45 graus, 32 mm, cor marrom, para agua fria predial</t>
  </si>
  <si>
    <t>89481 - Joelho 90 graus, pvc, soldável, dn 25mm, instalado em prumada de água - fornecimento e instalação. Af_06/2022 ( un )</t>
  </si>
  <si>
    <t>Utilizado no(s) item(ns) 15.07</t>
  </si>
  <si>
    <t>3529</t>
  </si>
  <si>
    <t>Joelho pvc, soldavel, 90 graus, 25 mm, cor marrom, para agua fria predial</t>
  </si>
  <si>
    <t>89492 - Joelho 90 graus, pvc, soldável, dn 32mm, instalado em prumada de água - fornecimento e instalação. Af_06/2022 ( un )</t>
  </si>
  <si>
    <t>Utilizado no(s) item(ns) 15.08</t>
  </si>
  <si>
    <t>3536</t>
  </si>
  <si>
    <t>Joelho pvc, soldavel, 90 graus, 32 mm, cor marrom, para agua fria predial</t>
  </si>
  <si>
    <t>90373 - Joelho 90 graus com bucha de latão, pvc, soldável, dn 25mm, x 1/2  instalado em ramal ou sub-ramal de água - fornecimento e instalação. Af_06/2022 ( un )</t>
  </si>
  <si>
    <t>Utilizado no(s) item(ns) 15.09</t>
  </si>
  <si>
    <t>20147</t>
  </si>
  <si>
    <t>Joelho pvc, soldável, com bucha de latão, 90 graus, 25 mm x 1/2", para água fria predial</t>
  </si>
  <si>
    <t>89617 - Te, pvc, soldável, dn 25mm, instalado em prumada de água - fornecimento e instalação. Af_06/2022 ( un )</t>
  </si>
  <si>
    <t>Utilizado no(s) item(ns) 15.10</t>
  </si>
  <si>
    <t>7139</t>
  </si>
  <si>
    <t>Tê soldável, pvc, 90 graus, 25 mm, para água fria predial (nbr 5648)</t>
  </si>
  <si>
    <t>89620 - Te, pvc, soldável, dn 32mm, instalado em prumada de água - fornecimento e instalação. Af_06/2022 ( un )</t>
  </si>
  <si>
    <t>Utilizado no(s) item(ns) 15.11</t>
  </si>
  <si>
    <t>7140</t>
  </si>
  <si>
    <t>Tê soldável, pvc, 90 graus, 32 mm, para água fria predial (nbr 5648)</t>
  </si>
  <si>
    <t>89396 - Tê com bucha de latão na bolsa central, pvc, soldável, dn 25mm x 1/2 , instalado em ramal ou sub-ramal de água - fornecimento e instalação. Af_06/2022 ( un )</t>
  </si>
  <si>
    <t>Utilizado no(s) item(ns) 15.12</t>
  </si>
  <si>
    <t>7137</t>
  </si>
  <si>
    <t>Tê pvc, soldável, com bucha de latão na bolsa central, 90 graus, 25 mm x 1/2", para água fria predial</t>
  </si>
  <si>
    <t>011301101 - RAMAL PREDIAL EM TUBO PEAD 20MM - FORNECIMENTO, INSTALAÇÃO, ESCAVAÇÃO E REATERRO ( m )</t>
  </si>
  <si>
    <t>Utilizado no(s) item(ns) 15.13</t>
  </si>
  <si>
    <t>9813</t>
  </si>
  <si>
    <t>Tubo de polietileno de alta densidade (pead), pe-80, de = 20 mm x 2,3 mm de parede, para ligação de água predial (nbr 15561)</t>
  </si>
  <si>
    <t>88246</t>
  </si>
  <si>
    <t>Assentador de tubos com encargos complementares</t>
  </si>
  <si>
    <t>93358</t>
  </si>
  <si>
    <t>93382</t>
  </si>
  <si>
    <t>104044 - Adaptador, polipropileno, para tubos em pead, 20 mm x 3/4", para ligação predial de água. Af_06/2022 ( un )</t>
  </si>
  <si>
    <t>Utilizado no(s) item(ns) 15.14</t>
  </si>
  <si>
    <t>61</t>
  </si>
  <si>
    <t>Adaptador de compressão em polipropileno (pp), para tubo em pead, 20 mm x 3/4", para ligação predial de água (nts 179)</t>
  </si>
  <si>
    <t>3148</t>
  </si>
  <si>
    <t>Fita veda rosca, em ptfe, rolo de 18 mm x 50 m (l x c)</t>
  </si>
  <si>
    <t>89383 - Adaptador curto com bolsa e rosca para registro, pvc, soldável, dn 25mm x 3/4 , instalado em ramal ou sub-ramal de água - fornecimento e instalação. Af_06/2022 ( un )</t>
  </si>
  <si>
    <t>Utilizado no(s) item(ns) 15.15</t>
  </si>
  <si>
    <t>65</t>
  </si>
  <si>
    <t>Adaptador pvc soldável curto com bolsa e rosca, 25 mm x 3/4", para água fria</t>
  </si>
  <si>
    <t>89985 - Registro de pressão bruto, latão, roscável, 3/4", com acabamento e canopla cromados - fornecimento e instalação. Af_08/2021 ( un )</t>
  </si>
  <si>
    <t>Utilizado no(s) item(ns) 15.16</t>
  </si>
  <si>
    <t>6024</t>
  </si>
  <si>
    <t>Registro pressao com acabamento e canopla cromada, simples, bitola 3/4"</t>
  </si>
  <si>
    <t>89987 - Registro de gaveta bruto, latão, roscável, 3/4", com acabamento e canopla cromados - fornecimento e instalação. Af_08/2021 ( un )</t>
  </si>
  <si>
    <t>Utilizado no(s) item(ns) 15.17</t>
  </si>
  <si>
    <t>6005</t>
  </si>
  <si>
    <t>Registro gaveta com acabamento e canopla cromados, simples, bitola 3/4"</t>
  </si>
  <si>
    <t>94489 - Registro de esfera, pvc, soldável, com volante, dn  25 mm - fornecimento e instalação. Af_08/2021 ( un )</t>
  </si>
  <si>
    <t>Utilizado no(s) item(ns) 15.18</t>
  </si>
  <si>
    <t>20080</t>
  </si>
  <si>
    <t>Adesivo plástico para pvc, frasco com 175 gr</t>
  </si>
  <si>
    <t>11674</t>
  </si>
  <si>
    <t>Registro de esfera, pvc, com volante, vs, soldável, dn 25 mm, com corpo dividido</t>
  </si>
  <si>
    <t>94490 - Registro de esfera, pvc, soldável, com volante, dn  32 mm - fornecimento e instalação. Af_08/2021 ( un )</t>
  </si>
  <si>
    <t>Utilizado no(s) item(ns) 15.19</t>
  </si>
  <si>
    <t>11675</t>
  </si>
  <si>
    <t>Registro de esfera, pvc, com volante, vs, soldável, dn 32 mm, com corpo dividido</t>
  </si>
  <si>
    <t>011301102 - CAIXA D´ÁGUA EM POLIETILENO, 500 LITROS, COM ACESSÓRIOS (ADAPTADORES, REGISTRO E BÓIA) ( un )</t>
  </si>
  <si>
    <t>Utilizado no(s) item(ns) 15.20</t>
  </si>
  <si>
    <t>94703</t>
  </si>
  <si>
    <t>Adaptador com flange e anel de vedação, pvc, soldável, dn  25 mm x 3/4", instalado em reservação predial de água - fornecimento e instalação. Af_04/2024</t>
  </si>
  <si>
    <t>94704</t>
  </si>
  <si>
    <t>Adaptador com flange e anel de vedação, pvc, soldável, dn 32 mm x 1", instalado em reservação predial de água - fornecimento e instalação. Af_04/2024</t>
  </si>
  <si>
    <t>102605</t>
  </si>
  <si>
    <t>Caixa d´água em polietileno, 500 litros - fornecimento e instalação. Af_06/2021</t>
  </si>
  <si>
    <t>94796</t>
  </si>
  <si>
    <t>Torneira de boia para caixa d'água, roscável, 3/4" - fornecimento e instalação. Af_08/2021</t>
  </si>
  <si>
    <t>011301103 - SUPORTE PARA CAIXA D´ÁGUA DE 500L COM VIGAS DE MADEIRA, TÁBUAS E MADEIRITE ( un )</t>
  </si>
  <si>
    <t>Utilizado no(s) item(ns) 15.21</t>
  </si>
  <si>
    <t>1346</t>
  </si>
  <si>
    <t>Chapa/painel de madeira compensada plastificada (madeirite plastificado) para forma de concreto, de 2200 x 1100 mm, e = 10 mm</t>
  </si>
  <si>
    <t>5071</t>
  </si>
  <si>
    <t>Prego de aço polido com cabeça 18 x 24 (2 1/4 x 10)</t>
  </si>
  <si>
    <t>6212</t>
  </si>
  <si>
    <t>Tabua *2,5 x 30 cm em pinus, mista ou equivalente da regiao - bruta</t>
  </si>
  <si>
    <t>011301104 - MURETA PARA CAIXA DO HIDRÔMETRO EM ALVENARIA DE TIJOLOS CERÂMICOS COM 1,75M DE ALTURA X 0,65M DE LARGURA, SENDO QUE 1,25M SERÁ EM ALVENARIA DE TIJOLOS FURADOS (8 FUROS, 1/2 VEZ) E 0,50M SERÁ ENTERRADO NO SOLO EM TIJOLOS MACIÇOS (1/2VEZ, ESPESSURA 10CM). INCLUSIVE CAIXA DE PROTEÇÃO PARA HIDRÔMETRO (MODELO CONCESSIONÁRIA LOCAL). CHAPISCADA E REBOCADA, ESPESSURA= 13CM. FORNECIMENTO E INSTALAÇÃO ( un )</t>
  </si>
  <si>
    <t>Utilizado no(s) item(ns) 15.22</t>
  </si>
  <si>
    <t>021301101</t>
  </si>
  <si>
    <t>CAIXA HIDRÔMETRO SANESUL</t>
  </si>
  <si>
    <t>3518</t>
  </si>
  <si>
    <t>Joelho pvc, soldável, pb, 45 graus, dn 50 mm, para esgoto predial</t>
  </si>
  <si>
    <t>9838</t>
  </si>
  <si>
    <t>Tubo pvc série normal, dn 50 mm, para esgoto predial (nbr 5688)</t>
  </si>
  <si>
    <t>103328</t>
  </si>
  <si>
    <t>101159</t>
  </si>
  <si>
    <t>Alvenaria de vedação de blocos cerâmicos maciços de 5x10x20cm (espessura 10cm) e argamassa de assentamento com preparo em betoneira. Af_05/2020</t>
  </si>
  <si>
    <t>87893</t>
  </si>
  <si>
    <t>Chapisco aplicado em alvenaria (sem presença de vãos) e estruturas de concreto de fachada, com colher de pedreiro.  Argamassa traço 1:3 com preparo manual. Af_10/2022</t>
  </si>
  <si>
    <t>87529</t>
  </si>
  <si>
    <t>90443</t>
  </si>
  <si>
    <t>90371</t>
  </si>
  <si>
    <t>Registro de esfera, pvc, roscável, com volante, 3/4" - fornecimento e instalação. Af_08/2021</t>
  </si>
  <si>
    <t>89711 - Tubo pvc, serie normal, esgoto predial, dn 40 mm, fornecido e instalado em ramal de descarga ou ramal de esgoto sanitário. Af_08/2022 ( m )</t>
  </si>
  <si>
    <t>Utilizado no(s) item(ns) 16.01</t>
  </si>
  <si>
    <t>9835</t>
  </si>
  <si>
    <t>Tubo pvc  série normal, dn 40 mm, para esgoto  predial (nbr 5688)</t>
  </si>
  <si>
    <t>89712 - Tubo pvc, serie normal, esgoto predial, dn 50 mm, fornecido e instalado em ramal de descarga ou ramal de esgoto sanitário. Af_08/2022 ( m )</t>
  </si>
  <si>
    <t>Utilizado no(s) item(ns) 16.02</t>
  </si>
  <si>
    <t>89714 - Tubo pvc, serie normal, esgoto predial, dn 100 mm, fornecido e instalado em ramal de descarga ou ramal de esgoto sanitário. Af_08/2022 ( m )</t>
  </si>
  <si>
    <t>Utilizado no(s) item(ns) 16.03</t>
  </si>
  <si>
    <t>9836</t>
  </si>
  <si>
    <t>Tubo pvc  série normal, dn 100 mm, para esgoto  predial (nbr 5688)</t>
  </si>
  <si>
    <t>010401101 - REATERRO MANUAL COM APILOAMENTO MANUAL ( m³ )</t>
  </si>
  <si>
    <t>Utilizado no(s) item(ns) 16.05</t>
  </si>
  <si>
    <t>89707 - Caixa sifonada, pvc, dn 100 x 100 x 50 mm, junta elástica, fornecida e instalada em ramal de descarga ou em ramal de esgoto sanitário. Af_08/2022 ( un )</t>
  </si>
  <si>
    <t>Utilizado no(s) item(ns) 16.06</t>
  </si>
  <si>
    <t>5103</t>
  </si>
  <si>
    <t>Caixa sifonada pvc, 100 x 100 x 50 mm, com grelha redonda, branca</t>
  </si>
  <si>
    <t>011304101 - CAIXA DE GORDURA SIMPLES EM CONCRETO PRÉ-MOLDADO 0,40x0,40x0,40M COM TAMPA - FORNECIMENTO E INSTALAÇÃO ( un )</t>
  </si>
  <si>
    <t>Utilizado no(s) item(ns) 16.07</t>
  </si>
  <si>
    <t>41628</t>
  </si>
  <si>
    <t>Caixa de concreto armado pre-moldado, com fundo e tampa, dimensoes de 0,40 x 0,40 x 0,40 m</t>
  </si>
  <si>
    <t>89801</t>
  </si>
  <si>
    <t>Joelho 90 graus, pvc, serie normal, esgoto predial, dn 50 mm, junta elástica, fornecido e instalado em prumada de esgoto sanitário ou ventilação. Af_08/2022</t>
  </si>
  <si>
    <t>89712</t>
  </si>
  <si>
    <t>011304102 - CAIXA DE INSPEÇÃO SIMPLES EM CONCRETO PRÉ-MOLDADO 0,40x0,40x0,40M COM TAMPA - FORNECIMENTO E INSTALAÇÃO ( un )</t>
  </si>
  <si>
    <t>Utilizado no(s) item(ns) 16.08</t>
  </si>
  <si>
    <t>89726 - Joelho 45 graus, pvc, serie normal, esgoto predial, dn 40 mm, junta soldável, fornecido e instalado em ramal de descarga ou ramal de esgoto sanitário. Af_08/2022 ( un )</t>
  </si>
  <si>
    <t>Utilizado no(s) item(ns) 16.09</t>
  </si>
  <si>
    <t>3516</t>
  </si>
  <si>
    <t>Joelho pvc, soldável, bb, 45 graus, dn 40 mm, para esgoto predial</t>
  </si>
  <si>
    <t>89724 - Joelho 90 graus, pvc, serie normal, esgoto predial, dn 40 mm, junta soldável, fornecido e instalado em ramal de descarga ou ramal de esgoto sanitário. Af_08/2022 ( un )</t>
  </si>
  <si>
    <t>Utilizado no(s) item(ns) 16.10</t>
  </si>
  <si>
    <t>3517</t>
  </si>
  <si>
    <t>Joelho pvc, soldavel, bb, 90 graus, sem anel, dn 40 mm, para esgoto predial secundario</t>
  </si>
  <si>
    <t>89731 - Joelho 90 graus, pvc, serie normal, esgoto predial, dn 50 mm, junta elástica, fornecido e instalado em ramal de descarga ou ramal de esgoto sanitário. Af_08/2022 ( un )</t>
  </si>
  <si>
    <t>Utilizado no(s) item(ns) 16.11</t>
  </si>
  <si>
    <t>296</t>
  </si>
  <si>
    <t>Anel borracha para tubo esgoto predial, dn 50 mm (nbr 5688)</t>
  </si>
  <si>
    <t>3526</t>
  </si>
  <si>
    <t>Joelho pvc, soldável, pb, 90 graus, dn 50 mm, para esgoto predial</t>
  </si>
  <si>
    <t>20078</t>
  </si>
  <si>
    <t>Pasta lubrificante para tubos e conexoes com junta elastica, embalagem de *400* gr (uso em pvc, aco, polietileno e outros)</t>
  </si>
  <si>
    <t>89744 - Joelho 90 graus, pvc, serie normal, esgoto predial, dn 100 mm, junta elástica, fornecido e instalado em ramal de descarga ou ramal de esgoto sanitário. Af_08/2022 ( un )</t>
  </si>
  <si>
    <t>Utilizado no(s) item(ns) 16.12</t>
  </si>
  <si>
    <t>301</t>
  </si>
  <si>
    <t>Anel borracha para tubo esgoto predial, dn 100 mm (nbr 5688)</t>
  </si>
  <si>
    <t>3520</t>
  </si>
  <si>
    <t>Joelho pvc, soldável, pb, 90 graus, dn 100 mm, para esgoto predial</t>
  </si>
  <si>
    <t>011304103 - JUNÇÃO SIMPLES, PVC, DN 100 X 50 MM, SÉRIE NORMAL PARA ESGOTO PREDIAL ( un )</t>
  </si>
  <si>
    <t>Utilizado no(s) item(ns) 16.13</t>
  </si>
  <si>
    <t>3659</t>
  </si>
  <si>
    <t>Juncao simples de reducao, pvc, dn 100 x 50 mm, serie normal para esgoto predial</t>
  </si>
  <si>
    <t>89827 - Junção simples, pvc, serie normal, esgoto predial, dn 50 x 50 mm, junta elástica, fornecido e instalado em prumada de esgoto sanitário ou ventilação. Af_08/2022 ( un )</t>
  </si>
  <si>
    <t>Utilizado no(s) item(ns) 16.14</t>
  </si>
  <si>
    <t>3662</t>
  </si>
  <si>
    <t>Juncao simples, pvc, 45 graus, dn 50 x 50 mm, serie normal para esgoto predial</t>
  </si>
  <si>
    <t>104344 - Te, pvc, série normal, esgoto predial, dn 100 x 50 mm, junta elástica, fornecido e instalado em ramal de descarga ou ramal de esgoto sanitário. Af_08/2022 ( un )</t>
  </si>
  <si>
    <t>Utilizado no(s) item(ns) 16.15</t>
  </si>
  <si>
    <t>11655</t>
  </si>
  <si>
    <t>Te sanitario de reducao, pvc, dn 100 x 50 mm, serie normal, para esgoto predial</t>
  </si>
  <si>
    <t>011304104 - FOSSA SÉPTICA PRÉ-MOLDADA, DIÂMETRO INTERNO DE 1,20M, ALTURA ÚTIL 1,50M, C/ LASTRO DE CONCRETO - Nota: A altura útil é a medida tomada na geratriz inferior da tubulação de saída da fossa séptica até o seu fundo ( un )</t>
  </si>
  <si>
    <t>Utilizado no(s) item(ns) 16.16</t>
  </si>
  <si>
    <t>12551</t>
  </si>
  <si>
    <t>Anel em concreto armado, liso, para pocos de visita, pocos de inspecao, fossas septicas e sumidouros, sem fundo, diametro interno de 1,20 m e altura de 0,50 m</t>
  </si>
  <si>
    <t>1200</t>
  </si>
  <si>
    <t>Cap pvc, soldável, dn 100 mm, série normal, para esgoto predial</t>
  </si>
  <si>
    <t>41615</t>
  </si>
  <si>
    <t>Tampa de concreto armado para fossa, d = *1,35* m, e = 0,05 m</t>
  </si>
  <si>
    <t>7091</t>
  </si>
  <si>
    <t>Tê sanitário, pvc, dn 100 x 100 mm, série normal, para esgoto predial</t>
  </si>
  <si>
    <t>95240</t>
  </si>
  <si>
    <t>Lastro de concreto magro, aplicado em pisos, lajes sobre solo ou radiers, espessura de 3 cm. Af_01/2024</t>
  </si>
  <si>
    <t>101616</t>
  </si>
  <si>
    <t>Preparo de fundo de vala com largura menor que 1,5 m (acerto do solo natural). Af_08/2020</t>
  </si>
  <si>
    <t>011304105 - SUMIDOURO PRÉ-MOLDADO, DIÂMETRO INTERNO DE 1,00M, ALTURA ÚTIL DE 3,00M, PERFURADO A CADA 20CM - Nota: A altura útil é a medida tomada na geratriz inferior da tubulação de entrada do sumidouro até o seu fundo ( un )</t>
  </si>
  <si>
    <t>Utilizado no(s) item(ns) 16.17</t>
  </si>
  <si>
    <t>41638</t>
  </si>
  <si>
    <t>Anel de concreto armado, com furos/dreno para sumidouro, d = 1,00 m, h = 0,50m</t>
  </si>
  <si>
    <t>41614</t>
  </si>
  <si>
    <t>Tampa de concreto armado para fossa, d = *1,10* m, e = 0,05 m</t>
  </si>
  <si>
    <t>86943 - Lavatório louça branca suspenso, 29,5 x 39cm ou equivalente, padrão popular, incluso sifão flexível em pvc, válvula e engate flexível 30cm em plástico e torneira cromada de mesa, padrão popular - fornecimento e instalação. Af_01/2020 ( un )</t>
  </si>
  <si>
    <t>Utilizado no(s) item(ns) 17.01</t>
  </si>
  <si>
    <t>86884</t>
  </si>
  <si>
    <t>Engate flexível em plástico branco, 1/2" x 30cm - fornecimento e instalação. Af_01/2020</t>
  </si>
  <si>
    <t>86904</t>
  </si>
  <si>
    <t>Lavatório louça branca suspenso, 29,5 x 39cm ou equivalente, padrão popular - fornecimento e instalação. Af_01/2020</t>
  </si>
  <si>
    <t>86883</t>
  </si>
  <si>
    <t>Sifão do tipo flexível em pvc 1  x 1.1/2  - fornecimento e instalação. Af_01/2020</t>
  </si>
  <si>
    <t>86906</t>
  </si>
  <si>
    <t>Torneira cromada de mesa, 1/2" ou 3/4", para lavatório, padrão popular - fornecimento e instalação. Af_01/2020</t>
  </si>
  <si>
    <t>86879</t>
  </si>
  <si>
    <t>Válvula em plástico 1" para pia, tanque ou lavatório, com ou sem ladrão - fornecimento e instalação. Af_01/2020</t>
  </si>
  <si>
    <t>011302101 - BANCADA DE MÁRMORE SINTÉTICO 120 X 60CM, COM CUBA INTEGRADA, INCLUSO SIFÃO EM PVC, VÁLVULA EM PLÁSTICO CROMADO TIPO AMERICANA, ENGATE FLEXÍVEL E TORNEIRA CROMADA, DE MESA/BANCADA, PADRÃO POPULAR - FORNECIMENTO E INSTALAÇÃO ( un )</t>
  </si>
  <si>
    <t>Utilizado no(s) item(ns) 17.02</t>
  </si>
  <si>
    <t>86894</t>
  </si>
  <si>
    <t>Bancada de mármore sintético, de 120 x 60cm, com cuba integrada - fornecimento e instalação. Af_01/2020</t>
  </si>
  <si>
    <t>86885</t>
  </si>
  <si>
    <t>Engate flexível em plástico branco, 1/2" x 40cm - fornecimento e instalação. Af_01/2020</t>
  </si>
  <si>
    <t>86880</t>
  </si>
  <si>
    <t>Válvula em plástico cromado tipo americana 3.1/2" x 1.1/2" sem adaptador para pia - fornecimento e instalação. Af_01/2020</t>
  </si>
  <si>
    <t>86927 - Tanque de mármore sintético suspenso, 22l ou equivalente, incluso sifão tipo garrafa em pvc, válvula plástica e torneira de metal cromado padrão popular - fornec. E instalação. Af_01/2020 ( un )</t>
  </si>
  <si>
    <t>Utilizado no(s) item(ns) 17.03</t>
  </si>
  <si>
    <t>86882</t>
  </si>
  <si>
    <t>Sifão do tipo garrafa/copo em pvc 1.1/4  x 1.1/2" - fornecimento e instalação. Af_01/2020</t>
  </si>
  <si>
    <t>86876</t>
  </si>
  <si>
    <t>Tanque de mármore sintético suspenso, 22l ou equivalente - fornecimento e instalação. Af_01/2020</t>
  </si>
  <si>
    <t>86913</t>
  </si>
  <si>
    <t>Torneira cromada 1/2" ou 3/4" para tanque, padrão popular - fornecimento e instalação. Af_01/2020</t>
  </si>
  <si>
    <t>86931 - Vaso sanitário sifonado com caixa acoplada louça branca, incluso engate flexível em plástico branco, 1/2  x 40cm - fornecimento e instalação. Af_01/2020 ( un )</t>
  </si>
  <si>
    <t>Utilizado no(s) item(ns) 17.04</t>
  </si>
  <si>
    <t>86888</t>
  </si>
  <si>
    <t>Vaso sanitário sifonado com caixa acoplada louça branca - fornecimento e instalação. Af_01/2020</t>
  </si>
  <si>
    <t>100860 - Chuveiro elétrico comum corpo plástico, tipo ducha - fornecimento e instalação. Af_01/2020 ( un )</t>
  </si>
  <si>
    <t>Utilizado no(s) item(ns) 17.05</t>
  </si>
  <si>
    <t>1368</t>
  </si>
  <si>
    <t>Chuveiro comum em plástico branco, com cano, 3 temperaturas, 5500 w (110/220 v)</t>
  </si>
  <si>
    <t>3146</t>
  </si>
  <si>
    <t>Fita veda rosca, em ptfe, rolo de 18 mm x 10 m (l x c)</t>
  </si>
  <si>
    <t>99814 - Limpeza de superfície com jato de alta pressão. Af_04/2019 ( m² )</t>
  </si>
  <si>
    <t>Utilizado no(s) item(ns) 18.01</t>
  </si>
  <si>
    <t>99833</t>
  </si>
  <si>
    <t>Lavadora de alta pressao (lava-jato) para agua fria, pressao de operacao entre 1400 e 1900 lib/pol2, vazao maxima entre 400 e 700 l/h - chp diurno. Af_05/2023</t>
  </si>
  <si>
    <t>103946 - Plantio de grama esmeralda ou são carlos ou curitibana, em placas. Af_07/2024 ( m² )</t>
  </si>
  <si>
    <t>Utilizado no(s) item(ns) 18.02</t>
  </si>
  <si>
    <t>3322</t>
  </si>
  <si>
    <t>Grama esmeralda ou são carlos ou curitibana, em placas, sem plantio</t>
  </si>
  <si>
    <t>88441 - Jardineiro com encargos complementares ( h )</t>
  </si>
  <si>
    <t>Utilizado no(s) item(ns) 88441</t>
  </si>
  <si>
    <t>44503</t>
  </si>
  <si>
    <t>Jardineiro (horista)</t>
  </si>
  <si>
    <t>37370</t>
  </si>
  <si>
    <t>Alimentacao - horista (coletado caixa - encargos complementares)</t>
  </si>
  <si>
    <t>43489</t>
  </si>
  <si>
    <t>Epi - família pedreiro - horista (encargos complementares - coletado caixa)</t>
  </si>
  <si>
    <t>37372</t>
  </si>
  <si>
    <t>Exames - horista (coletado caixa - encargos complementares)</t>
  </si>
  <si>
    <t>43465</t>
  </si>
  <si>
    <t>Ferramentas - família pedreiro - horista (encargos complementares - coletado caixa)</t>
  </si>
  <si>
    <t>37373</t>
  </si>
  <si>
    <t>Seguro - horista (coletado caixa - encargos complementares)</t>
  </si>
  <si>
    <t>37371</t>
  </si>
  <si>
    <t>Transporte - horista (coletado caixa - encargos complementares)</t>
  </si>
  <si>
    <t>95390</t>
  </si>
  <si>
    <t>Curso de capacitação para jardineiro (encargos complementares) - horista</t>
  </si>
  <si>
    <t>88316 - Servente com encargos complementares ( h )</t>
  </si>
  <si>
    <t>Utilizado no(s) item(ns) 88316</t>
  </si>
  <si>
    <t>6111</t>
  </si>
  <si>
    <t>Servente de obras (horista)</t>
  </si>
  <si>
    <t>43491</t>
  </si>
  <si>
    <t>Epi - família servente - horista (encargos complementares - coletado caixa)</t>
  </si>
  <si>
    <t>43467</t>
  </si>
  <si>
    <t>Ferramentas - família servente - horista (encargos complementares - coletado caixa)</t>
  </si>
  <si>
    <t>95378</t>
  </si>
  <si>
    <t>Curso de capacitação para servente (encargos complementares) - horista</t>
  </si>
  <si>
    <t>95390 - Curso de capacitação para jardineiro (encargos complementares) - horista ( h )</t>
  </si>
  <si>
    <t>Utilizado no(s) item(ns) 95390</t>
  </si>
  <si>
    <t>95378 - Curso de capacitação para servente (encargos complementares) - horista ( h )</t>
  </si>
  <si>
    <t>Utilizado no(s) item(ns) 95378</t>
  </si>
  <si>
    <t>88262 - Carpinteiro de formas com encargos complementares ( h )</t>
  </si>
  <si>
    <t>Utilizado no(s) item(ns) 88262</t>
  </si>
  <si>
    <t>1213</t>
  </si>
  <si>
    <t>Carpinteiro de formas para concreto (horista)</t>
  </si>
  <si>
    <t>43483</t>
  </si>
  <si>
    <t>Epi - família carpinteiro de formas - horista (encargos complementares - coletado caixa)</t>
  </si>
  <si>
    <t>43459</t>
  </si>
  <si>
    <t>Ferramentas - família carpinteiro de formas - horista (encargos complementares - coletado caixa)</t>
  </si>
  <si>
    <t>95330</t>
  </si>
  <si>
    <t>Curso de capacitação para carpinteiro de fôrmas (encargos complementares) - horista</t>
  </si>
  <si>
    <t>95330 - Curso de capacitação para carpinteiro de fôrmas (encargos complementares) - horista ( h )</t>
  </si>
  <si>
    <t>Utilizado no(s) item(ns) 95330</t>
  </si>
  <si>
    <t>88309 - Pedreiro com encargos complementares ( h )</t>
  </si>
  <si>
    <t>Utilizado no(s) item(ns) 88309</t>
  </si>
  <si>
    <t>4750</t>
  </si>
  <si>
    <t>Pedreiro (horista)</t>
  </si>
  <si>
    <t>95371</t>
  </si>
  <si>
    <t>Curso de capacitação para pedreiro (encargos complementares) - horista</t>
  </si>
  <si>
    <t>95371 - Curso de capacitação para pedreiro (encargos complementares) - horista ( h )</t>
  </si>
  <si>
    <t>Utilizado no(s) item(ns) 95371</t>
  </si>
  <si>
    <t>88264 - Eletricista com encargos complementares ( h )</t>
  </si>
  <si>
    <t>Utilizado no(s) item(ns) 88264</t>
  </si>
  <si>
    <t>2436</t>
  </si>
  <si>
    <t>Eletricista (horista)</t>
  </si>
  <si>
    <t>43484</t>
  </si>
  <si>
    <t>Epi - família eletricista - horista (encargos complementares - coletado caixa)</t>
  </si>
  <si>
    <t>43460</t>
  </si>
  <si>
    <t>Ferramentas - família eletricista - horista (encargos complementares - coletado caixa)</t>
  </si>
  <si>
    <t>95332</t>
  </si>
  <si>
    <t>Curso de capacitação para eletricista (encargos complementares) - horista</t>
  </si>
  <si>
    <t>95332 - Curso de capacitação para eletricista (encargos complementares) - horista ( h )</t>
  </si>
  <si>
    <t>Utilizado no(s) item(ns) 95332</t>
  </si>
  <si>
    <t>95265 - Compactador de solos de percusão (soquete) com motor a gasolina, potência 3 cv - chi diurno. Af_09/2016 ( chi )</t>
  </si>
  <si>
    <t>Utilizado no(s) item(ns) 95265</t>
  </si>
  <si>
    <t>95260</t>
  </si>
  <si>
    <t>Compactador de solos de percusão (soquete) com motor a gasolina, potência 3 cv - depreciação. Af_09/2016</t>
  </si>
  <si>
    <t>95261</t>
  </si>
  <si>
    <t>Compactador de solos de percusão (soquete) com motor a gasolina, potência 3 cv - juros. Af_09/2016</t>
  </si>
  <si>
    <t>95264 - Compactador de solos de percusão (soquete) com motor a gasolina, potência 3 cv - chp diurno. Af_09/2016 ( chp )</t>
  </si>
  <si>
    <t>Utilizado no(s) item(ns) 95264</t>
  </si>
  <si>
    <t>95262</t>
  </si>
  <si>
    <t>Compactador de solos de percusão (soquete) com motor a gasolina, potência 3 cv - manutenção. Af_09/2016</t>
  </si>
  <si>
    <t>95263</t>
  </si>
  <si>
    <t>Compactador de solos de percusão (soquete) com motor a gasolina, potência 3 cv - materiais na operação. Af_09/2016</t>
  </si>
  <si>
    <t>95260 - Compactador de solos de percusão (soquete) com motor a gasolina, potência 3 cv - depreciação. Af_09/2016 ( h )</t>
  </si>
  <si>
    <t>Utilizado no(s) item(ns) 95260</t>
  </si>
  <si>
    <t>11281</t>
  </si>
  <si>
    <t>Compactador de solo a percussao (soquete), a gasolina 4 tempos, peso 55 a 65 kg, forca de impacto 1.000 a 1.500 kgf, freq. 600 a 700 golpes p/ minuto, velocidade trabalho de 10 a 15 m/min, pot. De 2,00 a 3,00 hp</t>
  </si>
  <si>
    <t>95261 - Compactador de solos de percusão (soquete) com motor a gasolina, potência 3 cv - juros. Af_09/2016 ( h )</t>
  </si>
  <si>
    <t>Utilizado no(s) item(ns) 95261</t>
  </si>
  <si>
    <t>95262 - Compactador de solos de percusão (soquete) com motor a gasolina, potência 3 cv - manutenção. Af_09/2016 ( h )</t>
  </si>
  <si>
    <t>Utilizado no(s) item(ns) 95262</t>
  </si>
  <si>
    <t>95263 - Compactador de solos de percusão (soquete) com motor a gasolina, potência 3 cv - materiais na operação. Af_09/2016 ( h )</t>
  </si>
  <si>
    <t>Utilizado no(s) item(ns) 95263</t>
  </si>
  <si>
    <t>4222</t>
  </si>
  <si>
    <t>Gasolina comum</t>
  </si>
  <si>
    <t>5903 - Caminhão pipa 10.000 l trucado, peso bruto total 23.000 kg, carga útil máxima 15.935 kg, distância entre eixos 4,8 m, potência 230 cv, inclusive tanque de aço para transporte de água - chi diurno. Af_06/2014 ( chi )</t>
  </si>
  <si>
    <t>Utilizado no(s) item(ns) 5903</t>
  </si>
  <si>
    <t>91396</t>
  </si>
  <si>
    <t>Caminhão pipa 10.000 l trucado, peso bruto total 23.000 kg, carga útil máxima 15.935 kg, distância entre eixos 4,8 m, potência 230 cv, inclusive tanque de aço para transporte de água - depreciação. Af_06/2014</t>
  </si>
  <si>
    <t>91398</t>
  </si>
  <si>
    <t>Caminhão pipa 10.000 l trucado, peso bruto total 23.000 kg, carga útil máxima 15.935 kg, distância entre eixos 4,8 m, potência 230 cv, inclusive tanque de aço para transporte de água - impostos e seguros. Af_06/2014</t>
  </si>
  <si>
    <t>91397</t>
  </si>
  <si>
    <t>Caminhão pipa 10.000 l trucado, peso bruto total 23.000 kg, carga útil máxima 15.935 kg, distância entre eixos 4,8 m, potência 230 cv, inclusive tanque de aço para transporte de água - juros. Af_06/2014</t>
  </si>
  <si>
    <t>88282</t>
  </si>
  <si>
    <t>Motorista de caminhão com encargos complementares</t>
  </si>
  <si>
    <t>5901 - Caminhão pipa 10.000 l trucado, peso bruto total 23.000 kg, carga útil máxima 15.935 kg, distância entre eixos 4,8 m, potência 230 cv, inclusive tanque de aço para transporte de água - chp diurno. Af_06/2014 ( chp )</t>
  </si>
  <si>
    <t>Utilizado no(s) item(ns) 5901</t>
  </si>
  <si>
    <t>5763</t>
  </si>
  <si>
    <t>Caminhão pipa 10.000 l trucado, peso bruto total 23.000 kg, carga útil máxima 15.935 kg, distância entre eixos 4,8 m, potência 230 cv, inclusive tanque de aço para transporte de água - manutenção. Af_06/2014</t>
  </si>
  <si>
    <t>53831</t>
  </si>
  <si>
    <t>Caminhão pipa 10.000 l trucado, peso bruto total 23.000 kg, carga útil máxima 15.935 kg, distância entre eixos 4,8 m, potência 230 cv, inclusive tanque de aço para transporte de água - materiais na operação. Af_06/2014</t>
  </si>
  <si>
    <t>91533 - Compactador de solos de percussão (soquete) com motor a gasolina 4 tempos, potência 4 cv - chp diurno. Af_08/2015 ( chp )</t>
  </si>
  <si>
    <t>Utilizado no(s) item(ns) 91533</t>
  </si>
  <si>
    <t>91529</t>
  </si>
  <si>
    <t>Compactador de solos de percussão (soquete) com motor a gasolina 4 tempos, potência 4 cv - depreciação. Af_08/2015</t>
  </si>
  <si>
    <t>91530</t>
  </si>
  <si>
    <t>Compactador de solos de percussão (soquete) com motor a gasolina 4 tempos, potência 4 cv - juros. Af_08/2015</t>
  </si>
  <si>
    <t>91531</t>
  </si>
  <si>
    <t>Compactador de solos de percussão (soquete) com motor a gasolina 4 tempos, potência 4 cv - manutenção. Af_08/2015</t>
  </si>
  <si>
    <t>91532</t>
  </si>
  <si>
    <t>Compactador de solos de percussão (soquete) com motor a gasolina 4 tempos, potência 4 cv - materiais na operação. Af_08/2015</t>
  </si>
  <si>
    <t>88297</t>
  </si>
  <si>
    <t>Operador de máquinas e equipamentos com encargos complementares</t>
  </si>
  <si>
    <t>91396 - Caminhão pipa 10.000 l trucado, peso bruto total 23.000 kg, carga útil máxima 15.935 kg, distância entre eixos 4,8 m, potência 230 cv, inclusive tanque de aço para transporte de água - depreciação. Af_06/2014 ( h )</t>
  </si>
  <si>
    <t>Utilizado no(s) item(ns) 91396</t>
  </si>
  <si>
    <t>37758</t>
  </si>
  <si>
    <t>Caminhao trucado, peso bruto total 23000 kg, carga util maxima 15285 kg, distancia entre eixos 4,80 m, potencia 326 cv (inclui cabine e chassi, nao inclui carroceria)</t>
  </si>
  <si>
    <t>37736</t>
  </si>
  <si>
    <t>Tanque de aco carbono nao revestido, para transporte de agua com capacidade de 10 m3, com bomba centrifuga por tomada de forca, vazao maxima *75* m3/h (inclui montagem, nao inclui caminhao)</t>
  </si>
  <si>
    <t>91398 - Caminhão pipa 10.000 l trucado, peso bruto total 23.000 kg, carga útil máxima 15.935 kg, distância entre eixos 4,8 m, potência 230 cv, inclusive tanque de aço para transporte de água - impostos e seguros. Af_06/2014 ( h )</t>
  </si>
  <si>
    <t>Utilizado no(s) item(ns) 91398</t>
  </si>
  <si>
    <t>91397 - Caminhão pipa 10.000 l trucado, peso bruto total 23.000 kg, carga útil máxima 15.935 kg, distância entre eixos 4,8 m, potência 230 cv, inclusive tanque de aço para transporte de água - juros. Af_06/2014 ( h )</t>
  </si>
  <si>
    <t>Utilizado no(s) item(ns) 91397</t>
  </si>
  <si>
    <t>5763 - Caminhão pipa 10.000 l trucado, peso bruto total 23.000 kg, carga útil máxima 15.935 kg, distância entre eixos 4,8 m, potência 230 cv, inclusive tanque de aço para transporte de água - manutenção. Af_06/2014 ( h )</t>
  </si>
  <si>
    <t>Utilizado no(s) item(ns) 5763</t>
  </si>
  <si>
    <t>53831 - Caminhão pipa 10.000 l trucado, peso bruto total 23.000 kg, carga útil máxima 15.935 kg, distância entre eixos 4,8 m, potência 230 cv, inclusive tanque de aço para transporte de água - materiais na operação. Af_06/2014 ( h )</t>
  </si>
  <si>
    <t>Utilizado no(s) item(ns) 53831</t>
  </si>
  <si>
    <t>4221</t>
  </si>
  <si>
    <t>Oleo diesel combustivel comum metropolitano s-10 ou s-500</t>
  </si>
  <si>
    <t>91529 - Compactador de solos de percussão (soquete) com motor a gasolina 4 tempos, potência 4 cv - depreciação. Af_08/2015 ( h )</t>
  </si>
  <si>
    <t>Utilizado no(s) item(ns) 91529</t>
  </si>
  <si>
    <t>13458</t>
  </si>
  <si>
    <t>Compactador de solos de percursao (soquete) com motor a gasolina 4 tempos de 4 hp (4 cv)</t>
  </si>
  <si>
    <t>91530 - Compactador de solos de percussão (soquete) com motor a gasolina 4 tempos, potência 4 cv - juros. Af_08/2015 ( h )</t>
  </si>
  <si>
    <t>Utilizado no(s) item(ns) 91530</t>
  </si>
  <si>
    <t>91531 - Compactador de solos de percussão (soquete) com motor a gasolina 4 tempos, potência 4 cv - manutenção. Af_08/2015 ( h )</t>
  </si>
  <si>
    <t>Utilizado no(s) item(ns) 91531</t>
  </si>
  <si>
    <t>91532 - Compactador de solos de percussão (soquete) com motor a gasolina 4 tempos, potência 4 cv - materiais na operação. Af_08/2015 ( h )</t>
  </si>
  <si>
    <t>Utilizado no(s) item(ns) 91532</t>
  </si>
  <si>
    <t>88282 - Motorista de caminhão com encargos complementares ( h )</t>
  </si>
  <si>
    <t>Utilizado no(s) item(ns) 88282</t>
  </si>
  <si>
    <t>4093</t>
  </si>
  <si>
    <t>Motorista de caminhao (horista)</t>
  </si>
  <si>
    <t>43488</t>
  </si>
  <si>
    <t>Epi - família operador escavadeira - horista (encargos complementares - coletado caixa)</t>
  </si>
  <si>
    <t>43464</t>
  </si>
  <si>
    <t>Ferramentas - família operador escavadeira - horista (encargos complementares - coletado caixa)</t>
  </si>
  <si>
    <t>95347</t>
  </si>
  <si>
    <t>Curso de capacitação para motorista de caminhão (encargos complementares) - horista</t>
  </si>
  <si>
    <t>88297 - Operador de máquinas e equipamentos com encargos complementares ( h )</t>
  </si>
  <si>
    <t>Utilizado no(s) item(ns) 88297</t>
  </si>
  <si>
    <t>4230</t>
  </si>
  <si>
    <t>Operador de maquinas e tratores diversos - terraplanagem (horista)</t>
  </si>
  <si>
    <t>95360</t>
  </si>
  <si>
    <t>Curso de capacitação para operador de máquinas e equipamentos (encargos complementares) - horista</t>
  </si>
  <si>
    <t>95347 - Curso de capacitação para motorista de caminhão (encargos complementares) - horista ( h )</t>
  </si>
  <si>
    <t>Utilizado no(s) item(ns) 95347</t>
  </si>
  <si>
    <t>95360 - Curso de capacitação para operador de máquinas e equipamentos (encargos complementares) - horista ( h )</t>
  </si>
  <si>
    <t>Utilizado no(s) item(ns) 95360</t>
  </si>
  <si>
    <t>88715 - Argamassa traço 1:2:9 (em volume de cimento, cal e areia média úmida) para emboço/massa única/assentamento de alvenaria de vedação, preparo mecânico com betoneira 400 l. Af_08/2019 ( m³ )</t>
  </si>
  <si>
    <t>Utilizado no(s) item(ns) 88715</t>
  </si>
  <si>
    <t>1106</t>
  </si>
  <si>
    <t>Cal hidratada ch-i para argamassas</t>
  </si>
  <si>
    <t>88831</t>
  </si>
  <si>
    <t>Betoneira capacidade nominal de 400 l, capacidade de mistura 280 l, motor elétrico trifásico potência de 2 cv, sem carregador - chi diurno. Af_05/2023</t>
  </si>
  <si>
    <t>88830</t>
  </si>
  <si>
    <t>Betoneira capacidade nominal de 400 l, capacidade de mistura 280 l, motor elétrico trifásico potência de 2 cv, sem carregador - chp diurno. Af_05/2023</t>
  </si>
  <si>
    <t>88831 - Betoneira capacidade nominal de 400 l, capacidade de mistura 280 l, motor elétrico trifásico potência de 2 cv, sem carregador - chi diurno. Af_05/2023 ( chi )</t>
  </si>
  <si>
    <t>Utilizado no(s) item(ns) 88831</t>
  </si>
  <si>
    <t>88826</t>
  </si>
  <si>
    <t>Betoneira capacidade nominal de 400 l, capacidade de mistura 280 l, motor elétrico trifásico potência de 2 cv, sem carregador - depreciação. Af_05/2023</t>
  </si>
  <si>
    <t>88827</t>
  </si>
  <si>
    <t>Betoneira capacidade nominal de 400 l, capacidade de mistura 280 l, motor elétrico trifásico potência de 2 cv, sem carregador - juros. Af_05/2023</t>
  </si>
  <si>
    <t>88830 - Betoneira capacidade nominal de 400 l, capacidade de mistura 280 l, motor elétrico trifásico potência de 2 cv, sem carregador - chp diurno. Af_05/2023 ( chp )</t>
  </si>
  <si>
    <t>Utilizado no(s) item(ns) 88830</t>
  </si>
  <si>
    <t>88828</t>
  </si>
  <si>
    <t>Betoneira capacidade nominal de 400 l, capacidade de mistura 280 l, motor elétrico trifásico potência de 2 cv, sem carregador - manutenção. Af_05/2023</t>
  </si>
  <si>
    <t>88829</t>
  </si>
  <si>
    <t>Betoneira capacidade nominal de 400 l, capacidade de mistura 280 l, motor elétrico trifásico potência de 2 cv, sem carregador - materiais na operação. Af_05/2023</t>
  </si>
  <si>
    <t>88377 - Operador de betoneira estacionária/misturador com encargos complementa res ( h )</t>
  </si>
  <si>
    <t>Utilizado no(s) item(ns) 88377</t>
  </si>
  <si>
    <t>37666</t>
  </si>
  <si>
    <t>Operador de betoneira estacionaria / misturador (horista)</t>
  </si>
  <si>
    <t>95389</t>
  </si>
  <si>
    <t>Curso de capacitação para operador de betoneira estacionária/misturador (encargos complementares) - horista</t>
  </si>
  <si>
    <t>88826 - Betoneira capacidade nominal de 400 l, capacidade de mistura 280 l, motor elétrico trifásico potência de 2 cv, sem carregador - depreciação. Af_05/2023 ( h )</t>
  </si>
  <si>
    <t>Utilizado no(s) item(ns) 88826</t>
  </si>
  <si>
    <t>10535</t>
  </si>
  <si>
    <t>Betoneira capacidade nominal 400 l, capacidade de mistura  280 l, motor elétrico trifásico 220/380 v potência 2 cv, sem carregador</t>
  </si>
  <si>
    <t>88827 - Betoneira capacidade nominal de 400 l, capacidade de mistura 280 l, motor elétrico trifásico potência de 2 cv, sem carregador - juros. Af_05/2023 ( h )</t>
  </si>
  <si>
    <t>Utilizado no(s) item(ns) 88827</t>
  </si>
  <si>
    <t>88828 - Betoneira capacidade nominal de 400 l, capacidade de mistura 280 l, motor elétrico trifásico potência de 2 cv, sem carregador - manutenção. Af_05/2023 ( h )</t>
  </si>
  <si>
    <t>Utilizado no(s) item(ns) 88828</t>
  </si>
  <si>
    <t>88829 - Betoneira capacidade nominal de 400 l, capacidade de mistura 280 l, motor elétrico trifásico potência de 2 cv, sem carregador - materiais na operação. Af_05/2023 ( h )</t>
  </si>
  <si>
    <t>Utilizado no(s) item(ns) 88829</t>
  </si>
  <si>
    <t>2705</t>
  </si>
  <si>
    <t>Energia elétrica até 2000 kwh industrial, sem demanda</t>
  </si>
  <si>
    <t>kWh</t>
  </si>
  <si>
    <t>95389 - Curso de capacitação para operador de betoneira estacionária/misturador (encargos complementares) - horista ( h )</t>
  </si>
  <si>
    <t>Utilizado no(s) item(ns) 95389</t>
  </si>
  <si>
    <t>87292 - Argamassa traço 1:2:8 (em volume de cimento, cal e areia média úmida) para emboço/massa única/assentamento de alvenaria de vedação, preparo mecânico com betoneira 400 l. Af_08/2019 ( m³ )</t>
  </si>
  <si>
    <t>Utilizado no(s) item(ns) 87292</t>
  </si>
  <si>
    <t>89226 - Betoneira capacidade nominal de 600 l, capacidade de mistura 360 l, motor elétrico trifásico potência de 4 cv, sem carregador - chi diurno. Af_05/2023 ( chi )</t>
  </si>
  <si>
    <t>Utilizado no(s) item(ns) 89226</t>
  </si>
  <si>
    <t>89221</t>
  </si>
  <si>
    <t>Betoneira capacidade nominal de 600 l, capacidade de mistura 360 l, motor elétrico trifásico potência de 4 cv, sem carregador - depreciação. Af_05/2023</t>
  </si>
  <si>
    <t>89222</t>
  </si>
  <si>
    <t>Betoneira capacidade nominal de 600 l, capacidade de mistura 360 l, motor elétrico trifásico potência de 4 cv, sem carregador - juros. Af_05/2023</t>
  </si>
  <si>
    <t>89225 - Betoneira capacidade nominal de 600 l, capacidade de mistura 360 l, motor elétrico trifásico potência de 4 cv, sem carregador - chp diurno. Af_05/2023 ( chp )</t>
  </si>
  <si>
    <t>Utilizado no(s) item(ns) 89225</t>
  </si>
  <si>
    <t>89223</t>
  </si>
  <si>
    <t>Betoneira capacidade nominal de 600 l, capacidade de mistura 360 l, motor elétrico trifásico potência de 4 cv, sem carregador - manutenção. Af_05/2023</t>
  </si>
  <si>
    <t>89224</t>
  </si>
  <si>
    <t>Betoneira capacidade nominal de 600 l, capacidade de mistura 360 l, motor elétrico trifásico potência de 4 cv, sem carregador - materiais na operação. Af_05/2023</t>
  </si>
  <si>
    <t>89221 - Betoneira capacidade nominal de 600 l, capacidade de mistura 360 l, motor elétrico trifásico potência de 4 cv, sem carregador - depreciação. Af_05/2023 ( h )</t>
  </si>
  <si>
    <t>Utilizado no(s) item(ns) 89221</t>
  </si>
  <si>
    <t>36397</t>
  </si>
  <si>
    <t>Betoneira, capacidade nominal 600 l, capacidade de mistura 360 l, motor eletrico trifasico 220/380v, potencia 4cv, sem carregador</t>
  </si>
  <si>
    <t>89222 - Betoneira capacidade nominal de 600 l, capacidade de mistura 360 l, motor elétrico trifásico potência de 4 cv, sem carregador - juros. Af_05/2023 ( h )</t>
  </si>
  <si>
    <t>Utilizado no(s) item(ns) 89222</t>
  </si>
  <si>
    <t>89223 - Betoneira capacidade nominal de 600 l, capacidade de mistura 360 l, motor elétrico trifásico potência de 4 cv, sem carregador - manutenção. Af_05/2023 ( h )</t>
  </si>
  <si>
    <t>Utilizado no(s) item(ns) 89223</t>
  </si>
  <si>
    <t>89224 - Betoneira capacidade nominal de 600 l, capacidade de mistura 360 l, motor elétrico trifásico potência de 4 cv, sem carregador - materiais na operação. Af_05/2023 ( h )</t>
  </si>
  <si>
    <t>Utilizado no(s) item(ns) 89224</t>
  </si>
  <si>
    <t>90587 - Vibrador de imersão, diâmetro de ponteira 45mm, motor elétrico trifásico potência de 2 cv - chi diurno. Af_06/2015 ( chi )</t>
  </si>
  <si>
    <t>Utilizado no(s) item(ns) 90587</t>
  </si>
  <si>
    <t>90582</t>
  </si>
  <si>
    <t>Vibrador de imersão, diâmetro de ponteira 45mm, motor elétrico trifásico potência de 2 cv - depreciação. Af_06/2015</t>
  </si>
  <si>
    <t>90583</t>
  </si>
  <si>
    <t>Vibrador de imersão, diâmetro de ponteira 45mm, motor elétrico trifásico potência de 2 cv - juros. Af_06/2015</t>
  </si>
  <si>
    <t>90586 - Vibrador de imersão, diâmetro de ponteira 45mm, motor elétrico trifásico potência de 2 cv - chp diurno. Af_06/2015 ( chp )</t>
  </si>
  <si>
    <t>Utilizado no(s) item(ns) 90586</t>
  </si>
  <si>
    <t>90584</t>
  </si>
  <si>
    <t>Vibrador de imersão, diâmetro de ponteira 45mm, motor elétrico trifásico potência de 2 cv - manutenção. Af_06/2015</t>
  </si>
  <si>
    <t>90585</t>
  </si>
  <si>
    <t>Vibrador de imersão, diâmetro de ponteira 45mm, motor elétrico trifásico potência de 2 cv - materiais na operação. Af_06/2015</t>
  </si>
  <si>
    <t>90582 - Vibrador de imersão, diâmetro de ponteira 45mm, motor elétrico trifásico potência de 2 cv - depreciação. Af_06/2015 ( h )</t>
  </si>
  <si>
    <t>Utilizado no(s) item(ns) 90582</t>
  </si>
  <si>
    <t>13896</t>
  </si>
  <si>
    <t>Vibrador de imersão, diâmetro da ponteira de *45* mm, com motor elétrico trifásico de 2 hp (2 cv)</t>
  </si>
  <si>
    <t>90583 - Vibrador de imersão, diâmetro de ponteira 45mm, motor elétrico trifásico potência de 2 cv - juros. Af_06/2015 ( h )</t>
  </si>
  <si>
    <t>Utilizado no(s) item(ns) 90583</t>
  </si>
  <si>
    <t>90584 - Vibrador de imersão, diâmetro de ponteira 45mm, motor elétrico trifásico potência de 2 cv - manutenção. Af_06/2015 ( h )</t>
  </si>
  <si>
    <t>Utilizado no(s) item(ns) 90584</t>
  </si>
  <si>
    <t>90585 - Vibrador de imersão, diâmetro de ponteira 45mm, motor elétrico trifásico potência de 2 cv - materiais na operação. Af_06/2015 ( h )</t>
  </si>
  <si>
    <t>Utilizado no(s) item(ns) 90585</t>
  </si>
  <si>
    <t>88245 - Armador com encargos complementares ( h )</t>
  </si>
  <si>
    <t>Utilizado no(s) item(ns) 88245</t>
  </si>
  <si>
    <t>378</t>
  </si>
  <si>
    <t>Armador (horista)</t>
  </si>
  <si>
    <t>95314</t>
  </si>
  <si>
    <t>Curso de capacitação para armador (encargos complementares) - horista</t>
  </si>
  <si>
    <t>95314 - Curso de capacitação para armador (encargos complementares) - horista ( h )</t>
  </si>
  <si>
    <t>Utilizado no(s) item(ns) 95314</t>
  </si>
  <si>
    <t>88238 - Ajudante de armador com encargos complementares ( h )</t>
  </si>
  <si>
    <t>Utilizado no(s) item(ns) 88238</t>
  </si>
  <si>
    <t>6114</t>
  </si>
  <si>
    <t>Ajudante de armador (horista)</t>
  </si>
  <si>
    <t>95308</t>
  </si>
  <si>
    <t>Curso de capacitação para ajudante de armador (encargos complementares) - horista</t>
  </si>
  <si>
    <t>95308 - Curso de capacitação para ajudante de armador (encargos complementares) - horista ( h )</t>
  </si>
  <si>
    <t>Utilizado no(s) item(ns) 95308</t>
  </si>
  <si>
    <t>91534 - Compactador de solos de percussão (soquete) com motor a gasolina 4 tempos, potência 4 cv - chi diurno. Af_08/2015 ( chi )</t>
  </si>
  <si>
    <t>Utilizado no(s) item(ns) 91534</t>
  </si>
  <si>
    <t>88243 - Ajudante especializado com encargos complementares ( h )</t>
  </si>
  <si>
    <t>Utilizado no(s) item(ns) 88243</t>
  </si>
  <si>
    <t>242</t>
  </si>
  <si>
    <t>Ajudante especializado (horista)</t>
  </si>
  <si>
    <t>95313</t>
  </si>
  <si>
    <t>Curso de capacitação para ajudante especializado (encargos complementares) - horista</t>
  </si>
  <si>
    <t>88270 - Impermeabilizador com encargos complementares ( h )</t>
  </si>
  <si>
    <t>Utilizado no(s) item(ns) 88270</t>
  </si>
  <si>
    <t>12873</t>
  </si>
  <si>
    <t>Impermeabilizador (horista)</t>
  </si>
  <si>
    <t>95338</t>
  </si>
  <si>
    <t>Curso de capacitação para impermeabilizador (encargos complementares) - horista</t>
  </si>
  <si>
    <t>95313 - Curso de capacitação para ajudante especializado (encargos complementares) - horista ( h )</t>
  </si>
  <si>
    <t>Utilizado no(s) item(ns) 95313</t>
  </si>
  <si>
    <t>95338 - Curso de capacitação para impermeabilizador (encargos complementares) - horista ( h )</t>
  </si>
  <si>
    <t>Utilizado no(s) item(ns) 95338</t>
  </si>
  <si>
    <t>88239 - Ajudante de carpinteiro com encargos complementares ( h )</t>
  </si>
  <si>
    <t>Utilizado no(s) item(ns) 88239</t>
  </si>
  <si>
    <t>6117</t>
  </si>
  <si>
    <t>Carpinteiro auxiliar (horista)</t>
  </si>
  <si>
    <t>95309</t>
  </si>
  <si>
    <t>Curso de capacitação para ajudante de carpinteiro (encargos complementares) - horista</t>
  </si>
  <si>
    <t>91693 - Serra circular de bancada com motor elétrico potência de 5hp, com coifa para disco 10" - chi diurno. Af_08/2015 ( chi )</t>
  </si>
  <si>
    <t>Utilizado no(s) item(ns) 91693</t>
  </si>
  <si>
    <t>91688</t>
  </si>
  <si>
    <t>Serra circular de bancada com motor elétrico potência de 5hp, com coifa para disco 10" - depreciação. Af_08/2015</t>
  </si>
  <si>
    <t>91689</t>
  </si>
  <si>
    <t>Serra circular de bancada com motor elétrico potência de 5hp, com coifa para disco 10" - juros. Af_08/2015</t>
  </si>
  <si>
    <t>91692 - Serra circular de bancada com motor elétrico potência de 5hp, com coifa para disco 10" - chp diurno. Af_08/2015 ( chp )</t>
  </si>
  <si>
    <t>Utilizado no(s) item(ns) 91692</t>
  </si>
  <si>
    <t>91690</t>
  </si>
  <si>
    <t>Serra circular de bancada com motor elétrico potência de 5hp, com coifa para disco 10" - manutenção. Af_08/2015</t>
  </si>
  <si>
    <t>91691</t>
  </si>
  <si>
    <t>Serra circular de bancada com motor elétrico potência de 5hp, com coifa para disco 10" - materiais na operação. Af_08/2015</t>
  </si>
  <si>
    <t>95309 - Curso de capacitação para ajudante de carpinteiro (encargos complementares) - horista ( h )</t>
  </si>
  <si>
    <t>Utilizado no(s) item(ns) 95309</t>
  </si>
  <si>
    <t>91688 - Serra circular de bancada com motor elétrico potência de 5hp, com coifa para disco 10" - depreciação. Af_08/2015 ( h )</t>
  </si>
  <si>
    <t>Utilizado no(s) item(ns) 91688</t>
  </si>
  <si>
    <t>14618</t>
  </si>
  <si>
    <t>Serra circular de bancada com motor elétrico, potência de *1600* w, para disco de diâmetro de 10" (250 mm)</t>
  </si>
  <si>
    <t>91689 - Serra circular de bancada com motor elétrico potência de 5hp, com coifa para disco 10" - juros. Af_08/2015 ( h )</t>
  </si>
  <si>
    <t>Utilizado no(s) item(ns) 91689</t>
  </si>
  <si>
    <t>91690 - Serra circular de bancada com motor elétrico potência de 5hp, com coifa para disco 10" - manutenção. Af_08/2015 ( h )</t>
  </si>
  <si>
    <t>Utilizado no(s) item(ns) 91690</t>
  </si>
  <si>
    <t>91691 - Serra circular de bancada com motor elétrico potência de 5hp, com coifa para disco 10" - materiais na operação. Af_08/2015 ( h )</t>
  </si>
  <si>
    <t>Utilizado no(s) item(ns) 91691</t>
  </si>
  <si>
    <t>Utilizado no(s) item(ns) 94970</t>
  </si>
  <si>
    <t>93282 - Guincho elétrico de coluna, capacidade 400 kg, com moto freio, motor trifásico de 1,25 cv - chi diurno. Af_03/2016 ( chi )</t>
  </si>
  <si>
    <t>Utilizado no(s) item(ns) 93282</t>
  </si>
  <si>
    <t>93277</t>
  </si>
  <si>
    <t>Guincho elétrico de coluna, capacidade 400 kg, com moto freio, motor trifásico de 1,25 cv - depreciação. Af_03/2016</t>
  </si>
  <si>
    <t>93278</t>
  </si>
  <si>
    <t>Guincho elétrico de coluna, capacidade 400 kg, com moto freio, motor trifásico de 1,25 cv - juros. Af_03/2016</t>
  </si>
  <si>
    <t>88295</t>
  </si>
  <si>
    <t>Operador de guincho com encargos complementares</t>
  </si>
  <si>
    <t>93281 - Guincho elétrico de coluna, capacidade 400 kg, com moto freio, motor trifásico de 1,25 cv - chp diurno. Af_03/2016 ( chp )</t>
  </si>
  <si>
    <t>Utilizado no(s) item(ns) 93281</t>
  </si>
  <si>
    <t>93279</t>
  </si>
  <si>
    <t>Guincho elétrico de coluna, capacidade 400 kg, com moto freio, motor trifásico de 1,25 cv - manutenção. Af_03/2016</t>
  </si>
  <si>
    <t>93280</t>
  </si>
  <si>
    <t>Guincho elétrico de coluna, capacidade 400 kg, com moto freio, motor trifásico de 1,25 cv - materiais na operação. Af_03/2016</t>
  </si>
  <si>
    <t>93277 - Guincho elétrico de coluna, capacidade 400 kg, com moto freio, motor trifásico de 1,25 cv - depreciação. Af_03/2016 ( h )</t>
  </si>
  <si>
    <t>Utilizado no(s) item(ns) 93277</t>
  </si>
  <si>
    <t>36487</t>
  </si>
  <si>
    <t>Guincho elétrico de coluna, capacidade 400 kg, com moto freio, motor trifásico de 1,25 cv</t>
  </si>
  <si>
    <t>93278 - Guincho elétrico de coluna, capacidade 400 kg, com moto freio, motor trifásico de 1,25 cv - juros. Af_03/2016 ( h )</t>
  </si>
  <si>
    <t>Utilizado no(s) item(ns) 93278</t>
  </si>
  <si>
    <t>93279 - Guincho elétrico de coluna, capacidade 400 kg, com moto freio, motor trifásico de 1,25 cv - manutenção. Af_03/2016 ( h )</t>
  </si>
  <si>
    <t>Utilizado no(s) item(ns) 93279</t>
  </si>
  <si>
    <t>93280 - Guincho elétrico de coluna, capacidade 400 kg, com moto freio, motor trifásico de 1,25 cv - materiais na operação. Af_03/2016 ( h )</t>
  </si>
  <si>
    <t>Utilizado no(s) item(ns) 93280</t>
  </si>
  <si>
    <t>88295 - Operador de guincho com encargos complementares ( h )</t>
  </si>
  <si>
    <t>Utilizado no(s) item(ns) 88295</t>
  </si>
  <si>
    <t>4253</t>
  </si>
  <si>
    <t>Operador de guincho ou guincheiro (horista)</t>
  </si>
  <si>
    <t>95358</t>
  </si>
  <si>
    <t>Curso de capacitação para operador de guincho (encargos complementares) - horista</t>
  </si>
  <si>
    <t>95358 - Curso de capacitação para operador de guincho (encargos complementares) - horista ( h )</t>
  </si>
  <si>
    <t>Utilizado no(s) item(ns) 95358</t>
  </si>
  <si>
    <t>88323 - Telhadista com encargos complementares ( h )</t>
  </si>
  <si>
    <t>Utilizado no(s) item(ns) 88323</t>
  </si>
  <si>
    <t>12869</t>
  </si>
  <si>
    <t>Telhador / telhadista (horista)</t>
  </si>
  <si>
    <t>95385</t>
  </si>
  <si>
    <t>Curso de capacitação para telhadista (encargos complementares) - horista</t>
  </si>
  <si>
    <t>95385 - Curso de capacitação para telhadista (encargos complementares) - horista ( h )</t>
  </si>
  <si>
    <t>Utilizado no(s) item(ns) 95385</t>
  </si>
  <si>
    <t>87337 - Argamassa traço 1:2:9 (em volume de cimento, cal e areia média úmida) para emboço/massa única/assentamento de alvenaria de vedação, preparo mecânico com misturador de eixo horizontal de 300 kg. Af_08/2019 ( m³ )</t>
  </si>
  <si>
    <t>Utilizado no(s) item(ns) 87337</t>
  </si>
  <si>
    <t>88392</t>
  </si>
  <si>
    <t>Misturador de argamassa, eixo horizontal, capacidade de mistura 300 kg, motor elétrico potência 5 cv - chi diurno. Af_05/2023</t>
  </si>
  <si>
    <t>88386</t>
  </si>
  <si>
    <t>Misturador de argamassa, eixo horizontal, capacidade de mistura 300 kg, motor elétrico potência 5 cv - chp diurno. Af_05/2023</t>
  </si>
  <si>
    <t>88392 - Misturador de argamassa, eixo horizontal, capacidade de mistura 300 kg, motor elétrico potência 5 cv - chi diurno. Af_05/2023 ( chi )</t>
  </si>
  <si>
    <t>Utilizado no(s) item(ns) 88392</t>
  </si>
  <si>
    <t>88387</t>
  </si>
  <si>
    <t>Misturador de argamassa, eixo horizontal, capacidade de mistura 300 kg, motor elétrico potência 5 cv - depreciação. Af_05/2023</t>
  </si>
  <si>
    <t>88389</t>
  </si>
  <si>
    <t>Misturador de argamassa, eixo horizontal, capacidade de mistura 300 kg, motor elétrico potência 5 cv - juros. Af_05/2023</t>
  </si>
  <si>
    <t>88386 - Misturador de argamassa, eixo horizontal, capacidade de mistura 300 kg, motor elétrico potência 5 cv - chp diurno. Af_05/2023 ( chp )</t>
  </si>
  <si>
    <t>Utilizado no(s) item(ns) 88386</t>
  </si>
  <si>
    <t>88390</t>
  </si>
  <si>
    <t>Misturador de argamassa, eixo horizontal, capacidade de mistura 300 kg, motor elétrico potência 5 cv - manutenção. Af_05/2023</t>
  </si>
  <si>
    <t>88391</t>
  </si>
  <si>
    <t>Misturador de argamassa, eixo horizontal, capacidade de mistura 300 kg, motor elétrico potência 5 cv - materiais na operação. Af_05/2023</t>
  </si>
  <si>
    <t>88387 - Misturador de argamassa, eixo horizontal, capacidade de mistura 300 kg, motor elétrico potência 5 cv - depreciação. Af_05/2023 ( h )</t>
  </si>
  <si>
    <t>Utilizado no(s) item(ns) 88387</t>
  </si>
  <si>
    <t>37544</t>
  </si>
  <si>
    <t>Misturador de argamassa, eixo horizontal, capacidade de mistura 300 kg, motor elétrico trifásico 220/380 v, potência 5 cv</t>
  </si>
  <si>
    <t>88389 - Misturador de argamassa, eixo horizontal, capacidade de mistura 300 kg, motor elétrico potência 5 cv - juros. Af_05/2023 ( h )</t>
  </si>
  <si>
    <t>Utilizado no(s) item(ns) 88389</t>
  </si>
  <si>
    <t>88390 - Misturador de argamassa, eixo horizontal, capacidade de mistura 300 kg, motor elétrico potência 5 cv - manutenção. Af_05/2023 ( h )</t>
  </si>
  <si>
    <t>Utilizado no(s) item(ns) 88390</t>
  </si>
  <si>
    <t>88391 - Misturador de argamassa, eixo horizontal, capacidade de mistura 300 kg, motor elétrico potência 5 cv - materiais na operação. Af_05/2023 ( h )</t>
  </si>
  <si>
    <t>Utilizado no(s) item(ns) 88391</t>
  </si>
  <si>
    <t>88629 - Argamassa traço 1:3 (em volume de cimento e areia média úmida), preparo manual. Af_08/2019 ( m³ )</t>
  </si>
  <si>
    <t>Utilizado no(s) item(ns) 88629</t>
  </si>
  <si>
    <t>87313 - Argamassa traço 1:3 (em volume de cimento e areia grossa úmida) para chapisco convencional, preparo mecânico com betoneira 400 l. Af_08/2019 ( m³ )</t>
  </si>
  <si>
    <t>Utilizado no(s) item(ns) 87313</t>
  </si>
  <si>
    <t>367</t>
  </si>
  <si>
    <t>Areia grossa - posto jazida/fornecedor (retirado na jazida, sem transporte)</t>
  </si>
  <si>
    <t>88256 - Azulejista ou ladrilheiro com encargos complementares ( h )</t>
  </si>
  <si>
    <t>Utilizado no(s) item(ns) 88256</t>
  </si>
  <si>
    <t>4760</t>
  </si>
  <si>
    <t>Azulejista ou ladrilheiro (horista)</t>
  </si>
  <si>
    <t>95324</t>
  </si>
  <si>
    <t>Curso de capacitação para azulejista ou ladrilheiro (encargos complementares) - horista</t>
  </si>
  <si>
    <t>95324 - Curso de capacitação para azulejista ou ladrilheiro (encargos complementares) - horista ( h )</t>
  </si>
  <si>
    <t>Utilizado no(s) item(ns) 95324</t>
  </si>
  <si>
    <t>88310 - Pintor com encargos complementares ( h )</t>
  </si>
  <si>
    <t>Utilizado no(s) item(ns) 88310</t>
  </si>
  <si>
    <t>4783</t>
  </si>
  <si>
    <t>Pintor (horista)</t>
  </si>
  <si>
    <t>43490</t>
  </si>
  <si>
    <t>Epi - família pintor - horista (encargos complementares - coletado caixa)</t>
  </si>
  <si>
    <t>43466</t>
  </si>
  <si>
    <t>Ferramentas - família pintor - horista (encargos complementares - coletado caixa)</t>
  </si>
  <si>
    <t>95372</t>
  </si>
  <si>
    <t>Curso de capacitação para pintor (encargos complementares) - horista</t>
  </si>
  <si>
    <t>95372 - Curso de capacitação para pintor (encargos complementares) - horista ( h )</t>
  </si>
  <si>
    <t>Utilizado no(s) item(ns) 95372</t>
  </si>
  <si>
    <t>88278 - Montador de estruturas metálicas com encargos complementares ( h )</t>
  </si>
  <si>
    <t>Utilizado no(s) item(ns) 88278</t>
  </si>
  <si>
    <t>44497</t>
  </si>
  <si>
    <t>Montador de estruturas metálicas horista</t>
  </si>
  <si>
    <t>95344</t>
  </si>
  <si>
    <t>Curso de capacitação para montador de estrutura metálica (encargos complementares) - horista</t>
  </si>
  <si>
    <t>95344 - Curso de capacitação para montador de estrutura metálica (encargos complementares) - horista ( h )</t>
  </si>
  <si>
    <t>Utilizado no(s) item(ns) 95344</t>
  </si>
  <si>
    <t>88325 - Vidraceiro com encargos complementares ( h )</t>
  </si>
  <si>
    <t>Utilizado no(s) item(ns) 88325</t>
  </si>
  <si>
    <t>10489</t>
  </si>
  <si>
    <t>Vidraceiro (horista)</t>
  </si>
  <si>
    <t>95387</t>
  </si>
  <si>
    <t>Curso de capacitação para vidraceiro (encargos complementares) - horista</t>
  </si>
  <si>
    <t>95387 - Curso de capacitação para vidraceiro (encargos complementares) - horista ( h )</t>
  </si>
  <si>
    <t>Utilizado no(s) item(ns) 95387</t>
  </si>
  <si>
    <t>94964 - Concreto fck = 20mpa, traço 1:2,7:3 (em massa seca de cimento/ areia média/ brita 1) - preparo mecânico com betoneira 400 l. Af_05/2021 ( m³ )</t>
  </si>
  <si>
    <t>Utilizado no(s) item(ns) 94964</t>
  </si>
  <si>
    <t>91278 - Placa vibratória reversível com motor 4 tempos a gasolina, força centrífuga de 25 kn (2500 kgf), potência 5,5 cv - chi diurno. Af_08/2015 ( chi )</t>
  </si>
  <si>
    <t>Utilizado no(s) item(ns) 91278</t>
  </si>
  <si>
    <t>91273</t>
  </si>
  <si>
    <t>Placa vibratória reversível com motor 4 tempos a gasolina, força centrífuga de 25 kn (2500 kgf), potência 5,5 cv - depreciação. Af_08/2015</t>
  </si>
  <si>
    <t>91274</t>
  </si>
  <si>
    <t>Placa vibratória reversível com motor 4 tempos a gasolina, força centrífuga de 25 kn (2500 kgf), potência 5,5 cv - juros. Af_08/2015</t>
  </si>
  <si>
    <t>91277 - Placa vibratória reversível com motor 4 tempos a gasolina, força centrífuga de 25 kn (2500 kgf), potência 5,5 cv - chp diurno. Af_08/2015 ( chp )</t>
  </si>
  <si>
    <t>Utilizado no(s) item(ns) 91277</t>
  </si>
  <si>
    <t>91275</t>
  </si>
  <si>
    <t>Placa vibratória reversível com motor 4 tempos a gasolina, força centrífuga de 25 kn (2500 kgf), potência 5,5 cv - manutenção. Af_08/2015</t>
  </si>
  <si>
    <t>91276</t>
  </si>
  <si>
    <t>Placa vibratória reversível com motor 4 tempos a gasolina, força centrífuga de 25 kn (2500 kgf), potência 5,5 cv - materiais na operação. Af_08/2015</t>
  </si>
  <si>
    <t>91273 - Placa vibratória reversível com motor 4 tempos a gasolina, força centrífuga de 25 kn (2500 kgf), potência 5,5 cv - depreciação. Af_08/2015 ( h )</t>
  </si>
  <si>
    <t>Utilizado no(s) item(ns) 91273</t>
  </si>
  <si>
    <t>1442</t>
  </si>
  <si>
    <t>Compactador de solo tipo placa vibratoria reversivel, a gasolina 4 tempos, peso 125 a 150 kg, forca centrif. 2500 a 2800 kgf, larg. Trabalho 400 a 450 mm, freq. Vibracao 4300 a 4500 rpm, veloc. Trabalho 15 a 20 m/min, pot. 5,5 a 6,0 hp</t>
  </si>
  <si>
    <t>91274 - Placa vibratória reversível com motor 4 tempos a gasolina, força centrífuga de 25 kn (2500 kgf), potência 5,5 cv - juros. Af_08/2015 ( h )</t>
  </si>
  <si>
    <t>Utilizado no(s) item(ns) 91274</t>
  </si>
  <si>
    <t>91275 - Placa vibratória reversível com motor 4 tempos a gasolina, força centrífuga de 25 kn (2500 kgf), potência 5,5 cv - manutenção. Af_08/2015 ( h )</t>
  </si>
  <si>
    <t>Utilizado no(s) item(ns) 91275</t>
  </si>
  <si>
    <t>91276 - Placa vibratória reversível com motor 4 tempos a gasolina, força centrífuga de 25 kn (2500 kgf), potência 5,5 cv - materiais na operação. Af_08/2015 ( h )</t>
  </si>
  <si>
    <t>Utilizado no(s) item(ns) 91276</t>
  </si>
  <si>
    <t>88247 - Auxiliar de eletricista com encargos complementares ( h )</t>
  </si>
  <si>
    <t>Utilizado no(s) item(ns) 88247</t>
  </si>
  <si>
    <t>247</t>
  </si>
  <si>
    <t>Ajudante de eletricista (horista)</t>
  </si>
  <si>
    <t>95316</t>
  </si>
  <si>
    <t>Curso de capacitação para auxiliar de eletricista (encargos complementares) - horista</t>
  </si>
  <si>
    <t>95316 - Curso de capacitação para auxiliar de eletricista (encargos complementares) - horista ( h )</t>
  </si>
  <si>
    <t>Utilizado no(s) item(ns) 95316</t>
  </si>
  <si>
    <t>91170 - Fixação de tubos horizontais de pvc água, pvc esgoto, pvc água pluvial, cpvc, ppr, cobre ou aço, diâmetros menores ou iguais a 40 mm, com abraçadeira metálica rígida tipo u perfil 1 1/4", fixada em perfilado em laje. Af_09/2023_ps ( m )</t>
  </si>
  <si>
    <t>Utilizado no(s) item(ns) 91170</t>
  </si>
  <si>
    <t>392</t>
  </si>
  <si>
    <t>Abraçadeira em aço para amarração de eletrodutos, tipo d, com 1/2" e parafuso de fixação</t>
  </si>
  <si>
    <t>88248 - Auxiliar de encanador ou bombeiro hidráulico com encargos complementar es ( h )</t>
  </si>
  <si>
    <t>Utilizado no(s) item(ns) 88248</t>
  </si>
  <si>
    <t>246</t>
  </si>
  <si>
    <t>Auxiliar de encanador ou bombeiro hidraulico (horista)</t>
  </si>
  <si>
    <t>43485</t>
  </si>
  <si>
    <t>Epi - família encanador - horista (encargos complementares - coletado caixa)</t>
  </si>
  <si>
    <t>43461</t>
  </si>
  <si>
    <t>Ferramentas - família encanador - horista (encargos complementares - coletado caixa)</t>
  </si>
  <si>
    <t>95317</t>
  </si>
  <si>
    <t>Curso de capacitação para auxiliar de encanador ou bombeiro hidráulico (encargos complementares) - horista</t>
  </si>
  <si>
    <t>88267 - Encanador ou bombeiro hidráulico com encargos complementares ( h )</t>
  </si>
  <si>
    <t>Utilizado no(s) item(ns) 88267</t>
  </si>
  <si>
    <t>2696</t>
  </si>
  <si>
    <t>Encanador ou bombeiro hidraulico (horista)</t>
  </si>
  <si>
    <t>95335</t>
  </si>
  <si>
    <t>Curso de capacitação para encanador ou bombeiro hidráulico (encargos complementares) - horista</t>
  </si>
  <si>
    <t>95317 - Curso de capacitação para auxiliar de encanador ou bombeiro hidráulico (encargos complementares) - horista ( h )</t>
  </si>
  <si>
    <t>Utilizado no(s) item(ns) 95317</t>
  </si>
  <si>
    <t>95335 - Curso de capacitação para encanador ou bombeiro hidráulico (encargos complementares) - horista ( h )</t>
  </si>
  <si>
    <t>Utilizado no(s) item(ns) 95335</t>
  </si>
  <si>
    <t>91946 - Suporte parafusado com placa de encaixe 4" x 2" médio (1,30 m do piso) para ponto elétrico - fornecimento e instalação. Af_03/2023 ( un )</t>
  </si>
  <si>
    <t>Utilizado no(s) item(ns) 91946</t>
  </si>
  <si>
    <t>38094</t>
  </si>
  <si>
    <t>Espelho/placa de 3 postos 4" x 2", para instalação de tomadas e interruptores</t>
  </si>
  <si>
    <t>38099</t>
  </si>
  <si>
    <t>Suporte de fixação para espelho/placa 4" x 2", para 3 módulos, para instalação de tomadas e interruptores (somente suporte)</t>
  </si>
  <si>
    <t>91998 - Tomada baixa de embutir (1 módulo), 2p+t 10 a, sem suporte e sem placa - fornecimento e instalação. Af_03/2023 ( un )</t>
  </si>
  <si>
    <t>Utilizado no(s) item(ns) 91998</t>
  </si>
  <si>
    <t>38101</t>
  </si>
  <si>
    <t>Tomada 2p+t 10a, 250v (apenas módulo)</t>
  </si>
  <si>
    <t>91994 - Tomada média de embutir (1 módulo), 2p+t 10 a, sem suporte e sem placa - fornecimento e instalação. Af_03/2023 ( un )</t>
  </si>
  <si>
    <t>Utilizado no(s) item(ns) 91994</t>
  </si>
  <si>
    <t>92002 - Tomada média de embutir (2 módulos), 2p+t 10 a, sem suporte e sem placa - fornecimento e instalação. Af_03/2023 ( un )</t>
  </si>
  <si>
    <t>Utilizado no(s) item(ns) 92002</t>
  </si>
  <si>
    <t>91990 - Tomada alta de embutir (1 módulo), 2p+t 10 a, sem suporte e sem placa - fornecimento e instalação. Af_03/2023 ( un )</t>
  </si>
  <si>
    <t>Utilizado no(s) item(ns) 91990</t>
  </si>
  <si>
    <t>91952 - Interruptor simples (1 módulo), 10a/250v, sem suporte e sem placa - fornecimento e instalação. Af_03/2023 ( un )</t>
  </si>
  <si>
    <t>Utilizado no(s) item(ns) 91952</t>
  </si>
  <si>
    <t>38112</t>
  </si>
  <si>
    <t>Interruptor simples 10a, 250v (apenas módulo)</t>
  </si>
  <si>
    <t>91958 - Interruptor simples (2 módulos), 10a/250v, sem suporte e sem placa - fornecimento e instalação. Af_03/2023 ( un )</t>
  </si>
  <si>
    <t>Utilizado no(s) item(ns) 91958</t>
  </si>
  <si>
    <t>87367 - Argamassa traço 1:1:6 (em volume de cimento, cal e areia média úmida) para emboço/massa única/assentamento de alvenaria de vedação, preparo manual. Af_08/2019 ( m³ )</t>
  </si>
  <si>
    <t>Utilizado no(s) item(ns) 87367</t>
  </si>
  <si>
    <t>101173 - Estaca broca de concreto, diâmetro de 20cm, escavação manual com trado concha, com armadura de arranque. Af_05/2020 ( m )</t>
  </si>
  <si>
    <t>Utilizado no(s) item(ns) 101173</t>
  </si>
  <si>
    <t>92803</t>
  </si>
  <si>
    <t>Corte e dobra de aço ca-50, diâmetro de 10,0 mm. Af_06/2022</t>
  </si>
  <si>
    <t>92803 - Corte e dobra de aço ca-50, diâmetro de 10,0 mm. Af_06/2022 ( kg )</t>
  </si>
  <si>
    <t>Utilizado no(s) item(ns) 92803</t>
  </si>
  <si>
    <t>34</t>
  </si>
  <si>
    <t>Aço ca-50, 10,0 mm, vergalhão</t>
  </si>
  <si>
    <t>88246 - Assentador de tubos com encargos complementares ( h )</t>
  </si>
  <si>
    <t>Utilizado no(s) item(ns) 88246</t>
  </si>
  <si>
    <t>40331</t>
  </si>
  <si>
    <t>Assentador de manilhas (horista)</t>
  </si>
  <si>
    <t>95315</t>
  </si>
  <si>
    <t>Curso de capacitação para assentador de tubos (encargos complementares) - horista</t>
  </si>
  <si>
    <t>Utilizado no(s) item(ns) 93358</t>
  </si>
  <si>
    <t>Utilizado no(s) item(ns) 93382</t>
  </si>
  <si>
    <t>95315 - Curso de capacitação para assentador de tubos (encargos complementares) - horista ( h )</t>
  </si>
  <si>
    <t>Utilizado no(s) item(ns) 95315</t>
  </si>
  <si>
    <t>94703 - Adaptador com flange e anel de vedação, pvc, soldável, dn  25 mm x 3/4", instalado em reservação predial de água - fornecimento e instalação. Af_04/2024 ( un )</t>
  </si>
  <si>
    <t>Utilizado no(s) item(ns) 94703</t>
  </si>
  <si>
    <t>96</t>
  </si>
  <si>
    <t>Adaptador pvc soldável, com flange e anel de vedação, 25 mm x 3/4", para caixa d'agua</t>
  </si>
  <si>
    <t>94704 - Adaptador com flange e anel de vedação, pvc, soldável, dn 32 mm x 1", instalado em reservação predial de água - fornecimento e instalação. Af_04/2024 ( un )</t>
  </si>
  <si>
    <t>Utilizado no(s) item(ns) 94704</t>
  </si>
  <si>
    <t>97</t>
  </si>
  <si>
    <t>Adaptador pvc soldável, com flange e anel de vedação, 32 mm x 1", para caixa d'agua</t>
  </si>
  <si>
    <t>102605 - Caixa d´água em polietileno, 500 litros - fornecimento e instalação. Af_06/2021 ( un )</t>
  </si>
  <si>
    <t>Utilizado no(s) item(ns) 102605</t>
  </si>
  <si>
    <t>94796 - Torneira de boia para caixa d'água, roscável, 3/4" - fornecimento e instalação. Af_08/2021 ( un )</t>
  </si>
  <si>
    <t>Utilizado no(s) item(ns) 94796</t>
  </si>
  <si>
    <t>11830</t>
  </si>
  <si>
    <t>Torneira de boia convencional para caixa d'agua, agua fria, 3/4", com haste e torneira metalicos e balao plastico</t>
  </si>
  <si>
    <t>Utilizado no(s) item(ns) 103328</t>
  </si>
  <si>
    <t>101159 - Alvenaria de vedação de blocos cerâmicos maciços de 5x10x20cm (espessura 10cm) e argamassa de assentamento com preparo em betoneira. Af_05/2020 ( m² )</t>
  </si>
  <si>
    <t>Utilizado no(s) item(ns) 101159</t>
  </si>
  <si>
    <t>7258</t>
  </si>
  <si>
    <t>Tijolo ceramico macico comum de *5 x 10 x 20* cm (l x a x c)</t>
  </si>
  <si>
    <t>87893 - Chapisco aplicado em alvenaria (sem presença de vãos) e estruturas de concreto de fachada, com colher de pedreiro.  Argamassa traço 1:3 com preparo manual. Af_10/2022 ( m² )</t>
  </si>
  <si>
    <t>Utilizado no(s) item(ns) 87893</t>
  </si>
  <si>
    <t>87377</t>
  </si>
  <si>
    <t>Argamassa traço 1:3 (em volume de cimento e areia grossa úmida) para chapisco convencional, preparo manual. Af_08/2019</t>
  </si>
  <si>
    <t>Utilizado no(s) item(ns) 87529</t>
  </si>
  <si>
    <t>Utilizado no(s) item(ns) 90443</t>
  </si>
  <si>
    <t>90371 - Registro de esfera, pvc, roscável, com volante, 3/4" - fornecimento e instalação. Af_08/2021 ( un )</t>
  </si>
  <si>
    <t>Utilizado no(s) item(ns) 90371</t>
  </si>
  <si>
    <t>6032</t>
  </si>
  <si>
    <t>Registro de esfera, pvc, com volante, vs, roscável, dn 3/4", com corpo dividido</t>
  </si>
  <si>
    <t>87377 - Argamassa traço 1:3 (em volume de cimento e areia grossa úmida) para chapisco convencional, preparo manual. Af_08/2019 ( m³ )</t>
  </si>
  <si>
    <t>Utilizado no(s) item(ns) 87377</t>
  </si>
  <si>
    <t>89801 - Joelho 90 graus, pvc, serie normal, esgoto predial, dn 50 mm, junta elástica, fornecido e instalado em prumada de esgoto sanitário ou ventilação. Af_08/2022 ( un )</t>
  </si>
  <si>
    <t>Utilizado no(s) item(ns) 89801</t>
  </si>
  <si>
    <t>Utilizado no(s) item(ns) 89712</t>
  </si>
  <si>
    <t>95240 - Lastro de concreto magro, aplicado em pisos, lajes sobre solo ou radiers, espessura de 3 cm. Af_01/2024 ( m² )</t>
  </si>
  <si>
    <t>Utilizado no(s) item(ns) 95240</t>
  </si>
  <si>
    <t>94968</t>
  </si>
  <si>
    <t>Concreto magro para lastro, traço 1:4,5:4,5 (em massa seca de cimento/ areia média/ brita 1) - preparo mecânico com betoneira 600 l. Af_05/2021</t>
  </si>
  <si>
    <t>101616 - Preparo de fundo de vala com largura menor que 1,5 m (acerto do solo natural). Af_08/2020 ( m² )</t>
  </si>
  <si>
    <t>Utilizado no(s) item(ns) 101616</t>
  </si>
  <si>
    <t>94968 - Concreto magro para lastro, traço 1:4,5:4,5 (em massa seca de cimento/ areia média/ brita 1) - preparo mecânico com betoneira 600 l. Af_05/2021 ( m³ )</t>
  </si>
  <si>
    <t>Utilizado no(s) item(ns) 94968</t>
  </si>
  <si>
    <t>86884 - Engate flexível em plástico branco, 1/2" x 30cm - fornecimento e instalação. Af_01/2020 ( un )</t>
  </si>
  <si>
    <t>Utilizado no(s) item(ns) 86884</t>
  </si>
  <si>
    <t>6141</t>
  </si>
  <si>
    <t>Engate/rabicho flexível plástico (pvc ou abs) branco 1/2 " x 30 cm</t>
  </si>
  <si>
    <t>86904 - Lavatório louça branca suspenso, 29,5 x 39cm ou equivalente, padrão popular - fornecimento e instalação. Af_01/2020 ( un )</t>
  </si>
  <si>
    <t>Utilizado no(s) item(ns) 86904</t>
  </si>
  <si>
    <t>10425</t>
  </si>
  <si>
    <t>Lavatorio de louca branca, suspenso (sem coluna), dimensoes *40 x 30* cm</t>
  </si>
  <si>
    <t>4351</t>
  </si>
  <si>
    <t>Parafuso niquelado 3 1/2" com acabamento cromado para fixar peca sanitária, inclui porca cega, arruela e bucha de nylon tamanho s-8</t>
  </si>
  <si>
    <t>37329</t>
  </si>
  <si>
    <t>Rejunte epoxi, qualquer cor</t>
  </si>
  <si>
    <t>86883 - Sifão do tipo flexível em pvc 1  x 1.1/2  - fornecimento e instalação. Af_01/2020 ( un )</t>
  </si>
  <si>
    <t>Utilizado no(s) item(ns) 86883</t>
  </si>
  <si>
    <t>44945</t>
  </si>
  <si>
    <t>Sifao / tubo sinfonado extensivel/sanfonado, universal/ simples, entre *50 a 70* cm, de plastico branco</t>
  </si>
  <si>
    <t>86906 - Torneira cromada de mesa, 1/2" ou 3/4", para lavatório, padrão popular - fornecimento e instalação. Af_01/2020 ( un )</t>
  </si>
  <si>
    <t>Utilizado no(s) item(ns) 86906</t>
  </si>
  <si>
    <t>13415</t>
  </si>
  <si>
    <t>Torneira de mesa/bancada, para lavatorio, fixa, metalica cromada, padrao popular, 1/2" ou 3/4"</t>
  </si>
  <si>
    <t>86879 - Válvula em plástico 1" para pia, tanque ou lavatório, com ou sem ladrão - fornecimento e instalação. Af_01/2020 ( un )</t>
  </si>
  <si>
    <t>Utilizado no(s) item(ns) 86879</t>
  </si>
  <si>
    <t>6153</t>
  </si>
  <si>
    <t>Válvula em plástico branco para tanque ou lavatório 1 ", sem unho e sem ladrão</t>
  </si>
  <si>
    <t>86894 - Bancada de mármore sintético, de 120 x 60cm, com cuba integrada - fornecimento e instalação. Af_01/2020 ( un )</t>
  </si>
  <si>
    <t>Utilizado no(s) item(ns) 86894</t>
  </si>
  <si>
    <t>541</t>
  </si>
  <si>
    <t>Bancada de mármore sintético com uma cuba, 120 x *60* cm</t>
  </si>
  <si>
    <t>4823</t>
  </si>
  <si>
    <t>Massa plástica para mármore/granito</t>
  </si>
  <si>
    <t>37591</t>
  </si>
  <si>
    <t>Suporte mão-francesa em aço, abas iguais 40 cm, capacidade mínima 70 kg, branco</t>
  </si>
  <si>
    <t>86885 - Engate flexível em plástico branco, 1/2" x 40cm - fornecimento e instalação. Af_01/2020 ( un )</t>
  </si>
  <si>
    <t>Utilizado no(s) item(ns) 86885</t>
  </si>
  <si>
    <t>11681</t>
  </si>
  <si>
    <t>Engate/rabicho flexível plástico (pvc ou abs) branco 1/2 " x 40 cm</t>
  </si>
  <si>
    <t>86880 - Válvula em plástico cromado tipo americana 3.1/2" x 1.1/2" sem adaptador para pia - fornecimento e instalação. Af_01/2020 ( un )</t>
  </si>
  <si>
    <t>Utilizado no(s) item(ns) 86880</t>
  </si>
  <si>
    <t>6155</t>
  </si>
  <si>
    <t>Válvula em plástico cromado tipo americana para pia de cozinha 3.1/2 " x 1.1/2 ", sem adaptador</t>
  </si>
  <si>
    <t>86882 - Sifão do tipo garrafa/copo em pvc 1.1/4  x 1.1/2" - fornecimento e instalação. Af_01/2020 ( un )</t>
  </si>
  <si>
    <t>Utilizado no(s) item(ns) 86882</t>
  </si>
  <si>
    <t>6146</t>
  </si>
  <si>
    <t>Sifão plástico tipo copo para tanque, 1.1/4 x 1.1/2 "</t>
  </si>
  <si>
    <t>86876 - Tanque de mármore sintético suspenso, 22l ou equivalente - fornecimento e instalação. Af_01/2020 ( un )</t>
  </si>
  <si>
    <t>Utilizado no(s) item(ns) 86876</t>
  </si>
  <si>
    <t>11690</t>
  </si>
  <si>
    <t>Tanque simples em mármore sintético de fixar na parede, capacidade *22* l, *60 x 46* cm</t>
  </si>
  <si>
    <t>86913 - Torneira cromada 1/2" ou 3/4" para tanque, padrão popular - fornecimento e instalação. Af_01/2020 ( un )</t>
  </si>
  <si>
    <t>Utilizado no(s) item(ns) 86913</t>
  </si>
  <si>
    <t>7604</t>
  </si>
  <si>
    <t>Torneira metalica cromada para tanque / jardim, sem bico, cano longo, de parede, padrao popular / uso geral, 1/2" ou 3/4"</t>
  </si>
  <si>
    <t>86888 - Vaso sanitário sifonado com caixa acoplada louça branca - fornecimento e instalação. Af_01/2020 ( un )</t>
  </si>
  <si>
    <t>Utilizado no(s) item(ns) 86888</t>
  </si>
  <si>
    <t>6138</t>
  </si>
  <si>
    <t>Anel de vedacao, pvc flexivel, 100 mm, para saida de bacia / vaso sanitario</t>
  </si>
  <si>
    <t>10422</t>
  </si>
  <si>
    <t>Bacia sanitaria (vaso) com caixa acoplada, sifao aparente, de louca branca (sem assento)</t>
  </si>
  <si>
    <t>4384</t>
  </si>
  <si>
    <t>Parafuso niquelado com acabamento cromado para fixar peca sanitária, inclui porca cega, arruela e bucha de nylon tamanho s-10</t>
  </si>
  <si>
    <t>99833 - Lavadora de alta pressao (lava-jato) para agua fria, pressao de operacao entre 1400 e 1900 lib/pol2, vazao maxima entre 400 e 700 l/h - chp diurno. Af_05/2023 ( chp )</t>
  </si>
  <si>
    <t>Utilizado no(s) item(ns) 99833</t>
  </si>
  <si>
    <t>99829</t>
  </si>
  <si>
    <t>Lavadora de alta pressao (lava-jato) para agua fria, pressao de operacao entre 1400 e 1900 lib/pol2, vazao maxima entre 400 e 700 l/h - depreciação. Af_05/2023</t>
  </si>
  <si>
    <t>99830</t>
  </si>
  <si>
    <t>Lavadora de alta pressao (lava-jato) para agua fria, pressao de operacao entre 1400 e 1900 lib/pol2, vazao maxima entre 400 e 700 l/h - juros. Af_05/2023</t>
  </si>
  <si>
    <t>99831</t>
  </si>
  <si>
    <t>Lavadora de alta pressao (lava-jato) para agua fria, pressao de operacao entre 1400 e 1900 lib/pol2, vazao maxima entre 400 e 700 l/h - manutenção. Af_05/2023</t>
  </si>
  <si>
    <t>99832</t>
  </si>
  <si>
    <t>Lavadora de alta pressao (lava-jato) para agua fria, pressao de operacao entre 1400 e 1900 lib/pol2, vazao maxima entre 400 e 700 l/h - materiais na operação. Af_05/2023</t>
  </si>
  <si>
    <t>99829 - Lavadora de alta pressao (lava-jato) para agua fria, pressao de operacao entre 1400 e 1900 lib/pol2, vazao maxima entre 400 e 700 l/h - depreciação. Af_05/2023 ( h )</t>
  </si>
  <si>
    <t>Utilizado no(s) item(ns) 99829</t>
  </si>
  <si>
    <t>746</t>
  </si>
  <si>
    <t>Lavadora de alta pressao (lava - jato) para agua fria, pressao de operacao entre 1400 e 1900 lib/pol2, vazao maxima entre  400 e 700 l/h, potencia de operacao entre 2,50 e 3,00 cv</t>
  </si>
  <si>
    <t>99830 - Lavadora de alta pressao (lava-jato) para agua fria, pressao de operacao entre 1400 e 1900 lib/pol2, vazao maxima entre 400 e 700 l/h - juros. Af_05/2023 ( h )</t>
  </si>
  <si>
    <t>Utilizado no(s) item(ns) 99830</t>
  </si>
  <si>
    <t>99831 - Lavadora de alta pressao (lava-jato) para agua fria, pressao de operacao entre 1400 e 1900 lib/pol2, vazao maxima entre 400 e 700 l/h - manutenção. Af_05/2023 ( h )</t>
  </si>
  <si>
    <t>Utilizado no(s) item(ns) 99831</t>
  </si>
  <si>
    <t>99832 - Lavadora de alta pressao (lava-jato) para agua fria, pressao de operacao entre 1400 e 1900 lib/pol2, vazao maxima entre 400 e 700 l/h - materiais na operação. Af_05/2023 ( h )</t>
  </si>
  <si>
    <t>Utilizado no(s) item(ns) 99832</t>
  </si>
  <si>
    <t>Valor Unitário</t>
  </si>
  <si>
    <t>022400056 - ADMINISTRAÇÃO LOCAL (ENGENHEIRO, MESTRE, ETC): 3,49% DO CUSTO TOTAL DA OBRA, INSERIDO NO CUSTO DIRETO, PARA CONSTRUÇÃO DE EDIFÍCIOS (1° QUARTIL), CONFORME ACÓRDÃO DO TCU N° 2622/2013, TC036.076/2011-2, ITEM 9.2.2 ( gb )</t>
  </si>
  <si>
    <t>Sistema: AGEHAB CIVIL - ONERADO - 01/01/2026</t>
  </si>
  <si>
    <t>022400056</t>
  </si>
  <si>
    <t>Utilizado no(s) item(ns) 19.01</t>
  </si>
  <si>
    <t>LOGO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</si>
</sst>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164" formatCode="###,##0.000"/>
    <numFmt numFmtId="165" formatCode="###,##0.00"/>
    <numFmt numFmtId="166" formatCode="###,##0.00000000"/>
  </numFmts>
  <fonts count="7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  <font>
      <sz val="10"/>
      <name val="Arial"/>
    </font>
    <font>
      <sz val="2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89">
    <xf numFmtId="0" fontId="0" fillId="0" borderId="0" xfId="0"/>
    <xf numFmtId="0" fontId="3" fillId="0" borderId="1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4" fillId="0" borderId="0" xfId="0" applyFont="1"/>
    <xf numFmtId="0" fontId="0" fillId="0" borderId="5" xfId="0" applyBorder="1"/>
    <xf numFmtId="0" fontId="3" fillId="0" borderId="6" xfId="0" applyFont="1" applyBorder="1" applyAlignment="1">
      <alignment horizontal="left" vertical="center"/>
    </xf>
    <xf numFmtId="0" fontId="3" fillId="0" borderId="6" xfId="0" applyFont="1" applyBorder="1"/>
    <xf numFmtId="0" fontId="3" fillId="0" borderId="6" xfId="0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left" vertical="center"/>
    </xf>
    <xf numFmtId="0" fontId="4" fillId="2" borderId="9" xfId="0" applyFont="1" applyFill="1" applyBorder="1" applyAlignment="1">
      <alignment horizontal="left" vertical="center" wrapText="1"/>
    </xf>
    <xf numFmtId="0" fontId="4" fillId="2" borderId="9" xfId="0" applyFont="1" applyFill="1" applyBorder="1"/>
    <xf numFmtId="0" fontId="4" fillId="2" borderId="10" xfId="0" applyFont="1" applyFill="1" applyBorder="1"/>
    <xf numFmtId="0" fontId="3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right" vertical="center"/>
    </xf>
    <xf numFmtId="164" fontId="4" fillId="0" borderId="9" xfId="0" applyNumberFormat="1" applyFont="1" applyBorder="1" applyAlignment="1">
      <alignment horizontal="right" vertical="center"/>
    </xf>
    <xf numFmtId="165" fontId="4" fillId="0" borderId="9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center" vertical="center"/>
    </xf>
    <xf numFmtId="0" fontId="3" fillId="0" borderId="8" xfId="0" applyFont="1" applyBorder="1"/>
    <xf numFmtId="0" fontId="3" fillId="0" borderId="9" xfId="0" applyFont="1" applyBorder="1" applyAlignment="1">
      <alignment horizontal="left" vertical="center"/>
    </xf>
    <xf numFmtId="0" fontId="3" fillId="0" borderId="9" xfId="0" applyFont="1" applyBorder="1"/>
    <xf numFmtId="165" fontId="3" fillId="0" borderId="9" xfId="0" applyNumberFormat="1" applyFont="1" applyBorder="1" applyAlignment="1">
      <alignment horizontal="right" vertical="center"/>
    </xf>
    <xf numFmtId="0" fontId="0" fillId="0" borderId="9" xfId="0" applyBorder="1"/>
    <xf numFmtId="0" fontId="0" fillId="0" borderId="10" xfId="0" applyBorder="1"/>
    <xf numFmtId="0" fontId="3" fillId="0" borderId="8" xfId="0" applyFont="1" applyBorder="1" applyAlignment="1">
      <alignment horizontal="left" vertical="center"/>
    </xf>
    <xf numFmtId="0" fontId="4" fillId="0" borderId="9" xfId="0" applyFont="1" applyBorder="1"/>
    <xf numFmtId="0" fontId="4" fillId="0" borderId="10" xfId="0" applyFont="1" applyBorder="1"/>
    <xf numFmtId="0" fontId="0" fillId="0" borderId="8" xfId="0" applyBorder="1"/>
    <xf numFmtId="0" fontId="3" fillId="2" borderId="1" xfId="0" applyFont="1" applyFill="1" applyBorder="1" applyAlignment="1">
      <alignment horizontal="left" vertical="center"/>
    </xf>
    <xf numFmtId="0" fontId="3" fillId="2" borderId="2" xfId="0" applyFont="1" applyFill="1" applyBorder="1"/>
    <xf numFmtId="0" fontId="3" fillId="2" borderId="3" xfId="0" applyFont="1" applyFill="1" applyBorder="1"/>
    <xf numFmtId="0" fontId="3" fillId="2" borderId="4" xfId="0" applyFont="1" applyFill="1" applyBorder="1"/>
    <xf numFmtId="0" fontId="3" fillId="2" borderId="0" xfId="0" applyFont="1" applyFill="1"/>
    <xf numFmtId="0" fontId="3" fillId="2" borderId="5" xfId="0" applyFont="1" applyFill="1" applyBorder="1"/>
    <xf numFmtId="0" fontId="3" fillId="2" borderId="12" xfId="0" applyFont="1" applyFill="1" applyBorder="1"/>
    <xf numFmtId="0" fontId="3" fillId="2" borderId="13" xfId="0" applyFont="1" applyFill="1" applyBorder="1"/>
    <xf numFmtId="0" fontId="3" fillId="2" borderId="13" xfId="0" applyFont="1" applyFill="1" applyBorder="1" applyAlignment="1">
      <alignment wrapText="1"/>
    </xf>
    <xf numFmtId="0" fontId="3" fillId="2" borderId="14" xfId="0" applyFont="1" applyFill="1" applyBorder="1" applyAlignment="1">
      <alignment wrapText="1"/>
    </xf>
    <xf numFmtId="0" fontId="3" fillId="0" borderId="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66" fontId="4" fillId="0" borderId="9" xfId="0" applyNumberFormat="1" applyFont="1" applyBorder="1" applyAlignment="1">
      <alignment horizontal="right" vertical="center"/>
    </xf>
    <xf numFmtId="0" fontId="3" fillId="0" borderId="0" xfId="0" applyFont="1"/>
    <xf numFmtId="0" fontId="3" fillId="0" borderId="13" xfId="0" applyFont="1" applyBorder="1"/>
    <xf numFmtId="0" fontId="3" fillId="2" borderId="0" xfId="0" applyFont="1" applyFill="1" applyAlignment="1">
      <alignment horizontal="left" vertical="center"/>
    </xf>
    <xf numFmtId="165" fontId="3" fillId="0" borderId="13" xfId="0" applyNumberFormat="1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12" xfId="0" applyFont="1" applyBorder="1"/>
    <xf numFmtId="0" fontId="3" fillId="0" borderId="13" xfId="0" applyFont="1" applyBorder="1" applyAlignment="1">
      <alignment wrapText="1"/>
    </xf>
    <xf numFmtId="0" fontId="3" fillId="0" borderId="14" xfId="0" applyFont="1" applyBorder="1" applyAlignment="1">
      <alignment wrapText="1"/>
    </xf>
    <xf numFmtId="0" fontId="4" fillId="0" borderId="9" xfId="0" quotePrefix="1" applyFont="1" applyBorder="1" applyAlignment="1">
      <alignment horizontal="left" vertical="center"/>
    </xf>
    <xf numFmtId="44" fontId="4" fillId="3" borderId="9" xfId="1" applyFont="1" applyFill="1" applyBorder="1" applyAlignment="1" applyProtection="1">
      <alignment horizontal="right" vertical="center"/>
      <protection locked="0"/>
    </xf>
    <xf numFmtId="44" fontId="4" fillId="0" borderId="9" xfId="1" applyFont="1" applyBorder="1" applyAlignment="1" applyProtection="1">
      <alignment horizontal="right" vertical="center"/>
    </xf>
    <xf numFmtId="44" fontId="3" fillId="0" borderId="13" xfId="1" applyFont="1" applyBorder="1" applyProtection="1"/>
    <xf numFmtId="44" fontId="4" fillId="0" borderId="9" xfId="1" applyFont="1" applyBorder="1" applyAlignment="1">
      <alignment horizontal="right" vertical="center"/>
    </xf>
    <xf numFmtId="44" fontId="3" fillId="0" borderId="13" xfId="1" applyFont="1" applyBorder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justify" vertical="top" wrapText="1"/>
    </xf>
    <xf numFmtId="0" fontId="4" fillId="0" borderId="3" xfId="0" applyFont="1" applyBorder="1" applyAlignment="1">
      <alignment horizontal="justify" vertical="top" wrapText="1"/>
    </xf>
    <xf numFmtId="0" fontId="3" fillId="0" borderId="7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right" vertical="center" wrapText="1"/>
    </xf>
    <xf numFmtId="0" fontId="3" fillId="0" borderId="11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6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3" fillId="4" borderId="8" xfId="0" applyFont="1" applyFill="1" applyBorder="1" applyAlignment="1">
      <alignment horizontal="left" vertical="center" wrapText="1"/>
    </xf>
    <xf numFmtId="0" fontId="3" fillId="4" borderId="9" xfId="0" applyFont="1" applyFill="1" applyBorder="1" applyAlignment="1">
      <alignment horizontal="left" vertical="center" wrapText="1"/>
    </xf>
    <xf numFmtId="0" fontId="3" fillId="4" borderId="10" xfId="0" applyFont="1" applyFill="1" applyBorder="1" applyAlignment="1">
      <alignment horizontal="left" vertical="center" wrapText="1"/>
    </xf>
    <xf numFmtId="0" fontId="3" fillId="0" borderId="13" xfId="0" applyFont="1" applyBorder="1" applyProtection="1"/>
    <xf numFmtId="165" fontId="4" fillId="3" borderId="9" xfId="0" applyNumberFormat="1" applyFont="1" applyFill="1" applyBorder="1" applyAlignment="1" applyProtection="1">
      <alignment horizontal="right" vertical="center"/>
      <protection locked="0"/>
    </xf>
  </cellXfs>
  <cellStyles count="2">
    <cellStyle name="Mo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181"/>
  <sheetViews>
    <sheetView zoomScaleNormal="100" workbookViewId="0"/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ht="12.6" customHeight="1">
      <c r="A3" s="58" t="s">
        <v>1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</row>
    <row r="4" spans="1:13" ht="12.6" customHeight="1">
      <c r="A4" s="58" t="s">
        <v>2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</row>
    <row r="5" spans="1:13" ht="12.6" customHeight="1">
      <c r="A5" s="57" t="s">
        <v>3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</row>
    <row r="7" spans="1:13" ht="10.15" customHeight="1">
      <c r="A7" s="1" t="s">
        <v>4</v>
      </c>
      <c r="B7" s="59" t="s">
        <v>5</v>
      </c>
      <c r="C7" s="59"/>
      <c r="D7" s="59"/>
      <c r="E7" s="59"/>
      <c r="F7" s="59"/>
      <c r="G7" s="59"/>
      <c r="H7" s="59"/>
      <c r="I7" s="59"/>
      <c r="J7" s="59"/>
      <c r="K7" s="59"/>
      <c r="L7" s="59"/>
      <c r="M7" s="60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61" t="s">
        <v>17</v>
      </c>
      <c r="C13" s="63" t="s">
        <v>18</v>
      </c>
      <c r="D13" s="63" t="s">
        <v>19</v>
      </c>
      <c r="E13" s="63" t="s">
        <v>20</v>
      </c>
      <c r="F13" s="63" t="s">
        <v>21</v>
      </c>
      <c r="G13" s="63" t="s">
        <v>22</v>
      </c>
      <c r="H13" s="63" t="s">
        <v>23</v>
      </c>
      <c r="I13" s="65" t="s">
        <v>24</v>
      </c>
      <c r="J13" s="67" t="s">
        <v>25</v>
      </c>
      <c r="K13" s="68"/>
      <c r="L13" s="69"/>
      <c r="M13" s="65" t="s">
        <v>26</v>
      </c>
    </row>
    <row r="14" spans="1:13" ht="10.15" customHeight="1">
      <c r="A14" s="6" t="s">
        <v>27</v>
      </c>
      <c r="B14" s="62"/>
      <c r="C14" s="64"/>
      <c r="D14" s="64"/>
      <c r="E14" s="64"/>
      <c r="F14" s="64"/>
      <c r="G14" s="64"/>
      <c r="H14" s="64"/>
      <c r="I14" s="66"/>
      <c r="J14" s="70" t="s">
        <v>28</v>
      </c>
      <c r="K14" s="70" t="s">
        <v>29</v>
      </c>
      <c r="L14" s="70" t="s">
        <v>30</v>
      </c>
      <c r="M14" s="66"/>
    </row>
    <row r="15" spans="1:13">
      <c r="A15" s="8" t="s">
        <v>31</v>
      </c>
      <c r="B15" s="9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1"/>
    </row>
    <row r="16" spans="1:13" ht="22.5">
      <c r="A16" s="12" t="s">
        <v>33</v>
      </c>
      <c r="B16" s="13" t="s">
        <v>34</v>
      </c>
      <c r="C16" s="14" t="s">
        <v>9</v>
      </c>
      <c r="D16" s="14" t="s">
        <v>35</v>
      </c>
      <c r="E16" s="15">
        <v>200</v>
      </c>
      <c r="F16" s="16">
        <v>3.76</v>
      </c>
      <c r="G16" s="16">
        <v>4.59</v>
      </c>
      <c r="H16" s="16">
        <v>918</v>
      </c>
      <c r="I16" s="17" t="s">
        <v>36</v>
      </c>
      <c r="J16" s="17" t="s">
        <v>37</v>
      </c>
      <c r="K16" s="17" t="s">
        <v>37</v>
      </c>
      <c r="L16" s="17" t="s">
        <v>37</v>
      </c>
      <c r="M16" s="18" t="s">
        <v>38</v>
      </c>
    </row>
    <row r="17" spans="1:13" ht="33.75">
      <c r="A17" s="12" t="s">
        <v>39</v>
      </c>
      <c r="B17" s="13" t="s">
        <v>40</v>
      </c>
      <c r="C17" s="14" t="s">
        <v>9</v>
      </c>
      <c r="D17" s="14" t="s">
        <v>41</v>
      </c>
      <c r="E17" s="15">
        <v>42.56</v>
      </c>
      <c r="F17" s="16">
        <v>7.09</v>
      </c>
      <c r="G17" s="16">
        <v>8.66</v>
      </c>
      <c r="H17" s="16">
        <v>368.56</v>
      </c>
      <c r="I17" s="17" t="s">
        <v>42</v>
      </c>
      <c r="J17" s="17" t="s">
        <v>37</v>
      </c>
      <c r="K17" s="17" t="s">
        <v>37</v>
      </c>
      <c r="L17" s="17" t="s">
        <v>37</v>
      </c>
      <c r="M17" s="18" t="s">
        <v>38</v>
      </c>
    </row>
    <row r="18" spans="1:13" ht="33.75">
      <c r="A18" s="12" t="s">
        <v>43</v>
      </c>
      <c r="B18" s="13" t="s">
        <v>44</v>
      </c>
      <c r="C18" s="14" t="s">
        <v>9</v>
      </c>
      <c r="D18" s="14" t="s">
        <v>45</v>
      </c>
      <c r="E18" s="15">
        <v>4</v>
      </c>
      <c r="F18" s="16">
        <v>662.1</v>
      </c>
      <c r="G18" s="16">
        <v>809.21</v>
      </c>
      <c r="H18" s="16">
        <v>3236.84</v>
      </c>
      <c r="I18" s="17" t="s">
        <v>42</v>
      </c>
      <c r="J18" s="17" t="s">
        <v>37</v>
      </c>
      <c r="K18" s="17" t="s">
        <v>37</v>
      </c>
      <c r="L18" s="17" t="s">
        <v>37</v>
      </c>
      <c r="M18" s="18" t="s">
        <v>38</v>
      </c>
    </row>
    <row r="19" spans="1:13" ht="22.5">
      <c r="A19" s="12" t="s">
        <v>46</v>
      </c>
      <c r="B19" s="13" t="s">
        <v>47</v>
      </c>
      <c r="C19" s="14" t="s">
        <v>9</v>
      </c>
      <c r="D19" s="14" t="s">
        <v>48</v>
      </c>
      <c r="E19" s="15">
        <v>1</v>
      </c>
      <c r="F19" s="16">
        <v>209.56</v>
      </c>
      <c r="G19" s="16">
        <v>256.12</v>
      </c>
      <c r="H19" s="16">
        <v>256.12</v>
      </c>
      <c r="I19" s="17" t="s">
        <v>42</v>
      </c>
      <c r="J19" s="17" t="s">
        <v>37</v>
      </c>
      <c r="K19" s="17" t="s">
        <v>37</v>
      </c>
      <c r="L19" s="17" t="s">
        <v>37</v>
      </c>
      <c r="M19" s="18" t="s">
        <v>38</v>
      </c>
    </row>
    <row r="20" spans="1:13" ht="22.5">
      <c r="A20" s="12" t="s">
        <v>49</v>
      </c>
      <c r="B20" s="13" t="s">
        <v>50</v>
      </c>
      <c r="C20" s="14" t="s">
        <v>9</v>
      </c>
      <c r="D20" s="14" t="s">
        <v>48</v>
      </c>
      <c r="E20" s="15">
        <v>1</v>
      </c>
      <c r="F20" s="16">
        <v>1709.27</v>
      </c>
      <c r="G20" s="16">
        <v>2089.06</v>
      </c>
      <c r="H20" s="16">
        <v>2089.06</v>
      </c>
      <c r="I20" s="17" t="s">
        <v>42</v>
      </c>
      <c r="J20" s="17" t="s">
        <v>37</v>
      </c>
      <c r="K20" s="17" t="s">
        <v>37</v>
      </c>
      <c r="L20" s="17" t="s">
        <v>37</v>
      </c>
      <c r="M20" s="18" t="s">
        <v>38</v>
      </c>
    </row>
    <row r="21" spans="1:13" ht="22.5">
      <c r="A21" s="12" t="s">
        <v>51</v>
      </c>
      <c r="B21" s="13" t="s">
        <v>52</v>
      </c>
      <c r="C21" s="14" t="s">
        <v>9</v>
      </c>
      <c r="D21" s="14" t="s">
        <v>45</v>
      </c>
      <c r="E21" s="15">
        <v>4</v>
      </c>
      <c r="F21" s="16">
        <v>1900</v>
      </c>
      <c r="G21" s="16">
        <v>2322.1799999999998</v>
      </c>
      <c r="H21" s="16">
        <v>9288.7199999999993</v>
      </c>
      <c r="I21" s="17" t="s">
        <v>53</v>
      </c>
      <c r="J21" s="17" t="s">
        <v>37</v>
      </c>
      <c r="K21" s="17" t="s">
        <v>37</v>
      </c>
      <c r="L21" s="17" t="s">
        <v>37</v>
      </c>
      <c r="M21" s="18" t="s">
        <v>54</v>
      </c>
    </row>
    <row r="22" spans="1:13">
      <c r="A22" s="19"/>
      <c r="B22" s="20" t="s">
        <v>55</v>
      </c>
      <c r="C22" s="21"/>
      <c r="D22" s="21"/>
      <c r="E22" s="21"/>
      <c r="F22" s="21"/>
      <c r="G22" s="21"/>
      <c r="H22" s="22">
        <v>16157.3</v>
      </c>
      <c r="I22" s="23"/>
      <c r="J22" s="23"/>
      <c r="K22" s="23"/>
      <c r="L22" s="23"/>
      <c r="M22" s="24"/>
    </row>
    <row r="23" spans="1:13">
      <c r="A23" s="8" t="s">
        <v>56</v>
      </c>
      <c r="B23" s="9" t="s">
        <v>57</v>
      </c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1"/>
    </row>
    <row r="24" spans="1:13" ht="22.5">
      <c r="A24" s="12" t="s">
        <v>58</v>
      </c>
      <c r="B24" s="13" t="s">
        <v>59</v>
      </c>
      <c r="C24" s="14" t="s">
        <v>9</v>
      </c>
      <c r="D24" s="14" t="s">
        <v>60</v>
      </c>
      <c r="E24" s="15">
        <v>7.06</v>
      </c>
      <c r="F24" s="16">
        <v>85.91</v>
      </c>
      <c r="G24" s="16">
        <v>104.99</v>
      </c>
      <c r="H24" s="16">
        <v>741.22</v>
      </c>
      <c r="I24" s="17" t="s">
        <v>36</v>
      </c>
      <c r="J24" s="17" t="s">
        <v>37</v>
      </c>
      <c r="K24" s="17" t="s">
        <v>37</v>
      </c>
      <c r="L24" s="17" t="s">
        <v>37</v>
      </c>
      <c r="M24" s="18" t="s">
        <v>38</v>
      </c>
    </row>
    <row r="25" spans="1:13" ht="33.75">
      <c r="A25" s="12" t="s">
        <v>61</v>
      </c>
      <c r="B25" s="13" t="s">
        <v>62</v>
      </c>
      <c r="C25" s="14" t="s">
        <v>9</v>
      </c>
      <c r="D25" s="14" t="s">
        <v>35</v>
      </c>
      <c r="E25" s="15">
        <v>16.809999999999999</v>
      </c>
      <c r="F25" s="16">
        <v>3.32</v>
      </c>
      <c r="G25" s="16">
        <v>4.05</v>
      </c>
      <c r="H25" s="16">
        <v>68.08</v>
      </c>
      <c r="I25" s="17" t="s">
        <v>36</v>
      </c>
      <c r="J25" s="17" t="s">
        <v>37</v>
      </c>
      <c r="K25" s="17" t="s">
        <v>37</v>
      </c>
      <c r="L25" s="17" t="s">
        <v>37</v>
      </c>
      <c r="M25" s="18" t="s">
        <v>38</v>
      </c>
    </row>
    <row r="26" spans="1:13" ht="22.5">
      <c r="A26" s="12" t="s">
        <v>63</v>
      </c>
      <c r="B26" s="13" t="s">
        <v>64</v>
      </c>
      <c r="C26" s="14" t="s">
        <v>9</v>
      </c>
      <c r="D26" s="14" t="s">
        <v>60</v>
      </c>
      <c r="E26" s="15">
        <v>5.19</v>
      </c>
      <c r="F26" s="16">
        <v>26.05</v>
      </c>
      <c r="G26" s="16">
        <v>31.83</v>
      </c>
      <c r="H26" s="16">
        <v>165.19</v>
      </c>
      <c r="I26" s="17" t="s">
        <v>36</v>
      </c>
      <c r="J26" s="17" t="s">
        <v>37</v>
      </c>
      <c r="K26" s="17" t="s">
        <v>37</v>
      </c>
      <c r="L26" s="17" t="s">
        <v>37</v>
      </c>
      <c r="M26" s="18" t="s">
        <v>38</v>
      </c>
    </row>
    <row r="27" spans="1:13">
      <c r="A27" s="19"/>
      <c r="B27" s="20" t="s">
        <v>65</v>
      </c>
      <c r="C27" s="21"/>
      <c r="D27" s="21"/>
      <c r="E27" s="21"/>
      <c r="F27" s="21"/>
      <c r="G27" s="21"/>
      <c r="H27" s="22">
        <v>974.49</v>
      </c>
      <c r="I27" s="23"/>
      <c r="J27" s="23"/>
      <c r="K27" s="23"/>
      <c r="L27" s="23"/>
      <c r="M27" s="24"/>
    </row>
    <row r="28" spans="1:13">
      <c r="A28" s="8" t="s">
        <v>66</v>
      </c>
      <c r="B28" s="9" t="s">
        <v>67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1"/>
    </row>
    <row r="29" spans="1:13" ht="22.5">
      <c r="A29" s="12" t="s">
        <v>68</v>
      </c>
      <c r="B29" s="13" t="s">
        <v>69</v>
      </c>
      <c r="C29" s="14" t="s">
        <v>9</v>
      </c>
      <c r="D29" s="14" t="s">
        <v>35</v>
      </c>
      <c r="E29" s="15">
        <v>8.36</v>
      </c>
      <c r="F29" s="16">
        <v>87.74</v>
      </c>
      <c r="G29" s="16">
        <v>107.23</v>
      </c>
      <c r="H29" s="16">
        <v>896.44</v>
      </c>
      <c r="I29" s="17" t="s">
        <v>36</v>
      </c>
      <c r="J29" s="17" t="s">
        <v>37</v>
      </c>
      <c r="K29" s="17" t="s">
        <v>37</v>
      </c>
      <c r="L29" s="17" t="s">
        <v>37</v>
      </c>
      <c r="M29" s="18" t="s">
        <v>38</v>
      </c>
    </row>
    <row r="30" spans="1:13" ht="22.5">
      <c r="A30" s="12" t="s">
        <v>70</v>
      </c>
      <c r="B30" s="13" t="s">
        <v>71</v>
      </c>
      <c r="C30" s="14" t="s">
        <v>9</v>
      </c>
      <c r="D30" s="14" t="s">
        <v>35</v>
      </c>
      <c r="E30" s="15">
        <v>8.36</v>
      </c>
      <c r="F30" s="16">
        <v>94.26</v>
      </c>
      <c r="G30" s="16">
        <v>115.2</v>
      </c>
      <c r="H30" s="16">
        <v>963.07</v>
      </c>
      <c r="I30" s="17" t="s">
        <v>42</v>
      </c>
      <c r="J30" s="17" t="s">
        <v>37</v>
      </c>
      <c r="K30" s="17" t="s">
        <v>37</v>
      </c>
      <c r="L30" s="17" t="s">
        <v>37</v>
      </c>
      <c r="M30" s="18" t="s">
        <v>38</v>
      </c>
    </row>
    <row r="31" spans="1:13" ht="33.75">
      <c r="A31" s="12" t="s">
        <v>72</v>
      </c>
      <c r="B31" s="13" t="s">
        <v>73</v>
      </c>
      <c r="C31" s="14" t="s">
        <v>9</v>
      </c>
      <c r="D31" s="14" t="s">
        <v>60</v>
      </c>
      <c r="E31" s="15">
        <v>2.0499999999999998</v>
      </c>
      <c r="F31" s="16">
        <v>479.31</v>
      </c>
      <c r="G31" s="16">
        <v>585.80999999999995</v>
      </c>
      <c r="H31" s="16">
        <v>1200.9100000000001</v>
      </c>
      <c r="I31" s="17" t="s">
        <v>36</v>
      </c>
      <c r="J31" s="17" t="s">
        <v>37</v>
      </c>
      <c r="K31" s="17" t="s">
        <v>37</v>
      </c>
      <c r="L31" s="17" t="s">
        <v>37</v>
      </c>
      <c r="M31" s="18" t="s">
        <v>38</v>
      </c>
    </row>
    <row r="32" spans="1:13" ht="22.5">
      <c r="A32" s="12" t="s">
        <v>74</v>
      </c>
      <c r="B32" s="13" t="s">
        <v>75</v>
      </c>
      <c r="C32" s="14" t="s">
        <v>9</v>
      </c>
      <c r="D32" s="14" t="s">
        <v>60</v>
      </c>
      <c r="E32" s="15">
        <v>2.0499999999999998</v>
      </c>
      <c r="F32" s="16">
        <v>294.83999999999997</v>
      </c>
      <c r="G32" s="16">
        <v>360.35</v>
      </c>
      <c r="H32" s="16">
        <v>738.71</v>
      </c>
      <c r="I32" s="17" t="s">
        <v>36</v>
      </c>
      <c r="J32" s="17" t="s">
        <v>37</v>
      </c>
      <c r="K32" s="17" t="s">
        <v>37</v>
      </c>
      <c r="L32" s="17" t="s">
        <v>37</v>
      </c>
      <c r="M32" s="18" t="s">
        <v>38</v>
      </c>
    </row>
    <row r="33" spans="1:13" ht="22.5">
      <c r="A33" s="12" t="s">
        <v>76</v>
      </c>
      <c r="B33" s="13" t="s">
        <v>77</v>
      </c>
      <c r="C33" s="14" t="s">
        <v>9</v>
      </c>
      <c r="D33" s="14" t="s">
        <v>78</v>
      </c>
      <c r="E33" s="15">
        <v>44.02</v>
      </c>
      <c r="F33" s="16">
        <v>6.36</v>
      </c>
      <c r="G33" s="16">
        <v>7.77</v>
      </c>
      <c r="H33" s="16">
        <v>342.03</v>
      </c>
      <c r="I33" s="17" t="s">
        <v>42</v>
      </c>
      <c r="J33" s="17" t="s">
        <v>37</v>
      </c>
      <c r="K33" s="17" t="s">
        <v>37</v>
      </c>
      <c r="L33" s="17" t="s">
        <v>37</v>
      </c>
      <c r="M33" s="18" t="s">
        <v>38</v>
      </c>
    </row>
    <row r="34" spans="1:13" ht="22.5">
      <c r="A34" s="12" t="s">
        <v>79</v>
      </c>
      <c r="B34" s="13" t="s">
        <v>80</v>
      </c>
      <c r="C34" s="14" t="s">
        <v>9</v>
      </c>
      <c r="D34" s="14" t="s">
        <v>81</v>
      </c>
      <c r="E34" s="15">
        <v>68.63</v>
      </c>
      <c r="F34" s="16">
        <v>12.37</v>
      </c>
      <c r="G34" s="16">
        <v>15.11</v>
      </c>
      <c r="H34" s="16">
        <v>1036.99</v>
      </c>
      <c r="I34" s="17" t="s">
        <v>36</v>
      </c>
      <c r="J34" s="17" t="s">
        <v>37</v>
      </c>
      <c r="K34" s="17" t="s">
        <v>37</v>
      </c>
      <c r="L34" s="17" t="s">
        <v>37</v>
      </c>
      <c r="M34" s="18" t="s">
        <v>38</v>
      </c>
    </row>
    <row r="35" spans="1:13" ht="22.5">
      <c r="A35" s="12" t="s">
        <v>82</v>
      </c>
      <c r="B35" s="13" t="s">
        <v>83</v>
      </c>
      <c r="C35" s="14" t="s">
        <v>9</v>
      </c>
      <c r="D35" s="14" t="s">
        <v>60</v>
      </c>
      <c r="E35" s="15">
        <v>0.33</v>
      </c>
      <c r="F35" s="16">
        <v>279.02999999999997</v>
      </c>
      <c r="G35" s="16">
        <v>341.03</v>
      </c>
      <c r="H35" s="16">
        <v>112.53</v>
      </c>
      <c r="I35" s="17" t="s">
        <v>36</v>
      </c>
      <c r="J35" s="17" t="s">
        <v>37</v>
      </c>
      <c r="K35" s="17" t="s">
        <v>37</v>
      </c>
      <c r="L35" s="17" t="s">
        <v>37</v>
      </c>
      <c r="M35" s="18" t="s">
        <v>38</v>
      </c>
    </row>
    <row r="36" spans="1:13" ht="22.5">
      <c r="A36" s="12" t="s">
        <v>84</v>
      </c>
      <c r="B36" s="13" t="s">
        <v>85</v>
      </c>
      <c r="C36" s="14" t="s">
        <v>9</v>
      </c>
      <c r="D36" s="14" t="s">
        <v>35</v>
      </c>
      <c r="E36" s="15">
        <v>31.24</v>
      </c>
      <c r="F36" s="16">
        <v>30.68</v>
      </c>
      <c r="G36" s="16">
        <v>37.49</v>
      </c>
      <c r="H36" s="16">
        <v>1171.18</v>
      </c>
      <c r="I36" s="17" t="s">
        <v>36</v>
      </c>
      <c r="J36" s="17" t="s">
        <v>37</v>
      </c>
      <c r="K36" s="17" t="s">
        <v>37</v>
      </c>
      <c r="L36" s="17" t="s">
        <v>37</v>
      </c>
      <c r="M36" s="18" t="s">
        <v>38</v>
      </c>
    </row>
    <row r="37" spans="1:13">
      <c r="A37" s="19"/>
      <c r="B37" s="20" t="s">
        <v>86</v>
      </c>
      <c r="C37" s="21"/>
      <c r="D37" s="21"/>
      <c r="E37" s="21"/>
      <c r="F37" s="21"/>
      <c r="G37" s="21"/>
      <c r="H37" s="22">
        <v>6461.86</v>
      </c>
      <c r="I37" s="23"/>
      <c r="J37" s="23"/>
      <c r="K37" s="23"/>
      <c r="L37" s="23"/>
      <c r="M37" s="24"/>
    </row>
    <row r="38" spans="1:13">
      <c r="A38" s="8" t="s">
        <v>87</v>
      </c>
      <c r="B38" s="9" t="s">
        <v>88</v>
      </c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1"/>
    </row>
    <row r="39" spans="1:13" ht="33.75">
      <c r="A39" s="12" t="s">
        <v>89</v>
      </c>
      <c r="B39" s="13" t="s">
        <v>90</v>
      </c>
      <c r="C39" s="14" t="s">
        <v>9</v>
      </c>
      <c r="D39" s="14" t="s">
        <v>35</v>
      </c>
      <c r="E39" s="15">
        <v>17.07</v>
      </c>
      <c r="F39" s="16">
        <v>56.96</v>
      </c>
      <c r="G39" s="16">
        <v>69.61</v>
      </c>
      <c r="H39" s="16">
        <v>1188.24</v>
      </c>
      <c r="I39" s="17" t="s">
        <v>42</v>
      </c>
      <c r="J39" s="17" t="s">
        <v>37</v>
      </c>
      <c r="K39" s="17" t="s">
        <v>37</v>
      </c>
      <c r="L39" s="17" t="s">
        <v>37</v>
      </c>
      <c r="M39" s="18" t="s">
        <v>38</v>
      </c>
    </row>
    <row r="40" spans="1:13" ht="33.75">
      <c r="A40" s="12" t="s">
        <v>91</v>
      </c>
      <c r="B40" s="13" t="s">
        <v>73</v>
      </c>
      <c r="C40" s="14" t="s">
        <v>9</v>
      </c>
      <c r="D40" s="14" t="s">
        <v>60</v>
      </c>
      <c r="E40" s="15">
        <v>1.1200000000000001</v>
      </c>
      <c r="F40" s="16">
        <v>479.31</v>
      </c>
      <c r="G40" s="16">
        <v>585.80999999999995</v>
      </c>
      <c r="H40" s="16">
        <v>656.1</v>
      </c>
      <c r="I40" s="17" t="s">
        <v>36</v>
      </c>
      <c r="J40" s="17" t="s">
        <v>37</v>
      </c>
      <c r="K40" s="17" t="s">
        <v>37</v>
      </c>
      <c r="L40" s="17" t="s">
        <v>37</v>
      </c>
      <c r="M40" s="18" t="s">
        <v>38</v>
      </c>
    </row>
    <row r="41" spans="1:13" ht="22.5">
      <c r="A41" s="12" t="s">
        <v>92</v>
      </c>
      <c r="B41" s="13" t="s">
        <v>75</v>
      </c>
      <c r="C41" s="14" t="s">
        <v>9</v>
      </c>
      <c r="D41" s="14" t="s">
        <v>60</v>
      </c>
      <c r="E41" s="15">
        <v>1.1200000000000001</v>
      </c>
      <c r="F41" s="16">
        <v>294.83999999999997</v>
      </c>
      <c r="G41" s="16">
        <v>360.35</v>
      </c>
      <c r="H41" s="16">
        <v>403.59</v>
      </c>
      <c r="I41" s="17" t="s">
        <v>36</v>
      </c>
      <c r="J41" s="17" t="s">
        <v>37</v>
      </c>
      <c r="K41" s="17" t="s">
        <v>37</v>
      </c>
      <c r="L41" s="17" t="s">
        <v>37</v>
      </c>
      <c r="M41" s="18" t="s">
        <v>38</v>
      </c>
    </row>
    <row r="42" spans="1:13" ht="22.5">
      <c r="A42" s="12" t="s">
        <v>93</v>
      </c>
      <c r="B42" s="13" t="s">
        <v>77</v>
      </c>
      <c r="C42" s="14" t="s">
        <v>9</v>
      </c>
      <c r="D42" s="14" t="s">
        <v>78</v>
      </c>
      <c r="E42" s="15">
        <v>44.02</v>
      </c>
      <c r="F42" s="16">
        <v>6.36</v>
      </c>
      <c r="G42" s="16">
        <v>7.77</v>
      </c>
      <c r="H42" s="16">
        <v>342.03</v>
      </c>
      <c r="I42" s="17" t="s">
        <v>42</v>
      </c>
      <c r="J42" s="17" t="s">
        <v>37</v>
      </c>
      <c r="K42" s="17" t="s">
        <v>37</v>
      </c>
      <c r="L42" s="17" t="s">
        <v>37</v>
      </c>
      <c r="M42" s="18" t="s">
        <v>38</v>
      </c>
    </row>
    <row r="43" spans="1:13" ht="22.5">
      <c r="A43" s="12" t="s">
        <v>94</v>
      </c>
      <c r="B43" s="13" t="s">
        <v>95</v>
      </c>
      <c r="C43" s="14" t="s">
        <v>9</v>
      </c>
      <c r="D43" s="14" t="s">
        <v>78</v>
      </c>
      <c r="E43" s="15">
        <v>25.62</v>
      </c>
      <c r="F43" s="16">
        <v>22</v>
      </c>
      <c r="G43" s="16">
        <v>26.88</v>
      </c>
      <c r="H43" s="16">
        <v>688.66</v>
      </c>
      <c r="I43" s="17" t="s">
        <v>42</v>
      </c>
      <c r="J43" s="17" t="s">
        <v>37</v>
      </c>
      <c r="K43" s="17" t="s">
        <v>37</v>
      </c>
      <c r="L43" s="17" t="s">
        <v>37</v>
      </c>
      <c r="M43" s="18" t="s">
        <v>38</v>
      </c>
    </row>
    <row r="44" spans="1:13">
      <c r="A44" s="19"/>
      <c r="B44" s="20" t="s">
        <v>96</v>
      </c>
      <c r="C44" s="21"/>
      <c r="D44" s="21"/>
      <c r="E44" s="21"/>
      <c r="F44" s="21"/>
      <c r="G44" s="21"/>
      <c r="H44" s="22">
        <v>3278.62</v>
      </c>
      <c r="I44" s="23"/>
      <c r="J44" s="23"/>
      <c r="K44" s="23"/>
      <c r="L44" s="23"/>
      <c r="M44" s="24"/>
    </row>
    <row r="45" spans="1:13">
      <c r="A45" s="8" t="s">
        <v>97</v>
      </c>
      <c r="B45" s="9" t="s">
        <v>98</v>
      </c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1"/>
    </row>
    <row r="46" spans="1:13" ht="33.75">
      <c r="A46" s="12" t="s">
        <v>99</v>
      </c>
      <c r="B46" s="13" t="s">
        <v>100</v>
      </c>
      <c r="C46" s="14" t="s">
        <v>9</v>
      </c>
      <c r="D46" s="14" t="s">
        <v>35</v>
      </c>
      <c r="E46" s="15">
        <v>98.43</v>
      </c>
      <c r="F46" s="16">
        <v>94.62</v>
      </c>
      <c r="G46" s="16">
        <v>115.64</v>
      </c>
      <c r="H46" s="16">
        <v>11382.44</v>
      </c>
      <c r="I46" s="17" t="s">
        <v>36</v>
      </c>
      <c r="J46" s="17" t="s">
        <v>37</v>
      </c>
      <c r="K46" s="17" t="s">
        <v>37</v>
      </c>
      <c r="L46" s="17" t="s">
        <v>37</v>
      </c>
      <c r="M46" s="18" t="s">
        <v>38</v>
      </c>
    </row>
    <row r="47" spans="1:13">
      <c r="A47" s="19"/>
      <c r="B47" s="20" t="s">
        <v>101</v>
      </c>
      <c r="C47" s="21"/>
      <c r="D47" s="21"/>
      <c r="E47" s="21"/>
      <c r="F47" s="21"/>
      <c r="G47" s="21"/>
      <c r="H47" s="22">
        <v>11382.44</v>
      </c>
      <c r="I47" s="23"/>
      <c r="J47" s="23"/>
      <c r="K47" s="23"/>
      <c r="L47" s="23"/>
      <c r="M47" s="24"/>
    </row>
    <row r="48" spans="1:13">
      <c r="A48" s="8" t="s">
        <v>102</v>
      </c>
      <c r="B48" s="9" t="s">
        <v>103</v>
      </c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1"/>
    </row>
    <row r="49" spans="1:13" ht="33.75">
      <c r="A49" s="12" t="s">
        <v>104</v>
      </c>
      <c r="B49" s="13" t="s">
        <v>105</v>
      </c>
      <c r="C49" s="14" t="s">
        <v>9</v>
      </c>
      <c r="D49" s="14" t="s">
        <v>35</v>
      </c>
      <c r="E49" s="15">
        <v>61.68</v>
      </c>
      <c r="F49" s="16">
        <v>39.01</v>
      </c>
      <c r="G49" s="16">
        <v>47.67</v>
      </c>
      <c r="H49" s="16">
        <v>2940.28</v>
      </c>
      <c r="I49" s="17" t="s">
        <v>36</v>
      </c>
      <c r="J49" s="17" t="s">
        <v>37</v>
      </c>
      <c r="K49" s="17" t="s">
        <v>37</v>
      </c>
      <c r="L49" s="17" t="s">
        <v>37</v>
      </c>
      <c r="M49" s="18" t="s">
        <v>38</v>
      </c>
    </row>
    <row r="50" spans="1:13" ht="33.75">
      <c r="A50" s="12" t="s">
        <v>106</v>
      </c>
      <c r="B50" s="13" t="s">
        <v>107</v>
      </c>
      <c r="C50" s="14" t="s">
        <v>9</v>
      </c>
      <c r="D50" s="14" t="s">
        <v>35</v>
      </c>
      <c r="E50" s="15">
        <v>61.68</v>
      </c>
      <c r="F50" s="16">
        <v>79.400000000000006</v>
      </c>
      <c r="G50" s="16">
        <v>97.04</v>
      </c>
      <c r="H50" s="16">
        <v>5985.42</v>
      </c>
      <c r="I50" s="17" t="s">
        <v>36</v>
      </c>
      <c r="J50" s="17" t="s">
        <v>37</v>
      </c>
      <c r="K50" s="17" t="s">
        <v>37</v>
      </c>
      <c r="L50" s="17" t="s">
        <v>37</v>
      </c>
      <c r="M50" s="18" t="s">
        <v>38</v>
      </c>
    </row>
    <row r="51" spans="1:13">
      <c r="A51" s="19"/>
      <c r="B51" s="20" t="s">
        <v>108</v>
      </c>
      <c r="C51" s="21"/>
      <c r="D51" s="21"/>
      <c r="E51" s="21"/>
      <c r="F51" s="21"/>
      <c r="G51" s="21"/>
      <c r="H51" s="22">
        <v>8925.7000000000007</v>
      </c>
      <c r="I51" s="23"/>
      <c r="J51" s="23"/>
      <c r="K51" s="23"/>
      <c r="L51" s="23"/>
      <c r="M51" s="24"/>
    </row>
    <row r="52" spans="1:13">
      <c r="A52" s="8" t="s">
        <v>109</v>
      </c>
      <c r="B52" s="9" t="s">
        <v>110</v>
      </c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1"/>
    </row>
    <row r="53" spans="1:13" ht="22.5">
      <c r="A53" s="12" t="s">
        <v>111</v>
      </c>
      <c r="B53" s="13" t="s">
        <v>112</v>
      </c>
      <c r="C53" s="14" t="s">
        <v>9</v>
      </c>
      <c r="D53" s="14" t="s">
        <v>35</v>
      </c>
      <c r="E53" s="15">
        <v>61.68</v>
      </c>
      <c r="F53" s="16">
        <v>42.98</v>
      </c>
      <c r="G53" s="16">
        <v>52.53</v>
      </c>
      <c r="H53" s="16">
        <v>3240.05</v>
      </c>
      <c r="I53" s="17" t="s">
        <v>36</v>
      </c>
      <c r="J53" s="17" t="s">
        <v>37</v>
      </c>
      <c r="K53" s="17" t="s">
        <v>37</v>
      </c>
      <c r="L53" s="17" t="s">
        <v>37</v>
      </c>
      <c r="M53" s="18" t="s">
        <v>38</v>
      </c>
    </row>
    <row r="54" spans="1:13" ht="33.75">
      <c r="A54" s="12" t="s">
        <v>113</v>
      </c>
      <c r="B54" s="13" t="s">
        <v>114</v>
      </c>
      <c r="C54" s="14" t="s">
        <v>9</v>
      </c>
      <c r="D54" s="14" t="s">
        <v>78</v>
      </c>
      <c r="E54" s="15">
        <v>8.6199999999999992</v>
      </c>
      <c r="F54" s="16">
        <v>29.12</v>
      </c>
      <c r="G54" s="16">
        <v>35.590000000000003</v>
      </c>
      <c r="H54" s="16">
        <v>306.77999999999997</v>
      </c>
      <c r="I54" s="17" t="s">
        <v>36</v>
      </c>
      <c r="J54" s="17" t="s">
        <v>37</v>
      </c>
      <c r="K54" s="17" t="s">
        <v>37</v>
      </c>
      <c r="L54" s="17" t="s">
        <v>37</v>
      </c>
      <c r="M54" s="18" t="s">
        <v>38</v>
      </c>
    </row>
    <row r="55" spans="1:13" ht="22.5">
      <c r="A55" s="12" t="s">
        <v>115</v>
      </c>
      <c r="B55" s="13" t="s">
        <v>116</v>
      </c>
      <c r="C55" s="14" t="s">
        <v>9</v>
      </c>
      <c r="D55" s="14" t="s">
        <v>78</v>
      </c>
      <c r="E55" s="15">
        <v>15.18</v>
      </c>
      <c r="F55" s="16">
        <v>32.96</v>
      </c>
      <c r="G55" s="16">
        <v>40.28</v>
      </c>
      <c r="H55" s="16">
        <v>611.45000000000005</v>
      </c>
      <c r="I55" s="17" t="s">
        <v>42</v>
      </c>
      <c r="J55" s="17" t="s">
        <v>37</v>
      </c>
      <c r="K55" s="17" t="s">
        <v>37</v>
      </c>
      <c r="L55" s="17" t="s">
        <v>37</v>
      </c>
      <c r="M55" s="18" t="s">
        <v>38</v>
      </c>
    </row>
    <row r="56" spans="1:13" ht="22.5">
      <c r="A56" s="12" t="s">
        <v>117</v>
      </c>
      <c r="B56" s="13" t="s">
        <v>118</v>
      </c>
      <c r="C56" s="14" t="s">
        <v>9</v>
      </c>
      <c r="D56" s="14" t="s">
        <v>35</v>
      </c>
      <c r="E56" s="15">
        <v>2.42</v>
      </c>
      <c r="F56" s="16">
        <v>61.04</v>
      </c>
      <c r="G56" s="16">
        <v>74.599999999999994</v>
      </c>
      <c r="H56" s="16">
        <v>180.53</v>
      </c>
      <c r="I56" s="17" t="s">
        <v>36</v>
      </c>
      <c r="J56" s="17" t="s">
        <v>37</v>
      </c>
      <c r="K56" s="17" t="s">
        <v>37</v>
      </c>
      <c r="L56" s="17" t="s">
        <v>37</v>
      </c>
      <c r="M56" s="18" t="s">
        <v>38</v>
      </c>
    </row>
    <row r="57" spans="1:13">
      <c r="A57" s="19"/>
      <c r="B57" s="20" t="s">
        <v>119</v>
      </c>
      <c r="C57" s="21"/>
      <c r="D57" s="21"/>
      <c r="E57" s="21"/>
      <c r="F57" s="21"/>
      <c r="G57" s="21"/>
      <c r="H57" s="22">
        <v>4338.8100000000004</v>
      </c>
      <c r="I57" s="23"/>
      <c r="J57" s="23"/>
      <c r="K57" s="23"/>
      <c r="L57" s="23"/>
      <c r="M57" s="24"/>
    </row>
    <row r="58" spans="1:13">
      <c r="A58" s="8" t="s">
        <v>120</v>
      </c>
      <c r="B58" s="9" t="s">
        <v>121</v>
      </c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1"/>
    </row>
    <row r="59" spans="1:13" ht="22.5">
      <c r="A59" s="12" t="s">
        <v>122</v>
      </c>
      <c r="B59" s="13" t="s">
        <v>123</v>
      </c>
      <c r="C59" s="14" t="s">
        <v>9</v>
      </c>
      <c r="D59" s="14" t="s">
        <v>48</v>
      </c>
      <c r="E59" s="15">
        <v>5</v>
      </c>
      <c r="F59" s="16">
        <v>614.21</v>
      </c>
      <c r="G59" s="16">
        <v>750.68</v>
      </c>
      <c r="H59" s="16">
        <v>3753.4</v>
      </c>
      <c r="I59" s="17" t="s">
        <v>36</v>
      </c>
      <c r="J59" s="17" t="s">
        <v>37</v>
      </c>
      <c r="K59" s="17" t="s">
        <v>37</v>
      </c>
      <c r="L59" s="17" t="s">
        <v>37</v>
      </c>
      <c r="M59" s="18" t="s">
        <v>38</v>
      </c>
    </row>
    <row r="60" spans="1:13" ht="56.25">
      <c r="A60" s="12" t="s">
        <v>124</v>
      </c>
      <c r="B60" s="13" t="s">
        <v>125</v>
      </c>
      <c r="C60" s="14" t="s">
        <v>9</v>
      </c>
      <c r="D60" s="14" t="s">
        <v>35</v>
      </c>
      <c r="E60" s="15">
        <v>1.36</v>
      </c>
      <c r="F60" s="16">
        <v>721</v>
      </c>
      <c r="G60" s="16">
        <v>881.2</v>
      </c>
      <c r="H60" s="16">
        <v>1198.43</v>
      </c>
      <c r="I60" s="17" t="s">
        <v>42</v>
      </c>
      <c r="J60" s="17" t="s">
        <v>37</v>
      </c>
      <c r="K60" s="17" t="s">
        <v>37</v>
      </c>
      <c r="L60" s="17" t="s">
        <v>37</v>
      </c>
      <c r="M60" s="18" t="s">
        <v>38</v>
      </c>
    </row>
    <row r="61" spans="1:13" ht="56.25">
      <c r="A61" s="12" t="s">
        <v>126</v>
      </c>
      <c r="B61" s="13" t="s">
        <v>127</v>
      </c>
      <c r="C61" s="14" t="s">
        <v>9</v>
      </c>
      <c r="D61" s="14" t="s">
        <v>35</v>
      </c>
      <c r="E61" s="15">
        <v>1.5</v>
      </c>
      <c r="F61" s="16">
        <v>624.54999999999995</v>
      </c>
      <c r="G61" s="16">
        <v>763.32</v>
      </c>
      <c r="H61" s="16">
        <v>1144.98</v>
      </c>
      <c r="I61" s="17" t="s">
        <v>36</v>
      </c>
      <c r="J61" s="17" t="s">
        <v>37</v>
      </c>
      <c r="K61" s="17" t="s">
        <v>37</v>
      </c>
      <c r="L61" s="17" t="s">
        <v>37</v>
      </c>
      <c r="M61" s="18" t="s">
        <v>38</v>
      </c>
    </row>
    <row r="62" spans="1:13" ht="22.5">
      <c r="A62" s="12" t="s">
        <v>128</v>
      </c>
      <c r="B62" s="13" t="s">
        <v>129</v>
      </c>
      <c r="C62" s="14" t="s">
        <v>9</v>
      </c>
      <c r="D62" s="14" t="s">
        <v>48</v>
      </c>
      <c r="E62" s="15">
        <v>2</v>
      </c>
      <c r="F62" s="16">
        <v>668.16</v>
      </c>
      <c r="G62" s="16">
        <v>816.62</v>
      </c>
      <c r="H62" s="16">
        <v>1633.24</v>
      </c>
      <c r="I62" s="17" t="s">
        <v>42</v>
      </c>
      <c r="J62" s="17" t="s">
        <v>37</v>
      </c>
      <c r="K62" s="17" t="s">
        <v>37</v>
      </c>
      <c r="L62" s="17" t="s">
        <v>37</v>
      </c>
      <c r="M62" s="18" t="s">
        <v>38</v>
      </c>
    </row>
    <row r="63" spans="1:13">
      <c r="A63" s="19"/>
      <c r="B63" s="20" t="s">
        <v>130</v>
      </c>
      <c r="C63" s="21"/>
      <c r="D63" s="21"/>
      <c r="E63" s="21"/>
      <c r="F63" s="21"/>
      <c r="G63" s="21"/>
      <c r="H63" s="22">
        <v>7730.05</v>
      </c>
      <c r="I63" s="23"/>
      <c r="J63" s="23"/>
      <c r="K63" s="23"/>
      <c r="L63" s="23"/>
      <c r="M63" s="24"/>
    </row>
    <row r="64" spans="1:13">
      <c r="A64" s="8" t="s">
        <v>131</v>
      </c>
      <c r="B64" s="9" t="s">
        <v>132</v>
      </c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1"/>
    </row>
    <row r="65" spans="1:13">
      <c r="A65" s="25" t="s">
        <v>133</v>
      </c>
      <c r="B65" s="13" t="s">
        <v>134</v>
      </c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7"/>
    </row>
    <row r="66" spans="1:13" ht="33.75">
      <c r="A66" s="12" t="s">
        <v>135</v>
      </c>
      <c r="B66" s="13" t="s">
        <v>136</v>
      </c>
      <c r="C66" s="14" t="s">
        <v>9</v>
      </c>
      <c r="D66" s="14" t="s">
        <v>35</v>
      </c>
      <c r="E66" s="15">
        <v>124.5</v>
      </c>
      <c r="F66" s="16">
        <v>4.4400000000000004</v>
      </c>
      <c r="G66" s="16">
        <v>5.42</v>
      </c>
      <c r="H66" s="16">
        <v>674.79</v>
      </c>
      <c r="I66" s="17" t="s">
        <v>36</v>
      </c>
      <c r="J66" s="17" t="s">
        <v>37</v>
      </c>
      <c r="K66" s="17" t="s">
        <v>37</v>
      </c>
      <c r="L66" s="17" t="s">
        <v>37</v>
      </c>
      <c r="M66" s="18" t="s">
        <v>38</v>
      </c>
    </row>
    <row r="67" spans="1:13" ht="33.75">
      <c r="A67" s="12" t="s">
        <v>137</v>
      </c>
      <c r="B67" s="13" t="s">
        <v>138</v>
      </c>
      <c r="C67" s="14" t="s">
        <v>9</v>
      </c>
      <c r="D67" s="14" t="s">
        <v>35</v>
      </c>
      <c r="E67" s="15">
        <v>124.5</v>
      </c>
      <c r="F67" s="16">
        <v>36.340000000000003</v>
      </c>
      <c r="G67" s="16">
        <v>44.41</v>
      </c>
      <c r="H67" s="16">
        <v>5529.04</v>
      </c>
      <c r="I67" s="17" t="s">
        <v>36</v>
      </c>
      <c r="J67" s="17" t="s">
        <v>37</v>
      </c>
      <c r="K67" s="17" t="s">
        <v>37</v>
      </c>
      <c r="L67" s="17" t="s">
        <v>37</v>
      </c>
      <c r="M67" s="18" t="s">
        <v>38</v>
      </c>
    </row>
    <row r="68" spans="1:13">
      <c r="A68" s="25" t="s">
        <v>139</v>
      </c>
      <c r="B68" s="13" t="s">
        <v>140</v>
      </c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7"/>
    </row>
    <row r="69" spans="1:13" ht="33.75">
      <c r="A69" s="12" t="s">
        <v>141</v>
      </c>
      <c r="B69" s="13" t="s">
        <v>142</v>
      </c>
      <c r="C69" s="14" t="s">
        <v>9</v>
      </c>
      <c r="D69" s="14" t="s">
        <v>35</v>
      </c>
      <c r="E69" s="15">
        <v>7.29</v>
      </c>
      <c r="F69" s="16">
        <v>64.180000000000007</v>
      </c>
      <c r="G69" s="16">
        <v>78.44</v>
      </c>
      <c r="H69" s="16">
        <v>571.82000000000005</v>
      </c>
      <c r="I69" s="17" t="s">
        <v>36</v>
      </c>
      <c r="J69" s="17" t="s">
        <v>37</v>
      </c>
      <c r="K69" s="17" t="s">
        <v>37</v>
      </c>
      <c r="L69" s="17" t="s">
        <v>37</v>
      </c>
      <c r="M69" s="18" t="s">
        <v>38</v>
      </c>
    </row>
    <row r="70" spans="1:13">
      <c r="A70" s="25" t="s">
        <v>143</v>
      </c>
      <c r="B70" s="13" t="s">
        <v>144</v>
      </c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7"/>
    </row>
    <row r="71" spans="1:13" ht="33.75">
      <c r="A71" s="12" t="s">
        <v>145</v>
      </c>
      <c r="B71" s="13" t="s">
        <v>136</v>
      </c>
      <c r="C71" s="14" t="s">
        <v>9</v>
      </c>
      <c r="D71" s="14" t="s">
        <v>35</v>
      </c>
      <c r="E71" s="15">
        <v>75.290000000000006</v>
      </c>
      <c r="F71" s="16">
        <v>4.4400000000000004</v>
      </c>
      <c r="G71" s="16">
        <v>5.42</v>
      </c>
      <c r="H71" s="16">
        <v>408.07</v>
      </c>
      <c r="I71" s="17" t="s">
        <v>36</v>
      </c>
      <c r="J71" s="17" t="s">
        <v>37</v>
      </c>
      <c r="K71" s="17" t="s">
        <v>37</v>
      </c>
      <c r="L71" s="17" t="s">
        <v>37</v>
      </c>
      <c r="M71" s="18" t="s">
        <v>38</v>
      </c>
    </row>
    <row r="72" spans="1:13" ht="33.75">
      <c r="A72" s="12" t="s">
        <v>146</v>
      </c>
      <c r="B72" s="13" t="s">
        <v>138</v>
      </c>
      <c r="C72" s="14" t="s">
        <v>9</v>
      </c>
      <c r="D72" s="14" t="s">
        <v>35</v>
      </c>
      <c r="E72" s="15">
        <v>75.290000000000006</v>
      </c>
      <c r="F72" s="16">
        <v>36.340000000000003</v>
      </c>
      <c r="G72" s="16">
        <v>44.41</v>
      </c>
      <c r="H72" s="16">
        <v>3343.62</v>
      </c>
      <c r="I72" s="17" t="s">
        <v>36</v>
      </c>
      <c r="J72" s="17" t="s">
        <v>37</v>
      </c>
      <c r="K72" s="17" t="s">
        <v>37</v>
      </c>
      <c r="L72" s="17" t="s">
        <v>37</v>
      </c>
      <c r="M72" s="18" t="s">
        <v>38</v>
      </c>
    </row>
    <row r="73" spans="1:13">
      <c r="A73" s="19"/>
      <c r="B73" s="20" t="s">
        <v>147</v>
      </c>
      <c r="C73" s="21"/>
      <c r="D73" s="21"/>
      <c r="E73" s="21"/>
      <c r="F73" s="21"/>
      <c r="G73" s="21"/>
      <c r="H73" s="22">
        <v>10527.34</v>
      </c>
      <c r="I73" s="23"/>
      <c r="J73" s="23"/>
      <c r="K73" s="23"/>
      <c r="L73" s="23"/>
      <c r="M73" s="24"/>
    </row>
    <row r="74" spans="1:13">
      <c r="A74" s="8" t="s">
        <v>148</v>
      </c>
      <c r="B74" s="9" t="s">
        <v>149</v>
      </c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1"/>
    </row>
    <row r="75" spans="1:13" ht="22.5">
      <c r="A75" s="12" t="s">
        <v>150</v>
      </c>
      <c r="B75" s="13" t="s">
        <v>151</v>
      </c>
      <c r="C75" s="14" t="s">
        <v>9</v>
      </c>
      <c r="D75" s="14" t="s">
        <v>35</v>
      </c>
      <c r="E75" s="15">
        <v>192.5</v>
      </c>
      <c r="F75" s="16">
        <v>3.86</v>
      </c>
      <c r="G75" s="16">
        <v>4.71</v>
      </c>
      <c r="H75" s="16">
        <v>906.67</v>
      </c>
      <c r="I75" s="17" t="s">
        <v>36</v>
      </c>
      <c r="J75" s="17" t="s">
        <v>37</v>
      </c>
      <c r="K75" s="17" t="s">
        <v>37</v>
      </c>
      <c r="L75" s="17" t="s">
        <v>37</v>
      </c>
      <c r="M75" s="18" t="s">
        <v>38</v>
      </c>
    </row>
    <row r="76" spans="1:13" ht="22.5">
      <c r="A76" s="12" t="s">
        <v>152</v>
      </c>
      <c r="B76" s="13" t="s">
        <v>153</v>
      </c>
      <c r="C76" s="14" t="s">
        <v>9</v>
      </c>
      <c r="D76" s="14" t="s">
        <v>35</v>
      </c>
      <c r="E76" s="15">
        <v>192.5</v>
      </c>
      <c r="F76" s="16">
        <v>12.25</v>
      </c>
      <c r="G76" s="16">
        <v>14.97</v>
      </c>
      <c r="H76" s="16">
        <v>2881.72</v>
      </c>
      <c r="I76" s="17" t="s">
        <v>36</v>
      </c>
      <c r="J76" s="17" t="s">
        <v>37</v>
      </c>
      <c r="K76" s="17" t="s">
        <v>37</v>
      </c>
      <c r="L76" s="17" t="s">
        <v>37</v>
      </c>
      <c r="M76" s="18" t="s">
        <v>38</v>
      </c>
    </row>
    <row r="77" spans="1:13" ht="33.75">
      <c r="A77" s="12" t="s">
        <v>154</v>
      </c>
      <c r="B77" s="13" t="s">
        <v>155</v>
      </c>
      <c r="C77" s="14" t="s">
        <v>9</v>
      </c>
      <c r="D77" s="14" t="s">
        <v>35</v>
      </c>
      <c r="E77" s="15">
        <v>34.15</v>
      </c>
      <c r="F77" s="16">
        <v>49.19</v>
      </c>
      <c r="G77" s="16">
        <v>60.12</v>
      </c>
      <c r="H77" s="16">
        <v>2053.09</v>
      </c>
      <c r="I77" s="17" t="s">
        <v>36</v>
      </c>
      <c r="J77" s="17" t="s">
        <v>37</v>
      </c>
      <c r="K77" s="17" t="s">
        <v>37</v>
      </c>
      <c r="L77" s="17" t="s">
        <v>37</v>
      </c>
      <c r="M77" s="18" t="s">
        <v>38</v>
      </c>
    </row>
    <row r="78" spans="1:13">
      <c r="A78" s="19"/>
      <c r="B78" s="20" t="s">
        <v>156</v>
      </c>
      <c r="C78" s="21"/>
      <c r="D78" s="21"/>
      <c r="E78" s="21"/>
      <c r="F78" s="21"/>
      <c r="G78" s="21"/>
      <c r="H78" s="22">
        <v>5841.48</v>
      </c>
      <c r="I78" s="23"/>
      <c r="J78" s="23"/>
      <c r="K78" s="23"/>
      <c r="L78" s="23"/>
      <c r="M78" s="24"/>
    </row>
    <row r="79" spans="1:13">
      <c r="A79" s="8" t="s">
        <v>157</v>
      </c>
      <c r="B79" s="9" t="s">
        <v>158</v>
      </c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1"/>
    </row>
    <row r="80" spans="1:13" ht="22.5">
      <c r="A80" s="12" t="s">
        <v>159</v>
      </c>
      <c r="B80" s="13" t="s">
        <v>160</v>
      </c>
      <c r="C80" s="14" t="s">
        <v>9</v>
      </c>
      <c r="D80" s="14" t="s">
        <v>35</v>
      </c>
      <c r="E80" s="15">
        <v>37.119999999999997</v>
      </c>
      <c r="F80" s="16">
        <v>69.37</v>
      </c>
      <c r="G80" s="16">
        <v>84.78</v>
      </c>
      <c r="H80" s="16">
        <v>3147.03</v>
      </c>
      <c r="I80" s="17" t="s">
        <v>36</v>
      </c>
      <c r="J80" s="17" t="s">
        <v>37</v>
      </c>
      <c r="K80" s="17" t="s">
        <v>37</v>
      </c>
      <c r="L80" s="17" t="s">
        <v>37</v>
      </c>
      <c r="M80" s="18" t="s">
        <v>38</v>
      </c>
    </row>
    <row r="81" spans="1:13">
      <c r="A81" s="19"/>
      <c r="B81" s="20" t="s">
        <v>161</v>
      </c>
      <c r="C81" s="21"/>
      <c r="D81" s="21"/>
      <c r="E81" s="21"/>
      <c r="F81" s="21"/>
      <c r="G81" s="21"/>
      <c r="H81" s="22">
        <v>3147.03</v>
      </c>
      <c r="I81" s="23"/>
      <c r="J81" s="23"/>
      <c r="K81" s="23"/>
      <c r="L81" s="23"/>
      <c r="M81" s="24"/>
    </row>
    <row r="82" spans="1:13">
      <c r="A82" s="8" t="s">
        <v>162</v>
      </c>
      <c r="B82" s="9" t="s">
        <v>163</v>
      </c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1"/>
    </row>
    <row r="83" spans="1:13" ht="22.5">
      <c r="A83" s="12" t="s">
        <v>164</v>
      </c>
      <c r="B83" s="13" t="s">
        <v>165</v>
      </c>
      <c r="C83" s="14" t="s">
        <v>9</v>
      </c>
      <c r="D83" s="14" t="s">
        <v>35</v>
      </c>
      <c r="E83" s="15">
        <v>4.0599999999999996</v>
      </c>
      <c r="F83" s="16">
        <v>184.34</v>
      </c>
      <c r="G83" s="16">
        <v>225.3</v>
      </c>
      <c r="H83" s="16">
        <v>914.71</v>
      </c>
      <c r="I83" s="17" t="s">
        <v>42</v>
      </c>
      <c r="J83" s="17" t="s">
        <v>37</v>
      </c>
      <c r="K83" s="17" t="s">
        <v>37</v>
      </c>
      <c r="L83" s="17" t="s">
        <v>37</v>
      </c>
      <c r="M83" s="18" t="s">
        <v>38</v>
      </c>
    </row>
    <row r="84" spans="1:13">
      <c r="A84" s="19"/>
      <c r="B84" s="20" t="s">
        <v>166</v>
      </c>
      <c r="C84" s="21"/>
      <c r="D84" s="21"/>
      <c r="E84" s="21"/>
      <c r="F84" s="21"/>
      <c r="G84" s="21"/>
      <c r="H84" s="22">
        <v>914.71</v>
      </c>
      <c r="I84" s="23"/>
      <c r="J84" s="23"/>
      <c r="K84" s="23"/>
      <c r="L84" s="23"/>
      <c r="M84" s="24"/>
    </row>
    <row r="85" spans="1:13">
      <c r="A85" s="8" t="s">
        <v>167</v>
      </c>
      <c r="B85" s="9" t="s">
        <v>168</v>
      </c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1"/>
    </row>
    <row r="86" spans="1:13">
      <c r="A86" s="25" t="s">
        <v>169</v>
      </c>
      <c r="B86" s="13" t="s">
        <v>170</v>
      </c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7"/>
    </row>
    <row r="87" spans="1:13" ht="33.75">
      <c r="A87" s="12" t="s">
        <v>171</v>
      </c>
      <c r="B87" s="13" t="s">
        <v>172</v>
      </c>
      <c r="C87" s="14" t="s">
        <v>9</v>
      </c>
      <c r="D87" s="14" t="s">
        <v>35</v>
      </c>
      <c r="E87" s="15">
        <v>37.74</v>
      </c>
      <c r="F87" s="16">
        <v>66.099999999999994</v>
      </c>
      <c r="G87" s="16">
        <v>80.78</v>
      </c>
      <c r="H87" s="16">
        <v>3048.63</v>
      </c>
      <c r="I87" s="17" t="s">
        <v>36</v>
      </c>
      <c r="J87" s="17" t="s">
        <v>37</v>
      </c>
      <c r="K87" s="17" t="s">
        <v>37</v>
      </c>
      <c r="L87" s="17" t="s">
        <v>37</v>
      </c>
      <c r="M87" s="18" t="s">
        <v>38</v>
      </c>
    </row>
    <row r="88" spans="1:13" ht="22.5">
      <c r="A88" s="12" t="s">
        <v>173</v>
      </c>
      <c r="B88" s="13" t="s">
        <v>174</v>
      </c>
      <c r="C88" s="14" t="s">
        <v>9</v>
      </c>
      <c r="D88" s="14" t="s">
        <v>78</v>
      </c>
      <c r="E88" s="15">
        <v>43.13</v>
      </c>
      <c r="F88" s="16">
        <v>8.27</v>
      </c>
      <c r="G88" s="16">
        <v>10.1</v>
      </c>
      <c r="H88" s="16">
        <v>435.61</v>
      </c>
      <c r="I88" s="17" t="s">
        <v>36</v>
      </c>
      <c r="J88" s="17" t="s">
        <v>37</v>
      </c>
      <c r="K88" s="17" t="s">
        <v>37</v>
      </c>
      <c r="L88" s="17" t="s">
        <v>37</v>
      </c>
      <c r="M88" s="18" t="s">
        <v>38</v>
      </c>
    </row>
    <row r="89" spans="1:13">
      <c r="A89" s="25" t="s">
        <v>175</v>
      </c>
      <c r="B89" s="13" t="s">
        <v>176</v>
      </c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7"/>
    </row>
    <row r="90" spans="1:13" ht="33.75">
      <c r="A90" s="12" t="s">
        <v>177</v>
      </c>
      <c r="B90" s="13" t="s">
        <v>178</v>
      </c>
      <c r="C90" s="14" t="s">
        <v>9</v>
      </c>
      <c r="D90" s="14" t="s">
        <v>60</v>
      </c>
      <c r="E90" s="15">
        <v>1.84</v>
      </c>
      <c r="F90" s="16">
        <v>778.8</v>
      </c>
      <c r="G90" s="16">
        <v>951.84</v>
      </c>
      <c r="H90" s="16">
        <v>1751.38</v>
      </c>
      <c r="I90" s="17" t="s">
        <v>36</v>
      </c>
      <c r="J90" s="17" t="s">
        <v>37</v>
      </c>
      <c r="K90" s="17" t="s">
        <v>37</v>
      </c>
      <c r="L90" s="17" t="s">
        <v>37</v>
      </c>
      <c r="M90" s="18" t="s">
        <v>38</v>
      </c>
    </row>
    <row r="91" spans="1:13" ht="33.75">
      <c r="A91" s="12" t="s">
        <v>179</v>
      </c>
      <c r="B91" s="13" t="s">
        <v>180</v>
      </c>
      <c r="C91" s="14" t="s">
        <v>9</v>
      </c>
      <c r="D91" s="14" t="s">
        <v>60</v>
      </c>
      <c r="E91" s="15">
        <v>0.89</v>
      </c>
      <c r="F91" s="16">
        <v>778.8</v>
      </c>
      <c r="G91" s="16">
        <v>951.84</v>
      </c>
      <c r="H91" s="16">
        <v>847.13</v>
      </c>
      <c r="I91" s="17" t="s">
        <v>36</v>
      </c>
      <c r="J91" s="17" t="s">
        <v>37</v>
      </c>
      <c r="K91" s="17" t="s">
        <v>37</v>
      </c>
      <c r="L91" s="17" t="s">
        <v>37</v>
      </c>
      <c r="M91" s="18" t="s">
        <v>38</v>
      </c>
    </row>
    <row r="92" spans="1:13">
      <c r="A92" s="25" t="s">
        <v>181</v>
      </c>
      <c r="B92" s="13" t="s">
        <v>182</v>
      </c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7"/>
    </row>
    <row r="93" spans="1:13" ht="33.75">
      <c r="A93" s="12" t="s">
        <v>183</v>
      </c>
      <c r="B93" s="13" t="s">
        <v>62</v>
      </c>
      <c r="C93" s="14" t="s">
        <v>9</v>
      </c>
      <c r="D93" s="14" t="s">
        <v>35</v>
      </c>
      <c r="E93" s="15">
        <v>8.8800000000000008</v>
      </c>
      <c r="F93" s="16">
        <v>3.32</v>
      </c>
      <c r="G93" s="16">
        <v>4.05</v>
      </c>
      <c r="H93" s="16">
        <v>35.96</v>
      </c>
      <c r="I93" s="17" t="s">
        <v>36</v>
      </c>
      <c r="J93" s="17" t="s">
        <v>37</v>
      </c>
      <c r="K93" s="17" t="s">
        <v>37</v>
      </c>
      <c r="L93" s="17" t="s">
        <v>37</v>
      </c>
      <c r="M93" s="18" t="s">
        <v>38</v>
      </c>
    </row>
    <row r="94" spans="1:13" ht="22.5">
      <c r="A94" s="12" t="s">
        <v>184</v>
      </c>
      <c r="B94" s="13" t="s">
        <v>185</v>
      </c>
      <c r="C94" s="14" t="s">
        <v>9</v>
      </c>
      <c r="D94" s="14" t="s">
        <v>60</v>
      </c>
      <c r="E94" s="15">
        <v>0.18</v>
      </c>
      <c r="F94" s="16">
        <v>206.75</v>
      </c>
      <c r="G94" s="16">
        <v>252.68</v>
      </c>
      <c r="H94" s="16">
        <v>45.48</v>
      </c>
      <c r="I94" s="17" t="s">
        <v>36</v>
      </c>
      <c r="J94" s="17" t="s">
        <v>37</v>
      </c>
      <c r="K94" s="17" t="s">
        <v>37</v>
      </c>
      <c r="L94" s="17" t="s">
        <v>37</v>
      </c>
      <c r="M94" s="18" t="s">
        <v>38</v>
      </c>
    </row>
    <row r="95" spans="1:13" ht="22.5">
      <c r="A95" s="12" t="s">
        <v>186</v>
      </c>
      <c r="B95" s="13" t="s">
        <v>80</v>
      </c>
      <c r="C95" s="14" t="s">
        <v>9</v>
      </c>
      <c r="D95" s="14" t="s">
        <v>81</v>
      </c>
      <c r="E95" s="15">
        <v>27.62</v>
      </c>
      <c r="F95" s="16">
        <v>12.37</v>
      </c>
      <c r="G95" s="16">
        <v>15.11</v>
      </c>
      <c r="H95" s="16">
        <v>417.33</v>
      </c>
      <c r="I95" s="17" t="s">
        <v>36</v>
      </c>
      <c r="J95" s="17" t="s">
        <v>37</v>
      </c>
      <c r="K95" s="17" t="s">
        <v>37</v>
      </c>
      <c r="L95" s="17" t="s">
        <v>37</v>
      </c>
      <c r="M95" s="18" t="s">
        <v>38</v>
      </c>
    </row>
    <row r="96" spans="1:13" ht="33.75">
      <c r="A96" s="12" t="s">
        <v>187</v>
      </c>
      <c r="B96" s="13" t="s">
        <v>188</v>
      </c>
      <c r="C96" s="14" t="s">
        <v>9</v>
      </c>
      <c r="D96" s="14" t="s">
        <v>60</v>
      </c>
      <c r="E96" s="15">
        <v>0.53</v>
      </c>
      <c r="F96" s="16">
        <v>778.8</v>
      </c>
      <c r="G96" s="16">
        <v>951.84</v>
      </c>
      <c r="H96" s="16">
        <v>504.47</v>
      </c>
      <c r="I96" s="17" t="s">
        <v>36</v>
      </c>
      <c r="J96" s="17" t="s">
        <v>37</v>
      </c>
      <c r="K96" s="17" t="s">
        <v>37</v>
      </c>
      <c r="L96" s="17" t="s">
        <v>37</v>
      </c>
      <c r="M96" s="18" t="s">
        <v>38</v>
      </c>
    </row>
    <row r="97" spans="1:13">
      <c r="A97" s="19"/>
      <c r="B97" s="20" t="s">
        <v>189</v>
      </c>
      <c r="C97" s="21"/>
      <c r="D97" s="21"/>
      <c r="E97" s="21"/>
      <c r="F97" s="21"/>
      <c r="G97" s="21"/>
      <c r="H97" s="22">
        <v>7085.99</v>
      </c>
      <c r="I97" s="23"/>
      <c r="J97" s="23"/>
      <c r="K97" s="23"/>
      <c r="L97" s="23"/>
      <c r="M97" s="24"/>
    </row>
    <row r="98" spans="1:13">
      <c r="A98" s="8" t="s">
        <v>190</v>
      </c>
      <c r="B98" s="9" t="s">
        <v>191</v>
      </c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1"/>
    </row>
    <row r="99" spans="1:13" ht="22.5">
      <c r="A99" s="12" t="s">
        <v>192</v>
      </c>
      <c r="B99" s="13" t="s">
        <v>193</v>
      </c>
      <c r="C99" s="14" t="s">
        <v>9</v>
      </c>
      <c r="D99" s="14" t="s">
        <v>78</v>
      </c>
      <c r="E99" s="15">
        <v>28.56</v>
      </c>
      <c r="F99" s="16">
        <v>8.4700000000000006</v>
      </c>
      <c r="G99" s="16">
        <v>10.35</v>
      </c>
      <c r="H99" s="16">
        <v>295.58999999999997</v>
      </c>
      <c r="I99" s="17" t="s">
        <v>36</v>
      </c>
      <c r="J99" s="17" t="s">
        <v>37</v>
      </c>
      <c r="K99" s="17" t="s">
        <v>37</v>
      </c>
      <c r="L99" s="17" t="s">
        <v>37</v>
      </c>
      <c r="M99" s="18" t="s">
        <v>38</v>
      </c>
    </row>
    <row r="100" spans="1:13" ht="22.5">
      <c r="A100" s="12" t="s">
        <v>194</v>
      </c>
      <c r="B100" s="13" t="s">
        <v>195</v>
      </c>
      <c r="C100" s="14" t="s">
        <v>9</v>
      </c>
      <c r="D100" s="14" t="s">
        <v>78</v>
      </c>
      <c r="E100" s="15">
        <v>76.86</v>
      </c>
      <c r="F100" s="16">
        <v>19.47</v>
      </c>
      <c r="G100" s="16">
        <v>23.79</v>
      </c>
      <c r="H100" s="16">
        <v>1828.49</v>
      </c>
      <c r="I100" s="17" t="s">
        <v>36</v>
      </c>
      <c r="J100" s="17" t="s">
        <v>37</v>
      </c>
      <c r="K100" s="17" t="s">
        <v>37</v>
      </c>
      <c r="L100" s="17" t="s">
        <v>37</v>
      </c>
      <c r="M100" s="18" t="s">
        <v>38</v>
      </c>
    </row>
    <row r="101" spans="1:13" ht="22.5">
      <c r="A101" s="12" t="s">
        <v>196</v>
      </c>
      <c r="B101" s="13" t="s">
        <v>197</v>
      </c>
      <c r="C101" s="14" t="s">
        <v>9</v>
      </c>
      <c r="D101" s="14" t="s">
        <v>78</v>
      </c>
      <c r="E101" s="15">
        <v>6</v>
      </c>
      <c r="F101" s="16">
        <v>22.39</v>
      </c>
      <c r="G101" s="16">
        <v>27.36</v>
      </c>
      <c r="H101" s="16">
        <v>164.16</v>
      </c>
      <c r="I101" s="17" t="s">
        <v>36</v>
      </c>
      <c r="J101" s="17" t="s">
        <v>37</v>
      </c>
      <c r="K101" s="17" t="s">
        <v>37</v>
      </c>
      <c r="L101" s="17" t="s">
        <v>37</v>
      </c>
      <c r="M101" s="18" t="s">
        <v>38</v>
      </c>
    </row>
    <row r="102" spans="1:13" ht="22.5">
      <c r="A102" s="12" t="s">
        <v>198</v>
      </c>
      <c r="B102" s="13" t="s">
        <v>199</v>
      </c>
      <c r="C102" s="14" t="s">
        <v>9</v>
      </c>
      <c r="D102" s="14" t="s">
        <v>78</v>
      </c>
      <c r="E102" s="15">
        <v>287.70999999999998</v>
      </c>
      <c r="F102" s="16">
        <v>4.4400000000000004</v>
      </c>
      <c r="G102" s="16">
        <v>5.42</v>
      </c>
      <c r="H102" s="16">
        <v>1559.38</v>
      </c>
      <c r="I102" s="17" t="s">
        <v>36</v>
      </c>
      <c r="J102" s="17" t="s">
        <v>37</v>
      </c>
      <c r="K102" s="17" t="s">
        <v>37</v>
      </c>
      <c r="L102" s="17" t="s">
        <v>37</v>
      </c>
      <c r="M102" s="18" t="s">
        <v>38</v>
      </c>
    </row>
    <row r="103" spans="1:13" ht="22.5">
      <c r="A103" s="12" t="s">
        <v>200</v>
      </c>
      <c r="B103" s="13" t="s">
        <v>201</v>
      </c>
      <c r="C103" s="14" t="s">
        <v>9</v>
      </c>
      <c r="D103" s="14" t="s">
        <v>78</v>
      </c>
      <c r="E103" s="15">
        <v>13.89</v>
      </c>
      <c r="F103" s="16">
        <v>9.61</v>
      </c>
      <c r="G103" s="16">
        <v>11.74</v>
      </c>
      <c r="H103" s="16">
        <v>163.06</v>
      </c>
      <c r="I103" s="17" t="s">
        <v>36</v>
      </c>
      <c r="J103" s="17" t="s">
        <v>37</v>
      </c>
      <c r="K103" s="17" t="s">
        <v>37</v>
      </c>
      <c r="L103" s="17" t="s">
        <v>37</v>
      </c>
      <c r="M103" s="18" t="s">
        <v>38</v>
      </c>
    </row>
    <row r="104" spans="1:13" ht="22.5">
      <c r="A104" s="12" t="s">
        <v>202</v>
      </c>
      <c r="B104" s="13" t="s">
        <v>203</v>
      </c>
      <c r="C104" s="14" t="s">
        <v>9</v>
      </c>
      <c r="D104" s="14" t="s">
        <v>78</v>
      </c>
      <c r="E104" s="15">
        <v>76.86</v>
      </c>
      <c r="F104" s="16">
        <v>16.62</v>
      </c>
      <c r="G104" s="16">
        <v>20.309999999999999</v>
      </c>
      <c r="H104" s="16">
        <v>1561.02</v>
      </c>
      <c r="I104" s="17" t="s">
        <v>36</v>
      </c>
      <c r="J104" s="17" t="s">
        <v>37</v>
      </c>
      <c r="K104" s="17" t="s">
        <v>37</v>
      </c>
      <c r="L104" s="17" t="s">
        <v>37</v>
      </c>
      <c r="M104" s="18" t="s">
        <v>38</v>
      </c>
    </row>
    <row r="105" spans="1:13" ht="22.5">
      <c r="A105" s="12" t="s">
        <v>204</v>
      </c>
      <c r="B105" s="13" t="s">
        <v>205</v>
      </c>
      <c r="C105" s="14" t="s">
        <v>9</v>
      </c>
      <c r="D105" s="14" t="s">
        <v>48</v>
      </c>
      <c r="E105" s="15">
        <v>11</v>
      </c>
      <c r="F105" s="16">
        <v>29.96</v>
      </c>
      <c r="G105" s="16">
        <v>36.61</v>
      </c>
      <c r="H105" s="16">
        <v>402.71</v>
      </c>
      <c r="I105" s="17" t="s">
        <v>36</v>
      </c>
      <c r="J105" s="17" t="s">
        <v>37</v>
      </c>
      <c r="K105" s="17" t="s">
        <v>37</v>
      </c>
      <c r="L105" s="17" t="s">
        <v>37</v>
      </c>
      <c r="M105" s="18" t="s">
        <v>38</v>
      </c>
    </row>
    <row r="106" spans="1:13" ht="22.5">
      <c r="A106" s="12" t="s">
        <v>206</v>
      </c>
      <c r="B106" s="13" t="s">
        <v>207</v>
      </c>
      <c r="C106" s="14" t="s">
        <v>9</v>
      </c>
      <c r="D106" s="14" t="s">
        <v>48</v>
      </c>
      <c r="E106" s="15">
        <v>3</v>
      </c>
      <c r="F106" s="16">
        <v>33.9</v>
      </c>
      <c r="G106" s="16">
        <v>41.43</v>
      </c>
      <c r="H106" s="16">
        <v>124.29</v>
      </c>
      <c r="I106" s="17" t="s">
        <v>36</v>
      </c>
      <c r="J106" s="17" t="s">
        <v>37</v>
      </c>
      <c r="K106" s="17" t="s">
        <v>37</v>
      </c>
      <c r="L106" s="17" t="s">
        <v>37</v>
      </c>
      <c r="M106" s="18" t="s">
        <v>38</v>
      </c>
    </row>
    <row r="107" spans="1:13" ht="22.5">
      <c r="A107" s="12" t="s">
        <v>208</v>
      </c>
      <c r="B107" s="13" t="s">
        <v>209</v>
      </c>
      <c r="C107" s="14" t="s">
        <v>9</v>
      </c>
      <c r="D107" s="14" t="s">
        <v>48</v>
      </c>
      <c r="E107" s="15">
        <v>1</v>
      </c>
      <c r="F107" s="16">
        <v>54.02</v>
      </c>
      <c r="G107" s="16">
        <v>66.02</v>
      </c>
      <c r="H107" s="16">
        <v>66.02</v>
      </c>
      <c r="I107" s="17" t="s">
        <v>36</v>
      </c>
      <c r="J107" s="17" t="s">
        <v>37</v>
      </c>
      <c r="K107" s="17" t="s">
        <v>37</v>
      </c>
      <c r="L107" s="17" t="s">
        <v>37</v>
      </c>
      <c r="M107" s="18" t="s">
        <v>38</v>
      </c>
    </row>
    <row r="108" spans="1:13" ht="22.5">
      <c r="A108" s="12" t="s">
        <v>210</v>
      </c>
      <c r="B108" s="13" t="s">
        <v>211</v>
      </c>
      <c r="C108" s="14" t="s">
        <v>9</v>
      </c>
      <c r="D108" s="14" t="s">
        <v>48</v>
      </c>
      <c r="E108" s="15">
        <v>1</v>
      </c>
      <c r="F108" s="16">
        <v>44.07</v>
      </c>
      <c r="G108" s="16">
        <v>53.86</v>
      </c>
      <c r="H108" s="16">
        <v>53.86</v>
      </c>
      <c r="I108" s="17" t="s">
        <v>36</v>
      </c>
      <c r="J108" s="17" t="s">
        <v>37</v>
      </c>
      <c r="K108" s="17" t="s">
        <v>37</v>
      </c>
      <c r="L108" s="17" t="s">
        <v>37</v>
      </c>
      <c r="M108" s="18" t="s">
        <v>38</v>
      </c>
    </row>
    <row r="109" spans="1:13" ht="22.5">
      <c r="A109" s="12" t="s">
        <v>212</v>
      </c>
      <c r="B109" s="13" t="s">
        <v>213</v>
      </c>
      <c r="C109" s="14" t="s">
        <v>9</v>
      </c>
      <c r="D109" s="14" t="s">
        <v>48</v>
      </c>
      <c r="E109" s="15">
        <v>3</v>
      </c>
      <c r="F109" s="16">
        <v>28.62</v>
      </c>
      <c r="G109" s="16">
        <v>34.97</v>
      </c>
      <c r="H109" s="16">
        <v>104.91</v>
      </c>
      <c r="I109" s="17" t="s">
        <v>36</v>
      </c>
      <c r="J109" s="17" t="s">
        <v>37</v>
      </c>
      <c r="K109" s="17" t="s">
        <v>37</v>
      </c>
      <c r="L109" s="17" t="s">
        <v>37</v>
      </c>
      <c r="M109" s="18" t="s">
        <v>38</v>
      </c>
    </row>
    <row r="110" spans="1:13" ht="22.5">
      <c r="A110" s="12" t="s">
        <v>214</v>
      </c>
      <c r="B110" s="13" t="s">
        <v>215</v>
      </c>
      <c r="C110" s="14" t="s">
        <v>9</v>
      </c>
      <c r="D110" s="14" t="s">
        <v>48</v>
      </c>
      <c r="E110" s="15">
        <v>2</v>
      </c>
      <c r="F110" s="16">
        <v>43.47</v>
      </c>
      <c r="G110" s="16">
        <v>53.12</v>
      </c>
      <c r="H110" s="16">
        <v>106.24</v>
      </c>
      <c r="I110" s="17" t="s">
        <v>36</v>
      </c>
      <c r="J110" s="17" t="s">
        <v>37</v>
      </c>
      <c r="K110" s="17" t="s">
        <v>37</v>
      </c>
      <c r="L110" s="17" t="s">
        <v>37</v>
      </c>
      <c r="M110" s="18" t="s">
        <v>38</v>
      </c>
    </row>
    <row r="111" spans="1:13" ht="22.5">
      <c r="A111" s="12" t="s">
        <v>216</v>
      </c>
      <c r="B111" s="13" t="s">
        <v>217</v>
      </c>
      <c r="C111" s="14" t="s">
        <v>9</v>
      </c>
      <c r="D111" s="14" t="s">
        <v>48</v>
      </c>
      <c r="E111" s="15">
        <v>2</v>
      </c>
      <c r="F111" s="16">
        <v>4.3600000000000003</v>
      </c>
      <c r="G111" s="16">
        <v>5.32</v>
      </c>
      <c r="H111" s="16">
        <v>10.64</v>
      </c>
      <c r="I111" s="17" t="s">
        <v>42</v>
      </c>
      <c r="J111" s="17" t="s">
        <v>37</v>
      </c>
      <c r="K111" s="17" t="s">
        <v>37</v>
      </c>
      <c r="L111" s="17" t="s">
        <v>37</v>
      </c>
      <c r="M111" s="18" t="s">
        <v>38</v>
      </c>
    </row>
    <row r="112" spans="1:13" ht="22.5">
      <c r="A112" s="12" t="s">
        <v>218</v>
      </c>
      <c r="B112" s="13" t="s">
        <v>219</v>
      </c>
      <c r="C112" s="14" t="s">
        <v>9</v>
      </c>
      <c r="D112" s="14" t="s">
        <v>48</v>
      </c>
      <c r="E112" s="15">
        <v>25</v>
      </c>
      <c r="F112" s="16">
        <v>3.59</v>
      </c>
      <c r="G112" s="16">
        <v>4.38</v>
      </c>
      <c r="H112" s="16">
        <v>109.5</v>
      </c>
      <c r="I112" s="17" t="s">
        <v>42</v>
      </c>
      <c r="J112" s="17" t="s">
        <v>37</v>
      </c>
      <c r="K112" s="17" t="s">
        <v>37</v>
      </c>
      <c r="L112" s="17" t="s">
        <v>37</v>
      </c>
      <c r="M112" s="18" t="s">
        <v>38</v>
      </c>
    </row>
    <row r="113" spans="1:13" ht="22.5">
      <c r="A113" s="12" t="s">
        <v>220</v>
      </c>
      <c r="B113" s="13" t="s">
        <v>221</v>
      </c>
      <c r="C113" s="14" t="s">
        <v>9</v>
      </c>
      <c r="D113" s="14" t="s">
        <v>48</v>
      </c>
      <c r="E113" s="15">
        <v>3</v>
      </c>
      <c r="F113" s="16">
        <v>12.06</v>
      </c>
      <c r="G113" s="16">
        <v>14.73</v>
      </c>
      <c r="H113" s="16">
        <v>44.19</v>
      </c>
      <c r="I113" s="17" t="s">
        <v>36</v>
      </c>
      <c r="J113" s="17" t="s">
        <v>37</v>
      </c>
      <c r="K113" s="17" t="s">
        <v>37</v>
      </c>
      <c r="L113" s="17" t="s">
        <v>37</v>
      </c>
      <c r="M113" s="18" t="s">
        <v>38</v>
      </c>
    </row>
    <row r="114" spans="1:13" ht="22.5">
      <c r="A114" s="12" t="s">
        <v>222</v>
      </c>
      <c r="B114" s="13" t="s">
        <v>223</v>
      </c>
      <c r="C114" s="14" t="s">
        <v>9</v>
      </c>
      <c r="D114" s="14" t="s">
        <v>48</v>
      </c>
      <c r="E114" s="15">
        <v>1</v>
      </c>
      <c r="F114" s="16">
        <v>12.06</v>
      </c>
      <c r="G114" s="16">
        <v>14.73</v>
      </c>
      <c r="H114" s="16">
        <v>14.73</v>
      </c>
      <c r="I114" s="17" t="s">
        <v>36</v>
      </c>
      <c r="J114" s="17" t="s">
        <v>37</v>
      </c>
      <c r="K114" s="17" t="s">
        <v>37</v>
      </c>
      <c r="L114" s="17" t="s">
        <v>37</v>
      </c>
      <c r="M114" s="18" t="s">
        <v>38</v>
      </c>
    </row>
    <row r="115" spans="1:13" ht="22.5">
      <c r="A115" s="12" t="s">
        <v>224</v>
      </c>
      <c r="B115" s="13" t="s">
        <v>225</v>
      </c>
      <c r="C115" s="14" t="s">
        <v>9</v>
      </c>
      <c r="D115" s="14" t="s">
        <v>48</v>
      </c>
      <c r="E115" s="15">
        <v>1</v>
      </c>
      <c r="F115" s="16">
        <v>62.27</v>
      </c>
      <c r="G115" s="16">
        <v>76.099999999999994</v>
      </c>
      <c r="H115" s="16">
        <v>76.099999999999994</v>
      </c>
      <c r="I115" s="17" t="s">
        <v>42</v>
      </c>
      <c r="J115" s="17" t="s">
        <v>37</v>
      </c>
      <c r="K115" s="17" t="s">
        <v>37</v>
      </c>
      <c r="L115" s="17" t="s">
        <v>37</v>
      </c>
      <c r="M115" s="18" t="s">
        <v>38</v>
      </c>
    </row>
    <row r="116" spans="1:13" ht="22.5">
      <c r="A116" s="12" t="s">
        <v>226</v>
      </c>
      <c r="B116" s="13" t="s">
        <v>227</v>
      </c>
      <c r="C116" s="14" t="s">
        <v>9</v>
      </c>
      <c r="D116" s="14" t="s">
        <v>48</v>
      </c>
      <c r="E116" s="15">
        <v>1</v>
      </c>
      <c r="F116" s="16">
        <v>191.76</v>
      </c>
      <c r="G116" s="16">
        <v>234.36</v>
      </c>
      <c r="H116" s="16">
        <v>234.36</v>
      </c>
      <c r="I116" s="17" t="s">
        <v>42</v>
      </c>
      <c r="J116" s="17" t="s">
        <v>37</v>
      </c>
      <c r="K116" s="17" t="s">
        <v>37</v>
      </c>
      <c r="L116" s="17" t="s">
        <v>37</v>
      </c>
      <c r="M116" s="18" t="s">
        <v>38</v>
      </c>
    </row>
    <row r="117" spans="1:13" ht="22.5">
      <c r="A117" s="12" t="s">
        <v>228</v>
      </c>
      <c r="B117" s="13" t="s">
        <v>229</v>
      </c>
      <c r="C117" s="14" t="s">
        <v>9</v>
      </c>
      <c r="D117" s="14" t="s">
        <v>48</v>
      </c>
      <c r="E117" s="15">
        <v>3</v>
      </c>
      <c r="F117" s="16">
        <v>76.78</v>
      </c>
      <c r="G117" s="16">
        <v>93.84</v>
      </c>
      <c r="H117" s="16">
        <v>281.52</v>
      </c>
      <c r="I117" s="17" t="s">
        <v>42</v>
      </c>
      <c r="J117" s="17" t="s">
        <v>37</v>
      </c>
      <c r="K117" s="17" t="s">
        <v>37</v>
      </c>
      <c r="L117" s="17" t="s">
        <v>37</v>
      </c>
      <c r="M117" s="18" t="s">
        <v>38</v>
      </c>
    </row>
    <row r="118" spans="1:13" ht="33.75">
      <c r="A118" s="12" t="s">
        <v>230</v>
      </c>
      <c r="B118" s="13" t="s">
        <v>231</v>
      </c>
      <c r="C118" s="14" t="s">
        <v>9</v>
      </c>
      <c r="D118" s="14" t="s">
        <v>48</v>
      </c>
      <c r="E118" s="15">
        <v>1</v>
      </c>
      <c r="F118" s="16">
        <v>519.63</v>
      </c>
      <c r="G118" s="16">
        <v>635.09</v>
      </c>
      <c r="H118" s="16">
        <v>635.09</v>
      </c>
      <c r="I118" s="17" t="s">
        <v>36</v>
      </c>
      <c r="J118" s="17" t="s">
        <v>37</v>
      </c>
      <c r="K118" s="17" t="s">
        <v>37</v>
      </c>
      <c r="L118" s="17" t="s">
        <v>37</v>
      </c>
      <c r="M118" s="18" t="s">
        <v>38</v>
      </c>
    </row>
    <row r="119" spans="1:13" ht="22.5">
      <c r="A119" s="12" t="s">
        <v>232</v>
      </c>
      <c r="B119" s="13" t="s">
        <v>233</v>
      </c>
      <c r="C119" s="14" t="s">
        <v>9</v>
      </c>
      <c r="D119" s="14" t="s">
        <v>48</v>
      </c>
      <c r="E119" s="15">
        <v>8</v>
      </c>
      <c r="F119" s="16">
        <v>12.99</v>
      </c>
      <c r="G119" s="16">
        <v>15.87</v>
      </c>
      <c r="H119" s="16">
        <v>126.96</v>
      </c>
      <c r="I119" s="17" t="s">
        <v>36</v>
      </c>
      <c r="J119" s="17" t="s">
        <v>37</v>
      </c>
      <c r="K119" s="17" t="s">
        <v>37</v>
      </c>
      <c r="L119" s="17" t="s">
        <v>37</v>
      </c>
      <c r="M119" s="18" t="s">
        <v>38</v>
      </c>
    </row>
    <row r="120" spans="1:13" ht="22.5">
      <c r="A120" s="12" t="s">
        <v>234</v>
      </c>
      <c r="B120" s="13" t="s">
        <v>235</v>
      </c>
      <c r="C120" s="14" t="s">
        <v>9</v>
      </c>
      <c r="D120" s="14" t="s">
        <v>48</v>
      </c>
      <c r="E120" s="15">
        <v>3</v>
      </c>
      <c r="F120" s="16">
        <v>6.78</v>
      </c>
      <c r="G120" s="16">
        <v>8.2799999999999994</v>
      </c>
      <c r="H120" s="16">
        <v>24.84</v>
      </c>
      <c r="I120" s="17" t="s">
        <v>36</v>
      </c>
      <c r="J120" s="17" t="s">
        <v>37</v>
      </c>
      <c r="K120" s="17" t="s">
        <v>37</v>
      </c>
      <c r="L120" s="17" t="s">
        <v>37</v>
      </c>
      <c r="M120" s="18" t="s">
        <v>38</v>
      </c>
    </row>
    <row r="121" spans="1:13" ht="22.5">
      <c r="A121" s="12" t="s">
        <v>236</v>
      </c>
      <c r="B121" s="13" t="s">
        <v>237</v>
      </c>
      <c r="C121" s="14" t="s">
        <v>9</v>
      </c>
      <c r="D121" s="14" t="s">
        <v>48</v>
      </c>
      <c r="E121" s="15">
        <v>1</v>
      </c>
      <c r="F121" s="16">
        <v>4.66</v>
      </c>
      <c r="G121" s="16">
        <v>5.69</v>
      </c>
      <c r="H121" s="16">
        <v>5.69</v>
      </c>
      <c r="I121" s="17" t="s">
        <v>42</v>
      </c>
      <c r="J121" s="17" t="s">
        <v>37</v>
      </c>
      <c r="K121" s="17" t="s">
        <v>37</v>
      </c>
      <c r="L121" s="17" t="s">
        <v>37</v>
      </c>
      <c r="M121" s="18" t="s">
        <v>38</v>
      </c>
    </row>
    <row r="122" spans="1:13" ht="90">
      <c r="A122" s="12" t="s">
        <v>238</v>
      </c>
      <c r="B122" s="13" t="s">
        <v>239</v>
      </c>
      <c r="C122" s="14" t="s">
        <v>9</v>
      </c>
      <c r="D122" s="14" t="s">
        <v>48</v>
      </c>
      <c r="E122" s="15">
        <v>1</v>
      </c>
      <c r="F122" s="16">
        <v>2299.4499999999998</v>
      </c>
      <c r="G122" s="16">
        <v>2810.38</v>
      </c>
      <c r="H122" s="16">
        <v>2810.38</v>
      </c>
      <c r="I122" s="17" t="s">
        <v>42</v>
      </c>
      <c r="J122" s="17" t="s">
        <v>37</v>
      </c>
      <c r="K122" s="17" t="s">
        <v>37</v>
      </c>
      <c r="L122" s="17" t="s">
        <v>37</v>
      </c>
      <c r="M122" s="18" t="s">
        <v>38</v>
      </c>
    </row>
    <row r="123" spans="1:13">
      <c r="A123" s="19"/>
      <c r="B123" s="20" t="s">
        <v>240</v>
      </c>
      <c r="C123" s="21"/>
      <c r="D123" s="21"/>
      <c r="E123" s="21"/>
      <c r="F123" s="21"/>
      <c r="G123" s="21"/>
      <c r="H123" s="22">
        <v>10803.73</v>
      </c>
      <c r="I123" s="23"/>
      <c r="J123" s="23"/>
      <c r="K123" s="23"/>
      <c r="L123" s="23"/>
      <c r="M123" s="24"/>
    </row>
    <row r="124" spans="1:13">
      <c r="A124" s="8" t="s">
        <v>241</v>
      </c>
      <c r="B124" s="9" t="s">
        <v>242</v>
      </c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1"/>
    </row>
    <row r="125" spans="1:13" ht="33.75">
      <c r="A125" s="12" t="s">
        <v>243</v>
      </c>
      <c r="B125" s="13" t="s">
        <v>244</v>
      </c>
      <c r="C125" s="14" t="s">
        <v>9</v>
      </c>
      <c r="D125" s="14" t="s">
        <v>78</v>
      </c>
      <c r="E125" s="15">
        <v>13</v>
      </c>
      <c r="F125" s="16">
        <v>7.62</v>
      </c>
      <c r="G125" s="16">
        <v>9.31</v>
      </c>
      <c r="H125" s="16">
        <v>121.03</v>
      </c>
      <c r="I125" s="17" t="s">
        <v>36</v>
      </c>
      <c r="J125" s="17" t="s">
        <v>37</v>
      </c>
      <c r="K125" s="17" t="s">
        <v>37</v>
      </c>
      <c r="L125" s="17" t="s">
        <v>37</v>
      </c>
      <c r="M125" s="18" t="s">
        <v>38</v>
      </c>
    </row>
    <row r="126" spans="1:13" ht="22.5">
      <c r="A126" s="12" t="s">
        <v>245</v>
      </c>
      <c r="B126" s="13" t="s">
        <v>246</v>
      </c>
      <c r="C126" s="14" t="s">
        <v>9</v>
      </c>
      <c r="D126" s="14" t="s">
        <v>78</v>
      </c>
      <c r="E126" s="15">
        <v>18</v>
      </c>
      <c r="F126" s="16">
        <v>5.79</v>
      </c>
      <c r="G126" s="16">
        <v>7.07</v>
      </c>
      <c r="H126" s="16">
        <v>127.26</v>
      </c>
      <c r="I126" s="17" t="s">
        <v>36</v>
      </c>
      <c r="J126" s="17" t="s">
        <v>37</v>
      </c>
      <c r="K126" s="17" t="s">
        <v>37</v>
      </c>
      <c r="L126" s="17" t="s">
        <v>37</v>
      </c>
      <c r="M126" s="18" t="s">
        <v>38</v>
      </c>
    </row>
    <row r="127" spans="1:13" ht="22.5">
      <c r="A127" s="12" t="s">
        <v>247</v>
      </c>
      <c r="B127" s="13" t="s">
        <v>248</v>
      </c>
      <c r="C127" s="14" t="s">
        <v>9</v>
      </c>
      <c r="D127" s="14" t="s">
        <v>78</v>
      </c>
      <c r="E127" s="15">
        <v>12</v>
      </c>
      <c r="F127" s="16">
        <v>11.61</v>
      </c>
      <c r="G127" s="16">
        <v>14.18</v>
      </c>
      <c r="H127" s="16">
        <v>170.16</v>
      </c>
      <c r="I127" s="17" t="s">
        <v>36</v>
      </c>
      <c r="J127" s="17" t="s">
        <v>37</v>
      </c>
      <c r="K127" s="17" t="s">
        <v>37</v>
      </c>
      <c r="L127" s="17" t="s">
        <v>37</v>
      </c>
      <c r="M127" s="18" t="s">
        <v>38</v>
      </c>
    </row>
    <row r="128" spans="1:13" ht="22.5">
      <c r="A128" s="12" t="s">
        <v>249</v>
      </c>
      <c r="B128" s="13" t="s">
        <v>250</v>
      </c>
      <c r="C128" s="14" t="s">
        <v>9</v>
      </c>
      <c r="D128" s="14" t="s">
        <v>48</v>
      </c>
      <c r="E128" s="15">
        <v>2</v>
      </c>
      <c r="F128" s="16">
        <v>5.04</v>
      </c>
      <c r="G128" s="16">
        <v>6.15</v>
      </c>
      <c r="H128" s="16">
        <v>12.3</v>
      </c>
      <c r="I128" s="17" t="s">
        <v>36</v>
      </c>
      <c r="J128" s="17" t="s">
        <v>37</v>
      </c>
      <c r="K128" s="17" t="s">
        <v>37</v>
      </c>
      <c r="L128" s="17" t="s">
        <v>37</v>
      </c>
      <c r="M128" s="18" t="s">
        <v>38</v>
      </c>
    </row>
    <row r="129" spans="1:13" ht="22.5">
      <c r="A129" s="12" t="s">
        <v>251</v>
      </c>
      <c r="B129" s="13" t="s">
        <v>252</v>
      </c>
      <c r="C129" s="14" t="s">
        <v>9</v>
      </c>
      <c r="D129" s="14" t="s">
        <v>48</v>
      </c>
      <c r="E129" s="15">
        <v>1</v>
      </c>
      <c r="F129" s="16">
        <v>6.32</v>
      </c>
      <c r="G129" s="16">
        <v>7.72</v>
      </c>
      <c r="H129" s="16">
        <v>7.72</v>
      </c>
      <c r="I129" s="17" t="s">
        <v>36</v>
      </c>
      <c r="J129" s="17" t="s">
        <v>37</v>
      </c>
      <c r="K129" s="17" t="s">
        <v>37</v>
      </c>
      <c r="L129" s="17" t="s">
        <v>37</v>
      </c>
      <c r="M129" s="18" t="s">
        <v>38</v>
      </c>
    </row>
    <row r="130" spans="1:13" ht="22.5">
      <c r="A130" s="12" t="s">
        <v>253</v>
      </c>
      <c r="B130" s="13" t="s">
        <v>254</v>
      </c>
      <c r="C130" s="14" t="s">
        <v>9</v>
      </c>
      <c r="D130" s="14" t="s">
        <v>48</v>
      </c>
      <c r="E130" s="15">
        <v>2</v>
      </c>
      <c r="F130" s="16">
        <v>10.44</v>
      </c>
      <c r="G130" s="16">
        <v>12.75</v>
      </c>
      <c r="H130" s="16">
        <v>25.5</v>
      </c>
      <c r="I130" s="17" t="s">
        <v>36</v>
      </c>
      <c r="J130" s="17" t="s">
        <v>37</v>
      </c>
      <c r="K130" s="17" t="s">
        <v>37</v>
      </c>
      <c r="L130" s="17" t="s">
        <v>37</v>
      </c>
      <c r="M130" s="18" t="s">
        <v>38</v>
      </c>
    </row>
    <row r="131" spans="1:13" ht="22.5">
      <c r="A131" s="12" t="s">
        <v>255</v>
      </c>
      <c r="B131" s="13" t="s">
        <v>256</v>
      </c>
      <c r="C131" s="14" t="s">
        <v>9</v>
      </c>
      <c r="D131" s="14" t="s">
        <v>48</v>
      </c>
      <c r="E131" s="15">
        <v>8</v>
      </c>
      <c r="F131" s="16">
        <v>5.46</v>
      </c>
      <c r="G131" s="16">
        <v>6.67</v>
      </c>
      <c r="H131" s="16">
        <v>53.36</v>
      </c>
      <c r="I131" s="17" t="s">
        <v>36</v>
      </c>
      <c r="J131" s="17" t="s">
        <v>37</v>
      </c>
      <c r="K131" s="17" t="s">
        <v>37</v>
      </c>
      <c r="L131" s="17" t="s">
        <v>37</v>
      </c>
      <c r="M131" s="18" t="s">
        <v>38</v>
      </c>
    </row>
    <row r="132" spans="1:13" ht="22.5">
      <c r="A132" s="12" t="s">
        <v>257</v>
      </c>
      <c r="B132" s="13" t="s">
        <v>258</v>
      </c>
      <c r="C132" s="14" t="s">
        <v>9</v>
      </c>
      <c r="D132" s="14" t="s">
        <v>48</v>
      </c>
      <c r="E132" s="15">
        <v>3</v>
      </c>
      <c r="F132" s="16">
        <v>8.52</v>
      </c>
      <c r="G132" s="16">
        <v>10.41</v>
      </c>
      <c r="H132" s="16">
        <v>31.23</v>
      </c>
      <c r="I132" s="17" t="s">
        <v>36</v>
      </c>
      <c r="J132" s="17" t="s">
        <v>37</v>
      </c>
      <c r="K132" s="17" t="s">
        <v>37</v>
      </c>
      <c r="L132" s="17" t="s">
        <v>37</v>
      </c>
      <c r="M132" s="18" t="s">
        <v>38</v>
      </c>
    </row>
    <row r="133" spans="1:13" ht="33.75">
      <c r="A133" s="12" t="s">
        <v>259</v>
      </c>
      <c r="B133" s="13" t="s">
        <v>260</v>
      </c>
      <c r="C133" s="14" t="s">
        <v>9</v>
      </c>
      <c r="D133" s="14" t="s">
        <v>48</v>
      </c>
      <c r="E133" s="15">
        <v>5</v>
      </c>
      <c r="F133" s="16">
        <v>13.41</v>
      </c>
      <c r="G133" s="16">
        <v>16.38</v>
      </c>
      <c r="H133" s="16">
        <v>81.900000000000006</v>
      </c>
      <c r="I133" s="17" t="s">
        <v>36</v>
      </c>
      <c r="J133" s="17" t="s">
        <v>37</v>
      </c>
      <c r="K133" s="17" t="s">
        <v>37</v>
      </c>
      <c r="L133" s="17" t="s">
        <v>37</v>
      </c>
      <c r="M133" s="18" t="s">
        <v>38</v>
      </c>
    </row>
    <row r="134" spans="1:13" ht="22.5">
      <c r="A134" s="12" t="s">
        <v>261</v>
      </c>
      <c r="B134" s="13" t="s">
        <v>262</v>
      </c>
      <c r="C134" s="14" t="s">
        <v>9</v>
      </c>
      <c r="D134" s="14" t="s">
        <v>48</v>
      </c>
      <c r="E134" s="15">
        <v>3</v>
      </c>
      <c r="F134" s="16">
        <v>7.75</v>
      </c>
      <c r="G134" s="16">
        <v>9.4700000000000006</v>
      </c>
      <c r="H134" s="16">
        <v>28.41</v>
      </c>
      <c r="I134" s="17" t="s">
        <v>36</v>
      </c>
      <c r="J134" s="17" t="s">
        <v>37</v>
      </c>
      <c r="K134" s="17" t="s">
        <v>37</v>
      </c>
      <c r="L134" s="17" t="s">
        <v>37</v>
      </c>
      <c r="M134" s="18" t="s">
        <v>38</v>
      </c>
    </row>
    <row r="135" spans="1:13" ht="22.5">
      <c r="A135" s="12" t="s">
        <v>263</v>
      </c>
      <c r="B135" s="13" t="s">
        <v>264</v>
      </c>
      <c r="C135" s="14" t="s">
        <v>9</v>
      </c>
      <c r="D135" s="14" t="s">
        <v>48</v>
      </c>
      <c r="E135" s="15">
        <v>1</v>
      </c>
      <c r="F135" s="16">
        <v>12.31</v>
      </c>
      <c r="G135" s="16">
        <v>15.04</v>
      </c>
      <c r="H135" s="16">
        <v>15.04</v>
      </c>
      <c r="I135" s="17" t="s">
        <v>36</v>
      </c>
      <c r="J135" s="17" t="s">
        <v>37</v>
      </c>
      <c r="K135" s="17" t="s">
        <v>37</v>
      </c>
      <c r="L135" s="17" t="s">
        <v>37</v>
      </c>
      <c r="M135" s="18" t="s">
        <v>38</v>
      </c>
    </row>
    <row r="136" spans="1:13" ht="33.75">
      <c r="A136" s="12" t="s">
        <v>265</v>
      </c>
      <c r="B136" s="13" t="s">
        <v>266</v>
      </c>
      <c r="C136" s="14" t="s">
        <v>9</v>
      </c>
      <c r="D136" s="14" t="s">
        <v>48</v>
      </c>
      <c r="E136" s="15">
        <v>1</v>
      </c>
      <c r="F136" s="16">
        <v>21.27</v>
      </c>
      <c r="G136" s="16">
        <v>25.99</v>
      </c>
      <c r="H136" s="16">
        <v>25.99</v>
      </c>
      <c r="I136" s="17" t="s">
        <v>36</v>
      </c>
      <c r="J136" s="17" t="s">
        <v>37</v>
      </c>
      <c r="K136" s="17" t="s">
        <v>37</v>
      </c>
      <c r="L136" s="17" t="s">
        <v>37</v>
      </c>
      <c r="M136" s="18" t="s">
        <v>38</v>
      </c>
    </row>
    <row r="137" spans="1:13" ht="22.5">
      <c r="A137" s="12" t="s">
        <v>267</v>
      </c>
      <c r="B137" s="13" t="s">
        <v>268</v>
      </c>
      <c r="C137" s="14" t="s">
        <v>9</v>
      </c>
      <c r="D137" s="14" t="s">
        <v>78</v>
      </c>
      <c r="E137" s="15">
        <v>12</v>
      </c>
      <c r="F137" s="16">
        <v>28.64</v>
      </c>
      <c r="G137" s="16">
        <v>35</v>
      </c>
      <c r="H137" s="16">
        <v>420</v>
      </c>
      <c r="I137" s="17" t="s">
        <v>42</v>
      </c>
      <c r="J137" s="17" t="s">
        <v>37</v>
      </c>
      <c r="K137" s="17" t="s">
        <v>37</v>
      </c>
      <c r="L137" s="17" t="s">
        <v>37</v>
      </c>
      <c r="M137" s="18" t="s">
        <v>38</v>
      </c>
    </row>
    <row r="138" spans="1:13" ht="22.5">
      <c r="A138" s="12" t="s">
        <v>269</v>
      </c>
      <c r="B138" s="13" t="s">
        <v>270</v>
      </c>
      <c r="C138" s="14" t="s">
        <v>9</v>
      </c>
      <c r="D138" s="14" t="s">
        <v>48</v>
      </c>
      <c r="E138" s="15">
        <v>2</v>
      </c>
      <c r="F138" s="16">
        <v>8.39</v>
      </c>
      <c r="G138" s="16">
        <v>10.25</v>
      </c>
      <c r="H138" s="16">
        <v>20.5</v>
      </c>
      <c r="I138" s="17" t="s">
        <v>36</v>
      </c>
      <c r="J138" s="17" t="s">
        <v>37</v>
      </c>
      <c r="K138" s="17" t="s">
        <v>37</v>
      </c>
      <c r="L138" s="17" t="s">
        <v>37</v>
      </c>
      <c r="M138" s="18" t="s">
        <v>38</v>
      </c>
    </row>
    <row r="139" spans="1:13" ht="33.75">
      <c r="A139" s="12" t="s">
        <v>271</v>
      </c>
      <c r="B139" s="13" t="s">
        <v>272</v>
      </c>
      <c r="C139" s="14" t="s">
        <v>9</v>
      </c>
      <c r="D139" s="14" t="s">
        <v>48</v>
      </c>
      <c r="E139" s="15">
        <v>6</v>
      </c>
      <c r="F139" s="16">
        <v>6.66</v>
      </c>
      <c r="G139" s="16">
        <v>8.1300000000000008</v>
      </c>
      <c r="H139" s="16">
        <v>48.78</v>
      </c>
      <c r="I139" s="17" t="s">
        <v>36</v>
      </c>
      <c r="J139" s="17" t="s">
        <v>37</v>
      </c>
      <c r="K139" s="17" t="s">
        <v>37</v>
      </c>
      <c r="L139" s="17" t="s">
        <v>37</v>
      </c>
      <c r="M139" s="18" t="s">
        <v>38</v>
      </c>
    </row>
    <row r="140" spans="1:13" ht="22.5">
      <c r="A140" s="12" t="s">
        <v>273</v>
      </c>
      <c r="B140" s="13" t="s">
        <v>274</v>
      </c>
      <c r="C140" s="14" t="s">
        <v>9</v>
      </c>
      <c r="D140" s="14" t="s">
        <v>48</v>
      </c>
      <c r="E140" s="15">
        <v>1</v>
      </c>
      <c r="F140" s="16">
        <v>72.13</v>
      </c>
      <c r="G140" s="16">
        <v>88.15</v>
      </c>
      <c r="H140" s="16">
        <v>88.15</v>
      </c>
      <c r="I140" s="17" t="s">
        <v>36</v>
      </c>
      <c r="J140" s="17" t="s">
        <v>37</v>
      </c>
      <c r="K140" s="17" t="s">
        <v>37</v>
      </c>
      <c r="L140" s="17" t="s">
        <v>37</v>
      </c>
      <c r="M140" s="18" t="s">
        <v>38</v>
      </c>
    </row>
    <row r="141" spans="1:13" ht="22.5">
      <c r="A141" s="12" t="s">
        <v>275</v>
      </c>
      <c r="B141" s="13" t="s">
        <v>276</v>
      </c>
      <c r="C141" s="14" t="s">
        <v>9</v>
      </c>
      <c r="D141" s="14" t="s">
        <v>48</v>
      </c>
      <c r="E141" s="15">
        <v>2</v>
      </c>
      <c r="F141" s="16">
        <v>75.83</v>
      </c>
      <c r="G141" s="16">
        <v>92.67</v>
      </c>
      <c r="H141" s="16">
        <v>185.34</v>
      </c>
      <c r="I141" s="17" t="s">
        <v>36</v>
      </c>
      <c r="J141" s="17" t="s">
        <v>37</v>
      </c>
      <c r="K141" s="17" t="s">
        <v>37</v>
      </c>
      <c r="L141" s="17" t="s">
        <v>37</v>
      </c>
      <c r="M141" s="18" t="s">
        <v>38</v>
      </c>
    </row>
    <row r="142" spans="1:13" ht="22.5">
      <c r="A142" s="12" t="s">
        <v>277</v>
      </c>
      <c r="B142" s="13" t="s">
        <v>278</v>
      </c>
      <c r="C142" s="14" t="s">
        <v>9</v>
      </c>
      <c r="D142" s="14" t="s">
        <v>48</v>
      </c>
      <c r="E142" s="15">
        <v>1</v>
      </c>
      <c r="F142" s="16">
        <v>27.34</v>
      </c>
      <c r="G142" s="16">
        <v>33.409999999999997</v>
      </c>
      <c r="H142" s="16">
        <v>33.409999999999997</v>
      </c>
      <c r="I142" s="17" t="s">
        <v>36</v>
      </c>
      <c r="J142" s="17" t="s">
        <v>37</v>
      </c>
      <c r="K142" s="17" t="s">
        <v>37</v>
      </c>
      <c r="L142" s="17" t="s">
        <v>37</v>
      </c>
      <c r="M142" s="18" t="s">
        <v>38</v>
      </c>
    </row>
    <row r="143" spans="1:13" ht="22.5">
      <c r="A143" s="12" t="s">
        <v>279</v>
      </c>
      <c r="B143" s="13" t="s">
        <v>280</v>
      </c>
      <c r="C143" s="14" t="s">
        <v>9</v>
      </c>
      <c r="D143" s="14" t="s">
        <v>48</v>
      </c>
      <c r="E143" s="15">
        <v>1</v>
      </c>
      <c r="F143" s="16">
        <v>40.1</v>
      </c>
      <c r="G143" s="16">
        <v>49.01</v>
      </c>
      <c r="H143" s="16">
        <v>49.01</v>
      </c>
      <c r="I143" s="17" t="s">
        <v>36</v>
      </c>
      <c r="J143" s="17" t="s">
        <v>37</v>
      </c>
      <c r="K143" s="17" t="s">
        <v>37</v>
      </c>
      <c r="L143" s="17" t="s">
        <v>37</v>
      </c>
      <c r="M143" s="18" t="s">
        <v>38</v>
      </c>
    </row>
    <row r="144" spans="1:13" ht="22.5">
      <c r="A144" s="12" t="s">
        <v>281</v>
      </c>
      <c r="B144" s="13" t="s">
        <v>282</v>
      </c>
      <c r="C144" s="14" t="s">
        <v>9</v>
      </c>
      <c r="D144" s="14" t="s">
        <v>48</v>
      </c>
      <c r="E144" s="15">
        <v>1</v>
      </c>
      <c r="F144" s="16">
        <v>409.74</v>
      </c>
      <c r="G144" s="16">
        <v>500.78</v>
      </c>
      <c r="H144" s="16">
        <v>500.78</v>
      </c>
      <c r="I144" s="17" t="s">
        <v>42</v>
      </c>
      <c r="J144" s="17" t="s">
        <v>37</v>
      </c>
      <c r="K144" s="17" t="s">
        <v>37</v>
      </c>
      <c r="L144" s="17" t="s">
        <v>37</v>
      </c>
      <c r="M144" s="18" t="s">
        <v>38</v>
      </c>
    </row>
    <row r="145" spans="1:13" ht="22.5">
      <c r="A145" s="12" t="s">
        <v>283</v>
      </c>
      <c r="B145" s="13" t="s">
        <v>284</v>
      </c>
      <c r="C145" s="14" t="s">
        <v>9</v>
      </c>
      <c r="D145" s="14" t="s">
        <v>48</v>
      </c>
      <c r="E145" s="15">
        <v>1</v>
      </c>
      <c r="F145" s="16">
        <v>278.35000000000002</v>
      </c>
      <c r="G145" s="16">
        <v>340.19</v>
      </c>
      <c r="H145" s="16">
        <v>340.19</v>
      </c>
      <c r="I145" s="17" t="s">
        <v>42</v>
      </c>
      <c r="J145" s="17" t="s">
        <v>37</v>
      </c>
      <c r="K145" s="17" t="s">
        <v>37</v>
      </c>
      <c r="L145" s="17" t="s">
        <v>37</v>
      </c>
      <c r="M145" s="18" t="s">
        <v>38</v>
      </c>
    </row>
    <row r="146" spans="1:13" ht="90">
      <c r="A146" s="12" t="s">
        <v>285</v>
      </c>
      <c r="B146" s="13" t="s">
        <v>286</v>
      </c>
      <c r="C146" s="14" t="s">
        <v>9</v>
      </c>
      <c r="D146" s="14" t="s">
        <v>48</v>
      </c>
      <c r="E146" s="15">
        <v>1</v>
      </c>
      <c r="F146" s="16">
        <v>437.86</v>
      </c>
      <c r="G146" s="16">
        <v>535.15</v>
      </c>
      <c r="H146" s="16">
        <v>535.15</v>
      </c>
      <c r="I146" s="17" t="s">
        <v>42</v>
      </c>
      <c r="J146" s="17" t="s">
        <v>37</v>
      </c>
      <c r="K146" s="17" t="s">
        <v>37</v>
      </c>
      <c r="L146" s="17" t="s">
        <v>37</v>
      </c>
      <c r="M146" s="18" t="s">
        <v>38</v>
      </c>
    </row>
    <row r="147" spans="1:13">
      <c r="A147" s="19"/>
      <c r="B147" s="20" t="s">
        <v>287</v>
      </c>
      <c r="C147" s="21"/>
      <c r="D147" s="21"/>
      <c r="E147" s="21"/>
      <c r="F147" s="21"/>
      <c r="G147" s="21"/>
      <c r="H147" s="22">
        <v>2921.21</v>
      </c>
      <c r="I147" s="23"/>
      <c r="J147" s="23"/>
      <c r="K147" s="23"/>
      <c r="L147" s="23"/>
      <c r="M147" s="24"/>
    </row>
    <row r="148" spans="1:13">
      <c r="A148" s="8" t="s">
        <v>288</v>
      </c>
      <c r="B148" s="9" t="s">
        <v>289</v>
      </c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1"/>
    </row>
    <row r="149" spans="1:13" ht="33.75">
      <c r="A149" s="12" t="s">
        <v>290</v>
      </c>
      <c r="B149" s="13" t="s">
        <v>291</v>
      </c>
      <c r="C149" s="14" t="s">
        <v>9</v>
      </c>
      <c r="D149" s="14" t="s">
        <v>78</v>
      </c>
      <c r="E149" s="15">
        <v>2</v>
      </c>
      <c r="F149" s="16">
        <v>21.76</v>
      </c>
      <c r="G149" s="16">
        <v>26.59</v>
      </c>
      <c r="H149" s="16">
        <v>53.18</v>
      </c>
      <c r="I149" s="17" t="s">
        <v>36</v>
      </c>
      <c r="J149" s="17" t="s">
        <v>37</v>
      </c>
      <c r="K149" s="17" t="s">
        <v>37</v>
      </c>
      <c r="L149" s="17" t="s">
        <v>37</v>
      </c>
      <c r="M149" s="18" t="s">
        <v>38</v>
      </c>
    </row>
    <row r="150" spans="1:13" ht="33.75">
      <c r="A150" s="12" t="s">
        <v>292</v>
      </c>
      <c r="B150" s="13" t="s">
        <v>293</v>
      </c>
      <c r="C150" s="14" t="s">
        <v>9</v>
      </c>
      <c r="D150" s="14" t="s">
        <v>78</v>
      </c>
      <c r="E150" s="15">
        <v>11</v>
      </c>
      <c r="F150" s="16">
        <v>27.94</v>
      </c>
      <c r="G150" s="16">
        <v>34.14</v>
      </c>
      <c r="H150" s="16">
        <v>375.54</v>
      </c>
      <c r="I150" s="17" t="s">
        <v>36</v>
      </c>
      <c r="J150" s="17" t="s">
        <v>37</v>
      </c>
      <c r="K150" s="17" t="s">
        <v>37</v>
      </c>
      <c r="L150" s="17" t="s">
        <v>37</v>
      </c>
      <c r="M150" s="18" t="s">
        <v>38</v>
      </c>
    </row>
    <row r="151" spans="1:13" ht="33.75">
      <c r="A151" s="12" t="s">
        <v>294</v>
      </c>
      <c r="B151" s="13" t="s">
        <v>295</v>
      </c>
      <c r="C151" s="14" t="s">
        <v>9</v>
      </c>
      <c r="D151" s="14" t="s">
        <v>78</v>
      </c>
      <c r="E151" s="15">
        <v>28</v>
      </c>
      <c r="F151" s="16">
        <v>38.9</v>
      </c>
      <c r="G151" s="16">
        <v>47.54</v>
      </c>
      <c r="H151" s="16">
        <v>1331.12</v>
      </c>
      <c r="I151" s="17" t="s">
        <v>36</v>
      </c>
      <c r="J151" s="17" t="s">
        <v>37</v>
      </c>
      <c r="K151" s="17" t="s">
        <v>37</v>
      </c>
      <c r="L151" s="17" t="s">
        <v>37</v>
      </c>
      <c r="M151" s="18" t="s">
        <v>38</v>
      </c>
    </row>
    <row r="152" spans="1:13" ht="22.5">
      <c r="A152" s="12" t="s">
        <v>296</v>
      </c>
      <c r="B152" s="13" t="s">
        <v>59</v>
      </c>
      <c r="C152" s="14" t="s">
        <v>9</v>
      </c>
      <c r="D152" s="14" t="s">
        <v>60</v>
      </c>
      <c r="E152" s="15">
        <v>2.81</v>
      </c>
      <c r="F152" s="16">
        <v>85.91</v>
      </c>
      <c r="G152" s="16">
        <v>104.99</v>
      </c>
      <c r="H152" s="16">
        <v>295.02</v>
      </c>
      <c r="I152" s="17" t="s">
        <v>36</v>
      </c>
      <c r="J152" s="17" t="s">
        <v>37</v>
      </c>
      <c r="K152" s="17" t="s">
        <v>37</v>
      </c>
      <c r="L152" s="17" t="s">
        <v>37</v>
      </c>
      <c r="M152" s="18" t="s">
        <v>38</v>
      </c>
    </row>
    <row r="153" spans="1:13" ht="22.5">
      <c r="A153" s="12" t="s">
        <v>297</v>
      </c>
      <c r="B153" s="13" t="s">
        <v>298</v>
      </c>
      <c r="C153" s="14" t="s">
        <v>9</v>
      </c>
      <c r="D153" s="14" t="s">
        <v>60</v>
      </c>
      <c r="E153" s="15">
        <v>1.65</v>
      </c>
      <c r="F153" s="16">
        <v>9.77</v>
      </c>
      <c r="G153" s="16">
        <v>11.94</v>
      </c>
      <c r="H153" s="16">
        <v>19.7</v>
      </c>
      <c r="I153" s="17" t="s">
        <v>42</v>
      </c>
      <c r="J153" s="17" t="s">
        <v>37</v>
      </c>
      <c r="K153" s="17" t="s">
        <v>37</v>
      </c>
      <c r="L153" s="17" t="s">
        <v>37</v>
      </c>
      <c r="M153" s="18" t="s">
        <v>38</v>
      </c>
    </row>
    <row r="154" spans="1:13" ht="33.75">
      <c r="A154" s="12" t="s">
        <v>299</v>
      </c>
      <c r="B154" s="13" t="s">
        <v>300</v>
      </c>
      <c r="C154" s="14" t="s">
        <v>9</v>
      </c>
      <c r="D154" s="14" t="s">
        <v>48</v>
      </c>
      <c r="E154" s="15">
        <v>1</v>
      </c>
      <c r="F154" s="16">
        <v>48.71</v>
      </c>
      <c r="G154" s="16">
        <v>59.53</v>
      </c>
      <c r="H154" s="16">
        <v>59.53</v>
      </c>
      <c r="I154" s="17" t="s">
        <v>36</v>
      </c>
      <c r="J154" s="17" t="s">
        <v>37</v>
      </c>
      <c r="K154" s="17" t="s">
        <v>37</v>
      </c>
      <c r="L154" s="17" t="s">
        <v>37</v>
      </c>
      <c r="M154" s="18" t="s">
        <v>38</v>
      </c>
    </row>
    <row r="155" spans="1:13" ht="22.5">
      <c r="A155" s="12" t="s">
        <v>301</v>
      </c>
      <c r="B155" s="13" t="s">
        <v>302</v>
      </c>
      <c r="C155" s="14" t="s">
        <v>9</v>
      </c>
      <c r="D155" s="14" t="s">
        <v>48</v>
      </c>
      <c r="E155" s="15">
        <v>1</v>
      </c>
      <c r="F155" s="16">
        <v>354.75</v>
      </c>
      <c r="G155" s="16">
        <v>433.57</v>
      </c>
      <c r="H155" s="16">
        <v>433.57</v>
      </c>
      <c r="I155" s="17" t="s">
        <v>42</v>
      </c>
      <c r="J155" s="17" t="s">
        <v>37</v>
      </c>
      <c r="K155" s="17" t="s">
        <v>37</v>
      </c>
      <c r="L155" s="17" t="s">
        <v>37</v>
      </c>
      <c r="M155" s="18" t="s">
        <v>38</v>
      </c>
    </row>
    <row r="156" spans="1:13" ht="22.5">
      <c r="A156" s="12" t="s">
        <v>303</v>
      </c>
      <c r="B156" s="13" t="s">
        <v>304</v>
      </c>
      <c r="C156" s="14" t="s">
        <v>9</v>
      </c>
      <c r="D156" s="14" t="s">
        <v>48</v>
      </c>
      <c r="E156" s="15">
        <v>4</v>
      </c>
      <c r="F156" s="16">
        <v>339.18</v>
      </c>
      <c r="G156" s="16">
        <v>414.54</v>
      </c>
      <c r="H156" s="16">
        <v>1658.16</v>
      </c>
      <c r="I156" s="17" t="s">
        <v>42</v>
      </c>
      <c r="J156" s="17" t="s">
        <v>37</v>
      </c>
      <c r="K156" s="17" t="s">
        <v>37</v>
      </c>
      <c r="L156" s="17" t="s">
        <v>37</v>
      </c>
      <c r="M156" s="18" t="s">
        <v>38</v>
      </c>
    </row>
    <row r="157" spans="1:13" ht="33.75">
      <c r="A157" s="12" t="s">
        <v>305</v>
      </c>
      <c r="B157" s="13" t="s">
        <v>306</v>
      </c>
      <c r="C157" s="14" t="s">
        <v>9</v>
      </c>
      <c r="D157" s="14" t="s">
        <v>48</v>
      </c>
      <c r="E157" s="15">
        <v>1</v>
      </c>
      <c r="F157" s="16">
        <v>10.77</v>
      </c>
      <c r="G157" s="16">
        <v>13.16</v>
      </c>
      <c r="H157" s="16">
        <v>13.16</v>
      </c>
      <c r="I157" s="17" t="s">
        <v>36</v>
      </c>
      <c r="J157" s="17" t="s">
        <v>37</v>
      </c>
      <c r="K157" s="17" t="s">
        <v>37</v>
      </c>
      <c r="L157" s="17" t="s">
        <v>37</v>
      </c>
      <c r="M157" s="18" t="s">
        <v>38</v>
      </c>
    </row>
    <row r="158" spans="1:13" ht="33.75">
      <c r="A158" s="12" t="s">
        <v>307</v>
      </c>
      <c r="B158" s="13" t="s">
        <v>308</v>
      </c>
      <c r="C158" s="14" t="s">
        <v>9</v>
      </c>
      <c r="D158" s="14" t="s">
        <v>48</v>
      </c>
      <c r="E158" s="15">
        <v>2</v>
      </c>
      <c r="F158" s="16">
        <v>10.52</v>
      </c>
      <c r="G158" s="16">
        <v>12.85</v>
      </c>
      <c r="H158" s="16">
        <v>25.7</v>
      </c>
      <c r="I158" s="17" t="s">
        <v>36</v>
      </c>
      <c r="J158" s="17" t="s">
        <v>37</v>
      </c>
      <c r="K158" s="17" t="s">
        <v>37</v>
      </c>
      <c r="L158" s="17" t="s">
        <v>37</v>
      </c>
      <c r="M158" s="18" t="s">
        <v>38</v>
      </c>
    </row>
    <row r="159" spans="1:13" ht="33.75">
      <c r="A159" s="12" t="s">
        <v>309</v>
      </c>
      <c r="B159" s="13" t="s">
        <v>310</v>
      </c>
      <c r="C159" s="14" t="s">
        <v>9</v>
      </c>
      <c r="D159" s="14" t="s">
        <v>48</v>
      </c>
      <c r="E159" s="15">
        <v>8</v>
      </c>
      <c r="F159" s="16">
        <v>14.97</v>
      </c>
      <c r="G159" s="16">
        <v>18.29</v>
      </c>
      <c r="H159" s="16">
        <v>146.32</v>
      </c>
      <c r="I159" s="17" t="s">
        <v>36</v>
      </c>
      <c r="J159" s="17" t="s">
        <v>37</v>
      </c>
      <c r="K159" s="17" t="s">
        <v>37</v>
      </c>
      <c r="L159" s="17" t="s">
        <v>37</v>
      </c>
      <c r="M159" s="18" t="s">
        <v>38</v>
      </c>
    </row>
    <row r="160" spans="1:13" ht="33.75">
      <c r="A160" s="12" t="s">
        <v>311</v>
      </c>
      <c r="B160" s="13" t="s">
        <v>312</v>
      </c>
      <c r="C160" s="14" t="s">
        <v>9</v>
      </c>
      <c r="D160" s="14" t="s">
        <v>48</v>
      </c>
      <c r="E160" s="15">
        <v>1</v>
      </c>
      <c r="F160" s="16">
        <v>28.12</v>
      </c>
      <c r="G160" s="16">
        <v>34.36</v>
      </c>
      <c r="H160" s="16">
        <v>34.36</v>
      </c>
      <c r="I160" s="17" t="s">
        <v>36</v>
      </c>
      <c r="J160" s="17" t="s">
        <v>37</v>
      </c>
      <c r="K160" s="17" t="s">
        <v>37</v>
      </c>
      <c r="L160" s="17" t="s">
        <v>37</v>
      </c>
      <c r="M160" s="18" t="s">
        <v>38</v>
      </c>
    </row>
    <row r="161" spans="1:13" ht="22.5">
      <c r="A161" s="12" t="s">
        <v>313</v>
      </c>
      <c r="B161" s="13" t="s">
        <v>314</v>
      </c>
      <c r="C161" s="14" t="s">
        <v>9</v>
      </c>
      <c r="D161" s="14" t="s">
        <v>48</v>
      </c>
      <c r="E161" s="15">
        <v>1</v>
      </c>
      <c r="F161" s="16">
        <v>46.27</v>
      </c>
      <c r="G161" s="16">
        <v>56.55</v>
      </c>
      <c r="H161" s="16">
        <v>56.55</v>
      </c>
      <c r="I161" s="17" t="s">
        <v>42</v>
      </c>
      <c r="J161" s="17" t="s">
        <v>37</v>
      </c>
      <c r="K161" s="17" t="s">
        <v>37</v>
      </c>
      <c r="L161" s="17" t="s">
        <v>37</v>
      </c>
      <c r="M161" s="18" t="s">
        <v>38</v>
      </c>
    </row>
    <row r="162" spans="1:13" ht="33.75">
      <c r="A162" s="12" t="s">
        <v>315</v>
      </c>
      <c r="B162" s="13" t="s">
        <v>316</v>
      </c>
      <c r="C162" s="14" t="s">
        <v>9</v>
      </c>
      <c r="D162" s="14" t="s">
        <v>48</v>
      </c>
      <c r="E162" s="15">
        <v>1</v>
      </c>
      <c r="F162" s="16">
        <v>20.58</v>
      </c>
      <c r="G162" s="16">
        <v>25.15</v>
      </c>
      <c r="H162" s="16">
        <v>25.15</v>
      </c>
      <c r="I162" s="17" t="s">
        <v>36</v>
      </c>
      <c r="J162" s="17" t="s">
        <v>37</v>
      </c>
      <c r="K162" s="17" t="s">
        <v>37</v>
      </c>
      <c r="L162" s="17" t="s">
        <v>37</v>
      </c>
      <c r="M162" s="18" t="s">
        <v>38</v>
      </c>
    </row>
    <row r="163" spans="1:13" ht="33.75">
      <c r="A163" s="12" t="s">
        <v>317</v>
      </c>
      <c r="B163" s="13" t="s">
        <v>318</v>
      </c>
      <c r="C163" s="14" t="s">
        <v>9</v>
      </c>
      <c r="D163" s="14" t="s">
        <v>48</v>
      </c>
      <c r="E163" s="15">
        <v>1</v>
      </c>
      <c r="F163" s="16">
        <v>42.19</v>
      </c>
      <c r="G163" s="16">
        <v>51.56</v>
      </c>
      <c r="H163" s="16">
        <v>51.56</v>
      </c>
      <c r="I163" s="17" t="s">
        <v>36</v>
      </c>
      <c r="J163" s="17" t="s">
        <v>37</v>
      </c>
      <c r="K163" s="17" t="s">
        <v>37</v>
      </c>
      <c r="L163" s="17" t="s">
        <v>37</v>
      </c>
      <c r="M163" s="18" t="s">
        <v>38</v>
      </c>
    </row>
    <row r="164" spans="1:13" ht="45">
      <c r="A164" s="12" t="s">
        <v>319</v>
      </c>
      <c r="B164" s="13" t="s">
        <v>320</v>
      </c>
      <c r="C164" s="14" t="s">
        <v>9</v>
      </c>
      <c r="D164" s="14" t="s">
        <v>48</v>
      </c>
      <c r="E164" s="15">
        <v>1</v>
      </c>
      <c r="F164" s="16">
        <v>1973.98</v>
      </c>
      <c r="G164" s="16">
        <v>2412.59</v>
      </c>
      <c r="H164" s="16">
        <v>2412.59</v>
      </c>
      <c r="I164" s="17" t="s">
        <v>42</v>
      </c>
      <c r="J164" s="17" t="s">
        <v>37</v>
      </c>
      <c r="K164" s="17" t="s">
        <v>37</v>
      </c>
      <c r="L164" s="17" t="s">
        <v>37</v>
      </c>
      <c r="M164" s="18" t="s">
        <v>38</v>
      </c>
    </row>
    <row r="165" spans="1:13" ht="45">
      <c r="A165" s="12" t="s">
        <v>321</v>
      </c>
      <c r="B165" s="13" t="s">
        <v>322</v>
      </c>
      <c r="C165" s="14" t="s">
        <v>9</v>
      </c>
      <c r="D165" s="14" t="s">
        <v>48</v>
      </c>
      <c r="E165" s="15">
        <v>1</v>
      </c>
      <c r="F165" s="16">
        <v>1850.35</v>
      </c>
      <c r="G165" s="16">
        <v>2261.4899999999998</v>
      </c>
      <c r="H165" s="16">
        <v>2261.4899999999998</v>
      </c>
      <c r="I165" s="17" t="s">
        <v>42</v>
      </c>
      <c r="J165" s="17" t="s">
        <v>37</v>
      </c>
      <c r="K165" s="17" t="s">
        <v>37</v>
      </c>
      <c r="L165" s="17" t="s">
        <v>37</v>
      </c>
      <c r="M165" s="18" t="s">
        <v>38</v>
      </c>
    </row>
    <row r="166" spans="1:13">
      <c r="A166" s="19"/>
      <c r="B166" s="20" t="s">
        <v>323</v>
      </c>
      <c r="C166" s="21"/>
      <c r="D166" s="21"/>
      <c r="E166" s="21"/>
      <c r="F166" s="21"/>
      <c r="G166" s="21"/>
      <c r="H166" s="22">
        <v>9252.7000000000007</v>
      </c>
      <c r="I166" s="23"/>
      <c r="J166" s="23"/>
      <c r="K166" s="23"/>
      <c r="L166" s="23"/>
      <c r="M166" s="24"/>
    </row>
    <row r="167" spans="1:13">
      <c r="A167" s="8" t="s">
        <v>324</v>
      </c>
      <c r="B167" s="9" t="s">
        <v>325</v>
      </c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1"/>
    </row>
    <row r="168" spans="1:13" ht="45">
      <c r="A168" s="12" t="s">
        <v>326</v>
      </c>
      <c r="B168" s="13" t="s">
        <v>327</v>
      </c>
      <c r="C168" s="14" t="s">
        <v>9</v>
      </c>
      <c r="D168" s="14" t="s">
        <v>48</v>
      </c>
      <c r="E168" s="15">
        <v>1</v>
      </c>
      <c r="F168" s="16">
        <v>273.51</v>
      </c>
      <c r="G168" s="16">
        <v>334.28</v>
      </c>
      <c r="H168" s="16">
        <v>334.28</v>
      </c>
      <c r="I168" s="17" t="s">
        <v>36</v>
      </c>
      <c r="J168" s="17" t="s">
        <v>37</v>
      </c>
      <c r="K168" s="17" t="s">
        <v>37</v>
      </c>
      <c r="L168" s="17" t="s">
        <v>37</v>
      </c>
      <c r="M168" s="18" t="s">
        <v>38</v>
      </c>
    </row>
    <row r="169" spans="1:13" ht="56.25">
      <c r="A169" s="12" t="s">
        <v>328</v>
      </c>
      <c r="B169" s="13" t="s">
        <v>329</v>
      </c>
      <c r="C169" s="14" t="s">
        <v>9</v>
      </c>
      <c r="D169" s="14" t="s">
        <v>48</v>
      </c>
      <c r="E169" s="15">
        <v>1</v>
      </c>
      <c r="F169" s="16">
        <v>503.35</v>
      </c>
      <c r="G169" s="16">
        <v>615.19000000000005</v>
      </c>
      <c r="H169" s="16">
        <v>615.19000000000005</v>
      </c>
      <c r="I169" s="17" t="s">
        <v>42</v>
      </c>
      <c r="J169" s="17" t="s">
        <v>37</v>
      </c>
      <c r="K169" s="17" t="s">
        <v>37</v>
      </c>
      <c r="L169" s="17" t="s">
        <v>37</v>
      </c>
      <c r="M169" s="18" t="s">
        <v>38</v>
      </c>
    </row>
    <row r="170" spans="1:13" ht="33.75">
      <c r="A170" s="12" t="s">
        <v>330</v>
      </c>
      <c r="B170" s="13" t="s">
        <v>331</v>
      </c>
      <c r="C170" s="14" t="s">
        <v>9</v>
      </c>
      <c r="D170" s="14" t="s">
        <v>48</v>
      </c>
      <c r="E170" s="15">
        <v>1</v>
      </c>
      <c r="F170" s="16">
        <v>470.42</v>
      </c>
      <c r="G170" s="16">
        <v>574.94000000000005</v>
      </c>
      <c r="H170" s="16">
        <v>574.94000000000005</v>
      </c>
      <c r="I170" s="17" t="s">
        <v>36</v>
      </c>
      <c r="J170" s="17" t="s">
        <v>37</v>
      </c>
      <c r="K170" s="17" t="s">
        <v>37</v>
      </c>
      <c r="L170" s="17" t="s">
        <v>37</v>
      </c>
      <c r="M170" s="18" t="s">
        <v>38</v>
      </c>
    </row>
    <row r="171" spans="1:13" ht="33.75">
      <c r="A171" s="12" t="s">
        <v>332</v>
      </c>
      <c r="B171" s="13" t="s">
        <v>333</v>
      </c>
      <c r="C171" s="14" t="s">
        <v>9</v>
      </c>
      <c r="D171" s="14" t="s">
        <v>48</v>
      </c>
      <c r="E171" s="15">
        <v>1</v>
      </c>
      <c r="F171" s="16">
        <v>530.77</v>
      </c>
      <c r="G171" s="16">
        <v>648.70000000000005</v>
      </c>
      <c r="H171" s="16">
        <v>648.70000000000005</v>
      </c>
      <c r="I171" s="17" t="s">
        <v>36</v>
      </c>
      <c r="J171" s="17" t="s">
        <v>37</v>
      </c>
      <c r="K171" s="17" t="s">
        <v>37</v>
      </c>
      <c r="L171" s="17" t="s">
        <v>37</v>
      </c>
      <c r="M171" s="18" t="s">
        <v>38</v>
      </c>
    </row>
    <row r="172" spans="1:13" ht="22.5">
      <c r="A172" s="12" t="s">
        <v>334</v>
      </c>
      <c r="B172" s="13" t="s">
        <v>335</v>
      </c>
      <c r="C172" s="14" t="s">
        <v>9</v>
      </c>
      <c r="D172" s="14" t="s">
        <v>48</v>
      </c>
      <c r="E172" s="15">
        <v>1</v>
      </c>
      <c r="F172" s="16">
        <v>113.39</v>
      </c>
      <c r="G172" s="16">
        <v>138.58000000000001</v>
      </c>
      <c r="H172" s="16">
        <v>138.58000000000001</v>
      </c>
      <c r="I172" s="17" t="s">
        <v>36</v>
      </c>
      <c r="J172" s="17" t="s">
        <v>37</v>
      </c>
      <c r="K172" s="17" t="s">
        <v>37</v>
      </c>
      <c r="L172" s="17" t="s">
        <v>37</v>
      </c>
      <c r="M172" s="18" t="s">
        <v>38</v>
      </c>
    </row>
    <row r="173" spans="1:13">
      <c r="A173" s="19"/>
      <c r="B173" s="20" t="s">
        <v>336</v>
      </c>
      <c r="C173" s="21"/>
      <c r="D173" s="21"/>
      <c r="E173" s="21"/>
      <c r="F173" s="21"/>
      <c r="G173" s="21"/>
      <c r="H173" s="22">
        <v>2311.69</v>
      </c>
      <c r="I173" s="23"/>
      <c r="J173" s="23"/>
      <c r="K173" s="23"/>
      <c r="L173" s="23"/>
      <c r="M173" s="24"/>
    </row>
    <row r="174" spans="1:13">
      <c r="A174" s="8" t="s">
        <v>337</v>
      </c>
      <c r="B174" s="9" t="s">
        <v>338</v>
      </c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1"/>
    </row>
    <row r="175" spans="1:13" ht="22.5">
      <c r="A175" s="12" t="s">
        <v>339</v>
      </c>
      <c r="B175" s="13" t="s">
        <v>340</v>
      </c>
      <c r="C175" s="14" t="s">
        <v>9</v>
      </c>
      <c r="D175" s="14" t="s">
        <v>35</v>
      </c>
      <c r="E175" s="15">
        <v>65.069999999999993</v>
      </c>
      <c r="F175" s="16">
        <v>2</v>
      </c>
      <c r="G175" s="16">
        <v>2.44</v>
      </c>
      <c r="H175" s="16">
        <v>158.77000000000001</v>
      </c>
      <c r="I175" s="17" t="s">
        <v>36</v>
      </c>
      <c r="J175" s="17" t="s">
        <v>37</v>
      </c>
      <c r="K175" s="17" t="s">
        <v>37</v>
      </c>
      <c r="L175" s="17" t="s">
        <v>37</v>
      </c>
      <c r="M175" s="18" t="s">
        <v>38</v>
      </c>
    </row>
    <row r="176" spans="1:13" ht="22.5">
      <c r="A176" s="12" t="s">
        <v>341</v>
      </c>
      <c r="B176" s="13" t="s">
        <v>342</v>
      </c>
      <c r="C176" s="14" t="s">
        <v>9</v>
      </c>
      <c r="D176" s="14" t="s">
        <v>35</v>
      </c>
      <c r="E176" s="15">
        <v>29.49</v>
      </c>
      <c r="F176" s="16">
        <v>14.22</v>
      </c>
      <c r="G176" s="16">
        <v>17.37</v>
      </c>
      <c r="H176" s="16">
        <v>512.24</v>
      </c>
      <c r="I176" s="17" t="s">
        <v>36</v>
      </c>
      <c r="J176" s="17" t="s">
        <v>37</v>
      </c>
      <c r="K176" s="17" t="s">
        <v>37</v>
      </c>
      <c r="L176" s="17" t="s">
        <v>37</v>
      </c>
      <c r="M176" s="18" t="s">
        <v>38</v>
      </c>
    </row>
    <row r="177" spans="1:13">
      <c r="A177" s="19"/>
      <c r="B177" s="20" t="s">
        <v>343</v>
      </c>
      <c r="C177" s="21"/>
      <c r="D177" s="21"/>
      <c r="E177" s="21"/>
      <c r="F177" s="21"/>
      <c r="G177" s="21"/>
      <c r="H177" s="22">
        <v>671.01</v>
      </c>
      <c r="I177" s="23"/>
      <c r="J177" s="23"/>
      <c r="K177" s="23"/>
      <c r="L177" s="23"/>
      <c r="M177" s="24"/>
    </row>
    <row r="178" spans="1:13">
      <c r="A178" s="8" t="s">
        <v>344</v>
      </c>
      <c r="B178" s="9" t="s">
        <v>345</v>
      </c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1"/>
    </row>
    <row r="179" spans="1:13" ht="45">
      <c r="A179" s="12" t="s">
        <v>346</v>
      </c>
      <c r="B179" s="13" t="s">
        <v>347</v>
      </c>
      <c r="C179" s="14" t="s">
        <v>9</v>
      </c>
      <c r="D179" s="14" t="s">
        <v>348</v>
      </c>
      <c r="E179" s="15">
        <v>1</v>
      </c>
      <c r="F179" s="16">
        <v>3218.9</v>
      </c>
      <c r="G179" s="16">
        <v>3934.13</v>
      </c>
      <c r="H179" s="16">
        <v>3934.13</v>
      </c>
      <c r="I179" s="17" t="s">
        <v>42</v>
      </c>
      <c r="J179" s="17" t="s">
        <v>37</v>
      </c>
      <c r="K179" s="17" t="s">
        <v>37</v>
      </c>
      <c r="L179" s="17" t="s">
        <v>37</v>
      </c>
      <c r="M179" s="18" t="s">
        <v>38</v>
      </c>
    </row>
    <row r="180" spans="1:13">
      <c r="A180" s="28"/>
      <c r="B180" s="20" t="s">
        <v>349</v>
      </c>
      <c r="C180" s="21"/>
      <c r="D180" s="21"/>
      <c r="E180" s="21"/>
      <c r="F180" s="21"/>
      <c r="G180" s="21"/>
      <c r="H180" s="22">
        <v>3934.13</v>
      </c>
      <c r="I180" s="23"/>
      <c r="J180" s="23"/>
      <c r="K180" s="23"/>
      <c r="L180" s="23"/>
      <c r="M180" s="24"/>
    </row>
    <row r="181" spans="1:13">
      <c r="A181" s="28"/>
      <c r="B181" s="20"/>
      <c r="C181" s="21" t="s">
        <v>350</v>
      </c>
      <c r="D181" s="21"/>
      <c r="E181" s="21"/>
      <c r="F181" s="21"/>
      <c r="G181" s="21"/>
      <c r="H181" s="22">
        <v>116660.29</v>
      </c>
      <c r="I181" s="23"/>
      <c r="J181" s="23"/>
      <c r="K181" s="23"/>
      <c r="L181" s="23"/>
      <c r="M181" s="24"/>
    </row>
  </sheetData>
  <mergeCells count="18">
    <mergeCell ref="M13:M14"/>
    <mergeCell ref="G13:G14"/>
    <mergeCell ref="H13:H14"/>
    <mergeCell ref="I13:I14"/>
    <mergeCell ref="J13:L13"/>
    <mergeCell ref="J14"/>
    <mergeCell ref="K14"/>
    <mergeCell ref="L14"/>
    <mergeCell ref="B13:B14"/>
    <mergeCell ref="C13:C14"/>
    <mergeCell ref="D13:D14"/>
    <mergeCell ref="E13:E14"/>
    <mergeCell ref="F13:F14"/>
    <mergeCell ref="A2:M2"/>
    <mergeCell ref="A3:M3"/>
    <mergeCell ref="A4:M4"/>
    <mergeCell ref="A5:M5"/>
    <mergeCell ref="B7:M7"/>
  </mergeCells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87
Processo:  79/005.595/2026&amp;C&amp;6Sistema E-KRONOS - Gerenciamento de Obras Públicas&amp;R&amp;6Página &amp;P de &amp;N</oddFooter>
    <firstHeader>&amp;G</firstHeader>
    <firstFooter>&amp;L&amp;6Lote:  87
Processo:  79/005.595/2026&amp;C&amp;6Sistema E-KRONOS - Gerenciamento de Obras Públicas&amp;R&amp;6Página &amp;P de &amp;N</firstFooter>
  </headerFooter>
  <legacyDrawingHF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N1346"/>
  <sheetViews>
    <sheetView tabSelected="1" view="pageBreakPreview" topLeftCell="C1" zoomScale="130" zoomScaleNormal="115" zoomScaleSheetLayoutView="130" workbookViewId="0">
      <selection activeCell="I18" sqref="I18"/>
    </sheetView>
  </sheetViews>
  <sheetFormatPr defaultRowHeight="12.75"/>
  <cols>
    <col min="1" max="3" width="9.140625" style="83"/>
    <col min="4" max="4" width="10" customWidth="1"/>
    <col min="5" max="5" width="40" customWidth="1"/>
    <col min="6" max="6" width="8" customWidth="1"/>
    <col min="7" max="7" width="10.85546875" bestFit="1" customWidth="1"/>
    <col min="8" max="8" width="15.140625" customWidth="1"/>
    <col min="9" max="9" width="10.42578125" bestFit="1" customWidth="1"/>
    <col min="10" max="40" width="9.140625" style="83"/>
  </cols>
  <sheetData>
    <row r="1" spans="4:9" s="83" customFormat="1"/>
    <row r="2" spans="4:9" s="83" customFormat="1"/>
    <row r="3" spans="4:9" s="83" customFormat="1"/>
    <row r="4" spans="4:9" s="83" customFormat="1"/>
    <row r="5" spans="4:9" s="83" customFormat="1"/>
    <row r="6" spans="4:9" s="83" customFormat="1">
      <c r="D6" s="80" t="s">
        <v>1705</v>
      </c>
      <c r="E6" s="81"/>
      <c r="F6" s="81"/>
      <c r="G6" s="81"/>
      <c r="H6" s="81"/>
      <c r="I6" s="81"/>
    </row>
    <row r="7" spans="4:9" s="83" customFormat="1">
      <c r="D7" s="81"/>
      <c r="E7" s="81"/>
      <c r="F7" s="81"/>
      <c r="G7" s="81"/>
      <c r="H7" s="81"/>
      <c r="I7" s="81"/>
    </row>
    <row r="8" spans="4:9" s="83" customFormat="1">
      <c r="D8" s="81"/>
      <c r="E8" s="81"/>
      <c r="F8" s="81"/>
      <c r="G8" s="81"/>
      <c r="H8" s="81"/>
      <c r="I8" s="81"/>
    </row>
    <row r="9" spans="4:9" s="83" customFormat="1">
      <c r="D9" s="81"/>
      <c r="E9" s="81"/>
      <c r="F9" s="81"/>
      <c r="G9" s="81"/>
      <c r="H9" s="81"/>
      <c r="I9" s="81"/>
    </row>
    <row r="10" spans="4:9" s="83" customFormat="1">
      <c r="D10" s="81"/>
      <c r="E10" s="81"/>
      <c r="F10" s="81"/>
      <c r="G10" s="81"/>
      <c r="H10" s="81"/>
      <c r="I10" s="81"/>
    </row>
    <row r="11" spans="4:9" s="83" customFormat="1">
      <c r="D11" s="82"/>
      <c r="E11" s="82"/>
      <c r="F11" s="82"/>
      <c r="G11" s="82"/>
      <c r="H11" s="82"/>
      <c r="I11" s="82"/>
    </row>
    <row r="12" spans="4:9">
      <c r="D12" s="74" t="s">
        <v>351</v>
      </c>
      <c r="E12" s="75"/>
      <c r="F12" s="75"/>
      <c r="G12" s="75"/>
      <c r="H12" s="75"/>
      <c r="I12" s="76"/>
    </row>
    <row r="13" spans="4:9">
      <c r="D13" s="32" t="s">
        <v>352</v>
      </c>
      <c r="E13" s="33"/>
      <c r="F13" s="33"/>
      <c r="G13" s="33"/>
      <c r="H13" s="33"/>
      <c r="I13" s="34"/>
    </row>
    <row r="14" spans="4:9">
      <c r="D14" s="35" t="s">
        <v>353</v>
      </c>
      <c r="E14" s="36"/>
      <c r="F14" s="36"/>
      <c r="G14" s="36"/>
      <c r="H14" s="37"/>
      <c r="I14" s="38"/>
    </row>
    <row r="15" spans="4:9">
      <c r="D15" s="39" t="s">
        <v>354</v>
      </c>
      <c r="E15" s="7" t="s">
        <v>17</v>
      </c>
      <c r="F15" s="39" t="s">
        <v>355</v>
      </c>
      <c r="G15" s="39" t="s">
        <v>356</v>
      </c>
      <c r="H15" s="39" t="s">
        <v>1700</v>
      </c>
      <c r="I15" s="39" t="s">
        <v>361</v>
      </c>
    </row>
    <row r="16" spans="4:9">
      <c r="D16" s="17" t="s">
        <v>362</v>
      </c>
      <c r="E16" s="13" t="s">
        <v>363</v>
      </c>
      <c r="F16" s="40" t="s">
        <v>364</v>
      </c>
      <c r="G16" s="41">
        <v>2.8000000000000001E-2</v>
      </c>
      <c r="H16" s="52">
        <v>25.81</v>
      </c>
      <c r="I16" s="55">
        <f>TRUNC(G16*H16,2)</f>
        <v>0.72</v>
      </c>
    </row>
    <row r="17" spans="4:9">
      <c r="D17" s="17" t="s">
        <v>365</v>
      </c>
      <c r="E17" s="17" t="s">
        <v>366</v>
      </c>
      <c r="F17" s="40" t="s">
        <v>364</v>
      </c>
      <c r="G17" s="41">
        <v>0.14000000000000001</v>
      </c>
      <c r="H17" s="52">
        <v>21.72</v>
      </c>
      <c r="I17" s="55">
        <f>TRUNC(G17*H17,2)</f>
        <v>3.04</v>
      </c>
    </row>
    <row r="18" spans="4:9">
      <c r="D18" s="42"/>
      <c r="E18" s="42"/>
      <c r="F18" s="42"/>
      <c r="G18" s="42"/>
      <c r="H18" s="43" t="s">
        <v>21</v>
      </c>
      <c r="I18" s="56">
        <f>SUM(I16:I17)</f>
        <v>3.76</v>
      </c>
    </row>
    <row r="21" spans="4:9" ht="27" customHeight="1">
      <c r="D21" s="71" t="s">
        <v>367</v>
      </c>
      <c r="E21" s="72"/>
      <c r="F21" s="72"/>
      <c r="G21" s="72"/>
      <c r="H21" s="72"/>
      <c r="I21" s="73"/>
    </row>
    <row r="22" spans="4:9">
      <c r="D22" s="32" t="s">
        <v>368</v>
      </c>
      <c r="E22" s="33"/>
      <c r="F22" s="33"/>
      <c r="G22" s="33"/>
      <c r="H22" s="33"/>
      <c r="I22" s="34"/>
    </row>
    <row r="23" spans="4:9">
      <c r="D23" s="35" t="s">
        <v>369</v>
      </c>
      <c r="E23" s="36"/>
      <c r="F23" s="36"/>
      <c r="G23" s="36"/>
      <c r="H23" s="37"/>
      <c r="I23" s="38"/>
    </row>
    <row r="24" spans="4:9">
      <c r="D24" s="39" t="s">
        <v>354</v>
      </c>
      <c r="E24" s="7" t="s">
        <v>17</v>
      </c>
      <c r="F24" s="39" t="s">
        <v>355</v>
      </c>
      <c r="G24" s="39" t="s">
        <v>356</v>
      </c>
      <c r="H24" s="39" t="s">
        <v>1700</v>
      </c>
      <c r="I24" s="39" t="s">
        <v>361</v>
      </c>
    </row>
    <row r="25" spans="4:9" ht="22.5">
      <c r="D25" s="17" t="s">
        <v>370</v>
      </c>
      <c r="E25" s="13" t="s">
        <v>371</v>
      </c>
      <c r="F25" s="40" t="s">
        <v>81</v>
      </c>
      <c r="G25" s="41">
        <v>0.02</v>
      </c>
      <c r="H25" s="52">
        <v>19.77</v>
      </c>
      <c r="I25" s="55">
        <f>TRUNC(G25*H25,2)</f>
        <v>0.39</v>
      </c>
    </row>
    <row r="26" spans="4:9" ht="22.5">
      <c r="D26" s="17" t="s">
        <v>372</v>
      </c>
      <c r="E26" s="13" t="s">
        <v>373</v>
      </c>
      <c r="F26" s="40" t="s">
        <v>78</v>
      </c>
      <c r="G26" s="41">
        <v>0.12</v>
      </c>
      <c r="H26" s="52">
        <v>7.04</v>
      </c>
      <c r="I26" s="55">
        <f t="shared" ref="I26:I30" si="0">TRUNC(G26*H26,2)</f>
        <v>0.84</v>
      </c>
    </row>
    <row r="27" spans="4:9">
      <c r="D27" s="17" t="s">
        <v>374</v>
      </c>
      <c r="E27" s="13" t="s">
        <v>375</v>
      </c>
      <c r="F27" s="40" t="s">
        <v>81</v>
      </c>
      <c r="G27" s="41">
        <v>0.01</v>
      </c>
      <c r="H27" s="52">
        <v>19.399999999999999</v>
      </c>
      <c r="I27" s="55">
        <f t="shared" si="0"/>
        <v>0.19</v>
      </c>
    </row>
    <row r="28" spans="4:9" ht="22.5">
      <c r="D28" s="17" t="s">
        <v>376</v>
      </c>
      <c r="E28" s="13" t="s">
        <v>377</v>
      </c>
      <c r="F28" s="40" t="s">
        <v>78</v>
      </c>
      <c r="G28" s="41">
        <v>0.1067</v>
      </c>
      <c r="H28" s="52">
        <v>7.95</v>
      </c>
      <c r="I28" s="55">
        <f t="shared" si="0"/>
        <v>0.84</v>
      </c>
    </row>
    <row r="29" spans="4:9">
      <c r="D29" s="17" t="s">
        <v>378</v>
      </c>
      <c r="E29" s="13" t="s">
        <v>379</v>
      </c>
      <c r="F29" s="40" t="s">
        <v>364</v>
      </c>
      <c r="G29" s="41">
        <v>0.1</v>
      </c>
      <c r="H29" s="52">
        <v>26.69</v>
      </c>
      <c r="I29" s="55">
        <f t="shared" si="0"/>
        <v>2.66</v>
      </c>
    </row>
    <row r="30" spans="4:9">
      <c r="D30" s="17" t="s">
        <v>365</v>
      </c>
      <c r="E30" s="17" t="s">
        <v>366</v>
      </c>
      <c r="F30" s="40" t="s">
        <v>364</v>
      </c>
      <c r="G30" s="41">
        <v>0.1</v>
      </c>
      <c r="H30" s="52">
        <v>21.72</v>
      </c>
      <c r="I30" s="55">
        <f t="shared" si="0"/>
        <v>2.17</v>
      </c>
    </row>
    <row r="31" spans="4:9">
      <c r="D31" s="42"/>
      <c r="E31" s="42"/>
      <c r="F31" s="42"/>
      <c r="G31" s="42"/>
      <c r="H31" s="43" t="s">
        <v>21</v>
      </c>
      <c r="I31" s="56">
        <f>SUM(I25:I30)</f>
        <v>7.09</v>
      </c>
    </row>
    <row r="34" spans="4:9" ht="26.25" customHeight="1">
      <c r="D34" s="71" t="s">
        <v>380</v>
      </c>
      <c r="E34" s="72"/>
      <c r="F34" s="72"/>
      <c r="G34" s="72"/>
      <c r="H34" s="72"/>
      <c r="I34" s="73"/>
    </row>
    <row r="35" spans="4:9">
      <c r="D35" s="32" t="s">
        <v>368</v>
      </c>
      <c r="E35" s="33"/>
      <c r="F35" s="33"/>
      <c r="G35" s="33"/>
      <c r="H35" s="33"/>
      <c r="I35" s="34"/>
    </row>
    <row r="36" spans="4:9">
      <c r="D36" s="35" t="s">
        <v>381</v>
      </c>
      <c r="E36" s="36"/>
      <c r="F36" s="36"/>
      <c r="G36" s="36"/>
      <c r="H36" s="37"/>
      <c r="I36" s="38"/>
    </row>
    <row r="37" spans="4:9">
      <c r="D37" s="39" t="s">
        <v>354</v>
      </c>
      <c r="E37" s="7" t="s">
        <v>17</v>
      </c>
      <c r="F37" s="39" t="s">
        <v>355</v>
      </c>
      <c r="G37" s="39" t="s">
        <v>356</v>
      </c>
      <c r="H37" s="39" t="s">
        <v>1700</v>
      </c>
      <c r="I37" s="39" t="s">
        <v>361</v>
      </c>
    </row>
    <row r="38" spans="4:9">
      <c r="D38" s="17" t="s">
        <v>382</v>
      </c>
      <c r="E38" s="17" t="s">
        <v>383</v>
      </c>
      <c r="F38" s="40" t="s">
        <v>45</v>
      </c>
      <c r="G38" s="41">
        <v>1</v>
      </c>
      <c r="H38" s="52">
        <v>662.1</v>
      </c>
      <c r="I38" s="55">
        <f>TRUNC(G38*H38,2)</f>
        <v>662.1</v>
      </c>
    </row>
    <row r="39" spans="4:9">
      <c r="D39" s="42"/>
      <c r="E39" s="42"/>
      <c r="F39" s="42"/>
      <c r="G39" s="42"/>
      <c r="H39" s="43" t="s">
        <v>21</v>
      </c>
      <c r="I39" s="56">
        <f>SUM(I38)</f>
        <v>662.1</v>
      </c>
    </row>
    <row r="42" spans="4:9">
      <c r="D42" s="74" t="s">
        <v>384</v>
      </c>
      <c r="E42" s="75"/>
      <c r="F42" s="75"/>
      <c r="G42" s="75"/>
      <c r="H42" s="75"/>
      <c r="I42" s="76"/>
    </row>
    <row r="43" spans="4:9">
      <c r="D43" s="32" t="s">
        <v>368</v>
      </c>
      <c r="E43" s="33"/>
      <c r="F43" s="33"/>
      <c r="G43" s="33"/>
      <c r="H43" s="33"/>
      <c r="I43" s="34"/>
    </row>
    <row r="44" spans="4:9">
      <c r="D44" s="35" t="s">
        <v>385</v>
      </c>
      <c r="E44" s="36"/>
      <c r="F44" s="36"/>
      <c r="G44" s="36"/>
      <c r="H44" s="37"/>
      <c r="I44" s="38"/>
    </row>
    <row r="45" spans="4:9">
      <c r="D45" s="39" t="s">
        <v>354</v>
      </c>
      <c r="E45" s="7" t="s">
        <v>17</v>
      </c>
      <c r="F45" s="39" t="s">
        <v>355</v>
      </c>
      <c r="G45" s="39" t="s">
        <v>356</v>
      </c>
      <c r="H45" s="39" t="s">
        <v>1700</v>
      </c>
      <c r="I45" s="39" t="s">
        <v>361</v>
      </c>
    </row>
    <row r="46" spans="4:9" ht="22.5">
      <c r="D46" s="17" t="s">
        <v>386</v>
      </c>
      <c r="E46" s="13" t="s">
        <v>387</v>
      </c>
      <c r="F46" s="40" t="s">
        <v>48</v>
      </c>
      <c r="G46" s="41">
        <v>2.3199999999999998E-2</v>
      </c>
      <c r="H46" s="52">
        <v>282.42</v>
      </c>
      <c r="I46" s="55">
        <f>TRUNC(G46*H46,2)</f>
        <v>6.55</v>
      </c>
    </row>
    <row r="47" spans="4:9">
      <c r="D47" s="17" t="s">
        <v>388</v>
      </c>
      <c r="E47" s="13" t="s">
        <v>389</v>
      </c>
      <c r="F47" s="40" t="s">
        <v>78</v>
      </c>
      <c r="G47" s="41">
        <v>20</v>
      </c>
      <c r="H47" s="52">
        <v>5.6</v>
      </c>
      <c r="I47" s="55">
        <f t="shared" ref="I47:I51" si="1">TRUNC(G47*H47,2)</f>
        <v>112</v>
      </c>
    </row>
    <row r="48" spans="4:9" ht="22.5">
      <c r="D48" s="17" t="s">
        <v>390</v>
      </c>
      <c r="E48" s="13" t="s">
        <v>391</v>
      </c>
      <c r="F48" s="40" t="s">
        <v>48</v>
      </c>
      <c r="G48" s="41">
        <v>1</v>
      </c>
      <c r="H48" s="52">
        <v>19.03</v>
      </c>
      <c r="I48" s="55">
        <f t="shared" si="1"/>
        <v>19.03</v>
      </c>
    </row>
    <row r="49" spans="4:9">
      <c r="D49" s="17" t="s">
        <v>392</v>
      </c>
      <c r="E49" s="13" t="s">
        <v>393</v>
      </c>
      <c r="F49" s="40" t="s">
        <v>78</v>
      </c>
      <c r="G49" s="41">
        <v>5</v>
      </c>
      <c r="H49" s="52">
        <v>4.63</v>
      </c>
      <c r="I49" s="55">
        <f t="shared" si="1"/>
        <v>23.15</v>
      </c>
    </row>
    <row r="50" spans="4:9">
      <c r="D50" s="17" t="s">
        <v>394</v>
      </c>
      <c r="E50" s="13" t="s">
        <v>395</v>
      </c>
      <c r="F50" s="40" t="s">
        <v>364</v>
      </c>
      <c r="G50" s="41">
        <v>1</v>
      </c>
      <c r="H50" s="52">
        <v>27.11</v>
      </c>
      <c r="I50" s="55">
        <f t="shared" si="1"/>
        <v>27.11</v>
      </c>
    </row>
    <row r="51" spans="4:9">
      <c r="D51" s="17" t="s">
        <v>365</v>
      </c>
      <c r="E51" s="17" t="s">
        <v>366</v>
      </c>
      <c r="F51" s="40" t="s">
        <v>364</v>
      </c>
      <c r="G51" s="41">
        <v>1</v>
      </c>
      <c r="H51" s="52">
        <v>21.72</v>
      </c>
      <c r="I51" s="55">
        <f t="shared" si="1"/>
        <v>21.72</v>
      </c>
    </row>
    <row r="52" spans="4:9">
      <c r="D52" s="42"/>
      <c r="E52" s="42"/>
      <c r="F52" s="42"/>
      <c r="G52" s="42"/>
      <c r="H52" s="43" t="s">
        <v>21</v>
      </c>
      <c r="I52" s="56">
        <f>SUM(I46:I51)</f>
        <v>209.55999999999997</v>
      </c>
    </row>
    <row r="55" spans="4:9">
      <c r="D55" s="74" t="s">
        <v>396</v>
      </c>
      <c r="E55" s="75"/>
      <c r="F55" s="75"/>
      <c r="G55" s="75"/>
      <c r="H55" s="75"/>
      <c r="I55" s="76"/>
    </row>
    <row r="56" spans="4:9">
      <c r="D56" s="32" t="s">
        <v>368</v>
      </c>
      <c r="E56" s="33"/>
      <c r="F56" s="33"/>
      <c r="G56" s="33"/>
      <c r="H56" s="33"/>
      <c r="I56" s="34"/>
    </row>
    <row r="57" spans="4:9">
      <c r="D57" s="35" t="s">
        <v>397</v>
      </c>
      <c r="E57" s="36"/>
      <c r="F57" s="36"/>
      <c r="G57" s="36"/>
      <c r="H57" s="37"/>
      <c r="I57" s="38"/>
    </row>
    <row r="58" spans="4:9">
      <c r="D58" s="39" t="s">
        <v>354</v>
      </c>
      <c r="E58" s="7" t="s">
        <v>17</v>
      </c>
      <c r="F58" s="39" t="s">
        <v>355</v>
      </c>
      <c r="G58" s="39" t="s">
        <v>356</v>
      </c>
      <c r="H58" s="39" t="s">
        <v>1700</v>
      </c>
      <c r="I58" s="39" t="s">
        <v>361</v>
      </c>
    </row>
    <row r="59" spans="4:9" ht="33.75">
      <c r="D59" s="17" t="s">
        <v>398</v>
      </c>
      <c r="E59" s="13" t="s">
        <v>399</v>
      </c>
      <c r="F59" s="40" t="s">
        <v>48</v>
      </c>
      <c r="G59" s="41">
        <v>3</v>
      </c>
      <c r="H59" s="52">
        <v>137.94999999999999</v>
      </c>
      <c r="I59" s="55">
        <f>TRUNC(G59*H59,2)</f>
        <v>413.85</v>
      </c>
    </row>
    <row r="60" spans="4:9" ht="33.75">
      <c r="D60" s="17" t="s">
        <v>400</v>
      </c>
      <c r="E60" s="13" t="s">
        <v>401</v>
      </c>
      <c r="F60" s="40" t="s">
        <v>78</v>
      </c>
      <c r="G60" s="41">
        <v>27</v>
      </c>
      <c r="H60" s="52">
        <v>10.14</v>
      </c>
      <c r="I60" s="55">
        <f t="shared" ref="I60:I65" si="2">TRUNC(G60*H60,2)</f>
        <v>273.77999999999997</v>
      </c>
    </row>
    <row r="61" spans="4:9" ht="33.75">
      <c r="D61" s="17" t="s">
        <v>402</v>
      </c>
      <c r="E61" s="13" t="s">
        <v>403</v>
      </c>
      <c r="F61" s="40" t="s">
        <v>48</v>
      </c>
      <c r="G61" s="41">
        <v>1</v>
      </c>
      <c r="H61" s="52">
        <v>183.38</v>
      </c>
      <c r="I61" s="55">
        <f t="shared" si="2"/>
        <v>183.38</v>
      </c>
    </row>
    <row r="62" spans="4:9" ht="22.5">
      <c r="D62" s="17" t="s">
        <v>404</v>
      </c>
      <c r="E62" s="13" t="s">
        <v>405</v>
      </c>
      <c r="F62" s="40" t="s">
        <v>48</v>
      </c>
      <c r="G62" s="41">
        <v>1</v>
      </c>
      <c r="H62" s="52">
        <v>78.94</v>
      </c>
      <c r="I62" s="55">
        <f t="shared" si="2"/>
        <v>78.94</v>
      </c>
    </row>
    <row r="63" spans="4:9" ht="22.5">
      <c r="D63" s="17" t="s">
        <v>406</v>
      </c>
      <c r="E63" s="13" t="s">
        <v>407</v>
      </c>
      <c r="F63" s="40" t="s">
        <v>78</v>
      </c>
      <c r="G63" s="41">
        <v>6</v>
      </c>
      <c r="H63" s="52">
        <v>92.24</v>
      </c>
      <c r="I63" s="55">
        <f t="shared" si="2"/>
        <v>553.44000000000005</v>
      </c>
    </row>
    <row r="64" spans="4:9">
      <c r="D64" s="17" t="s">
        <v>408</v>
      </c>
      <c r="E64" s="13" t="s">
        <v>409</v>
      </c>
      <c r="F64" s="40" t="s">
        <v>364</v>
      </c>
      <c r="G64" s="41">
        <v>4</v>
      </c>
      <c r="H64" s="52">
        <v>29.75</v>
      </c>
      <c r="I64" s="55">
        <f t="shared" si="2"/>
        <v>119</v>
      </c>
    </row>
    <row r="65" spans="4:9">
      <c r="D65" s="17" t="s">
        <v>365</v>
      </c>
      <c r="E65" s="17" t="s">
        <v>366</v>
      </c>
      <c r="F65" s="40" t="s">
        <v>364</v>
      </c>
      <c r="G65" s="41">
        <v>4</v>
      </c>
      <c r="H65" s="52">
        <v>21.72</v>
      </c>
      <c r="I65" s="55">
        <f t="shared" si="2"/>
        <v>86.88</v>
      </c>
    </row>
    <row r="66" spans="4:9">
      <c r="D66" s="42"/>
      <c r="E66" s="42"/>
      <c r="F66" s="42"/>
      <c r="G66" s="42"/>
      <c r="H66" s="43" t="s">
        <v>21</v>
      </c>
      <c r="I66" s="56">
        <f>SUM(I59:I65)</f>
        <v>1709.27</v>
      </c>
    </row>
    <row r="69" spans="4:9">
      <c r="D69" s="74" t="s">
        <v>410</v>
      </c>
      <c r="E69" s="75"/>
      <c r="F69" s="75"/>
      <c r="G69" s="75"/>
      <c r="H69" s="75"/>
      <c r="I69" s="76"/>
    </row>
    <row r="70" spans="4:9">
      <c r="D70" s="32" t="s">
        <v>411</v>
      </c>
      <c r="E70" s="33"/>
      <c r="F70" s="33"/>
      <c r="G70" s="33"/>
      <c r="H70" s="33"/>
      <c r="I70" s="34"/>
    </row>
    <row r="71" spans="4:9">
      <c r="D71" s="35" t="s">
        <v>412</v>
      </c>
      <c r="E71" s="36"/>
      <c r="F71" s="36"/>
      <c r="G71" s="36"/>
      <c r="H71" s="37"/>
      <c r="I71" s="38"/>
    </row>
    <row r="72" spans="4:9">
      <c r="D72" s="39" t="s">
        <v>354</v>
      </c>
      <c r="E72" s="7" t="s">
        <v>17</v>
      </c>
      <c r="F72" s="39" t="s">
        <v>355</v>
      </c>
      <c r="G72" s="39" t="s">
        <v>356</v>
      </c>
      <c r="H72" s="39" t="s">
        <v>1700</v>
      </c>
      <c r="I72" s="39" t="s">
        <v>361</v>
      </c>
    </row>
    <row r="73" spans="4:9">
      <c r="D73" s="17" t="s">
        <v>413</v>
      </c>
      <c r="E73" s="17" t="s">
        <v>414</v>
      </c>
      <c r="F73" s="40" t="s">
        <v>45</v>
      </c>
      <c r="G73" s="41">
        <v>1</v>
      </c>
      <c r="H73" s="52">
        <v>1900</v>
      </c>
      <c r="I73" s="55">
        <f>TRUNC(G73*H73,2)</f>
        <v>1900</v>
      </c>
    </row>
    <row r="74" spans="4:9">
      <c r="D74" s="42"/>
      <c r="E74" s="42"/>
      <c r="F74" s="42"/>
      <c r="G74" s="42"/>
      <c r="H74" s="43" t="s">
        <v>21</v>
      </c>
      <c r="I74" s="56">
        <f>SUM(I73)</f>
        <v>1900</v>
      </c>
    </row>
    <row r="77" spans="4:9">
      <c r="D77" s="74" t="s">
        <v>415</v>
      </c>
      <c r="E77" s="75"/>
      <c r="F77" s="75"/>
      <c r="G77" s="75"/>
      <c r="H77" s="75"/>
      <c r="I77" s="76"/>
    </row>
    <row r="78" spans="4:9">
      <c r="D78" s="32" t="s">
        <v>352</v>
      </c>
      <c r="E78" s="33"/>
      <c r="F78" s="33"/>
      <c r="G78" s="33"/>
      <c r="H78" s="33"/>
      <c r="I78" s="34"/>
    </row>
    <row r="79" spans="4:9">
      <c r="D79" s="35" t="s">
        <v>416</v>
      </c>
      <c r="E79" s="36"/>
      <c r="F79" s="36"/>
      <c r="G79" s="36"/>
      <c r="H79" s="37"/>
      <c r="I79" s="38"/>
    </row>
    <row r="80" spans="4:9">
      <c r="D80" s="39" t="s">
        <v>354</v>
      </c>
      <c r="E80" s="7" t="s">
        <v>17</v>
      </c>
      <c r="F80" s="39" t="s">
        <v>355</v>
      </c>
      <c r="G80" s="39" t="s">
        <v>356</v>
      </c>
      <c r="H80" s="39" t="s">
        <v>1700</v>
      </c>
      <c r="I80" s="39" t="s">
        <v>361</v>
      </c>
    </row>
    <row r="81" spans="4:9">
      <c r="D81" s="17" t="s">
        <v>365</v>
      </c>
      <c r="E81" s="17" t="s">
        <v>366</v>
      </c>
      <c r="F81" s="40" t="s">
        <v>364</v>
      </c>
      <c r="G81" s="41">
        <v>3.9557666999999999</v>
      </c>
      <c r="H81" s="52">
        <v>21.72</v>
      </c>
      <c r="I81" s="55">
        <f>TRUNC(G81*H81,2)</f>
        <v>85.91</v>
      </c>
    </row>
    <row r="82" spans="4:9">
      <c r="D82" s="42"/>
      <c r="E82" s="42"/>
      <c r="F82" s="42"/>
      <c r="G82" s="42"/>
      <c r="H82" s="43" t="s">
        <v>21</v>
      </c>
      <c r="I82" s="56">
        <f>SUM(I81)</f>
        <v>85.91</v>
      </c>
    </row>
    <row r="85" spans="4:9" ht="26.25" customHeight="1">
      <c r="D85" s="71" t="s">
        <v>417</v>
      </c>
      <c r="E85" s="72"/>
      <c r="F85" s="72"/>
      <c r="G85" s="72"/>
      <c r="H85" s="72"/>
      <c r="I85" s="73"/>
    </row>
    <row r="86" spans="4:9">
      <c r="D86" s="32" t="s">
        <v>352</v>
      </c>
      <c r="E86" s="33"/>
      <c r="F86" s="33"/>
      <c r="G86" s="33"/>
      <c r="H86" s="33"/>
      <c r="I86" s="34"/>
    </row>
    <row r="87" spans="4:9">
      <c r="D87" s="35" t="s">
        <v>418</v>
      </c>
      <c r="E87" s="36"/>
      <c r="F87" s="36"/>
      <c r="G87" s="36"/>
      <c r="H87" s="37"/>
      <c r="I87" s="38"/>
    </row>
    <row r="88" spans="4:9">
      <c r="D88" s="39" t="s">
        <v>354</v>
      </c>
      <c r="E88" s="7" t="s">
        <v>17</v>
      </c>
      <c r="F88" s="39" t="s">
        <v>355</v>
      </c>
      <c r="G88" s="39" t="s">
        <v>356</v>
      </c>
      <c r="H88" s="39" t="s">
        <v>1700</v>
      </c>
      <c r="I88" s="39" t="s">
        <v>361</v>
      </c>
    </row>
    <row r="89" spans="4:9" ht="33.75">
      <c r="D89" s="17" t="s">
        <v>419</v>
      </c>
      <c r="E89" s="13" t="s">
        <v>420</v>
      </c>
      <c r="F89" s="40" t="s">
        <v>421</v>
      </c>
      <c r="G89" s="41">
        <v>4.2000000000000003E-2</v>
      </c>
      <c r="H89" s="52">
        <v>0.79</v>
      </c>
      <c r="I89" s="55">
        <f t="shared" ref="I89:I92" si="3">TRUNC(G89*H89,2)</f>
        <v>0.03</v>
      </c>
    </row>
    <row r="90" spans="4:9" ht="33.75">
      <c r="D90" s="17" t="s">
        <v>422</v>
      </c>
      <c r="E90" s="13" t="s">
        <v>423</v>
      </c>
      <c r="F90" s="40" t="s">
        <v>424</v>
      </c>
      <c r="G90" s="41">
        <v>2.5000000000000001E-2</v>
      </c>
      <c r="H90" s="52">
        <v>6.21</v>
      </c>
      <c r="I90" s="55">
        <f t="shared" si="3"/>
        <v>0.15</v>
      </c>
    </row>
    <row r="91" spans="4:9">
      <c r="D91" s="17" t="s">
        <v>394</v>
      </c>
      <c r="E91" s="13" t="s">
        <v>395</v>
      </c>
      <c r="F91" s="40" t="s">
        <v>364</v>
      </c>
      <c r="G91" s="41">
        <v>4.4999999999999998E-2</v>
      </c>
      <c r="H91" s="52">
        <v>27.11</v>
      </c>
      <c r="I91" s="55">
        <f t="shared" si="3"/>
        <v>1.21</v>
      </c>
    </row>
    <row r="92" spans="4:9">
      <c r="D92" s="17" t="s">
        <v>365</v>
      </c>
      <c r="E92" s="17" t="s">
        <v>366</v>
      </c>
      <c r="F92" s="40" t="s">
        <v>364</v>
      </c>
      <c r="G92" s="41">
        <v>8.8999999999999996E-2</v>
      </c>
      <c r="H92" s="52">
        <v>21.72</v>
      </c>
      <c r="I92" s="55">
        <f t="shared" si="3"/>
        <v>1.93</v>
      </c>
    </row>
    <row r="93" spans="4:9">
      <c r="D93" s="42"/>
      <c r="E93" s="42"/>
      <c r="F93" s="42"/>
      <c r="G93" s="42"/>
      <c r="H93" s="43" t="s">
        <v>21</v>
      </c>
      <c r="I93" s="56">
        <f>SUM(I89:I92)</f>
        <v>3.32</v>
      </c>
    </row>
    <row r="96" spans="4:9">
      <c r="D96" s="74" t="s">
        <v>425</v>
      </c>
      <c r="E96" s="75"/>
      <c r="F96" s="75"/>
      <c r="G96" s="75"/>
      <c r="H96" s="75"/>
      <c r="I96" s="76"/>
    </row>
    <row r="97" spans="4:9">
      <c r="D97" s="32" t="s">
        <v>352</v>
      </c>
      <c r="E97" s="33"/>
      <c r="F97" s="33"/>
      <c r="G97" s="33"/>
      <c r="H97" s="33"/>
      <c r="I97" s="34"/>
    </row>
    <row r="98" spans="4:9">
      <c r="D98" s="35" t="s">
        <v>426</v>
      </c>
      <c r="E98" s="36"/>
      <c r="F98" s="36"/>
      <c r="G98" s="36"/>
      <c r="H98" s="37"/>
      <c r="I98" s="38"/>
    </row>
    <row r="99" spans="4:9">
      <c r="D99" s="39" t="s">
        <v>354</v>
      </c>
      <c r="E99" s="7" t="s">
        <v>17</v>
      </c>
      <c r="F99" s="39" t="s">
        <v>355</v>
      </c>
      <c r="G99" s="39" t="s">
        <v>356</v>
      </c>
      <c r="H99" s="39" t="s">
        <v>1700</v>
      </c>
      <c r="I99" s="39" t="s">
        <v>361</v>
      </c>
    </row>
    <row r="100" spans="4:9" ht="45">
      <c r="D100" s="17" t="s">
        <v>427</v>
      </c>
      <c r="E100" s="13" t="s">
        <v>428</v>
      </c>
      <c r="F100" s="40" t="s">
        <v>421</v>
      </c>
      <c r="G100" s="41">
        <v>5.9999999999999995E-4</v>
      </c>
      <c r="H100" s="52">
        <v>70.989999999999995</v>
      </c>
      <c r="I100" s="55">
        <f t="shared" ref="I100:I103" si="4">TRUNC(G100*H100,2)</f>
        <v>0.04</v>
      </c>
    </row>
    <row r="101" spans="4:9" ht="45">
      <c r="D101" s="17" t="s">
        <v>429</v>
      </c>
      <c r="E101" s="13" t="s">
        <v>430</v>
      </c>
      <c r="F101" s="40" t="s">
        <v>424</v>
      </c>
      <c r="G101" s="41">
        <v>5.4000000000000003E-3</v>
      </c>
      <c r="H101" s="52">
        <v>317.14</v>
      </c>
      <c r="I101" s="55">
        <f t="shared" si="4"/>
        <v>1.71</v>
      </c>
    </row>
    <row r="102" spans="4:9" ht="33.75">
      <c r="D102" s="17" t="s">
        <v>431</v>
      </c>
      <c r="E102" s="13" t="s">
        <v>432</v>
      </c>
      <c r="F102" s="40" t="s">
        <v>424</v>
      </c>
      <c r="G102" s="41">
        <v>0.19620000000000001</v>
      </c>
      <c r="H102" s="52">
        <v>36.840000000000003</v>
      </c>
      <c r="I102" s="55">
        <f t="shared" si="4"/>
        <v>7.22</v>
      </c>
    </row>
    <row r="103" spans="4:9">
      <c r="D103" s="17" t="s">
        <v>365</v>
      </c>
      <c r="E103" s="17" t="s">
        <v>366</v>
      </c>
      <c r="F103" s="40" t="s">
        <v>364</v>
      </c>
      <c r="G103" s="41">
        <v>0.78659999999999997</v>
      </c>
      <c r="H103" s="52">
        <v>21.72</v>
      </c>
      <c r="I103" s="55">
        <f t="shared" si="4"/>
        <v>17.079999999999998</v>
      </c>
    </row>
    <row r="104" spans="4:9">
      <c r="D104" s="42"/>
      <c r="E104" s="42"/>
      <c r="F104" s="42"/>
      <c r="G104" s="42"/>
      <c r="H104" s="43" t="s">
        <v>21</v>
      </c>
      <c r="I104" s="56">
        <f>SUM(I100:I103)</f>
        <v>26.049999999999997</v>
      </c>
    </row>
    <row r="107" spans="4:9">
      <c r="D107" s="74" t="s">
        <v>433</v>
      </c>
      <c r="E107" s="75"/>
      <c r="F107" s="75"/>
      <c r="G107" s="75"/>
      <c r="H107" s="75"/>
      <c r="I107" s="76"/>
    </row>
    <row r="108" spans="4:9">
      <c r="D108" s="32" t="s">
        <v>352</v>
      </c>
      <c r="E108" s="33"/>
      <c r="F108" s="33"/>
      <c r="G108" s="33"/>
      <c r="H108" s="33"/>
      <c r="I108" s="34"/>
    </row>
    <row r="109" spans="4:9">
      <c r="D109" s="35" t="s">
        <v>434</v>
      </c>
      <c r="E109" s="36"/>
      <c r="F109" s="36"/>
      <c r="G109" s="36"/>
      <c r="H109" s="37"/>
      <c r="I109" s="38"/>
    </row>
    <row r="110" spans="4:9">
      <c r="D110" s="39" t="s">
        <v>354</v>
      </c>
      <c r="E110" s="7" t="s">
        <v>17</v>
      </c>
      <c r="F110" s="39" t="s">
        <v>355</v>
      </c>
      <c r="G110" s="39" t="s">
        <v>356</v>
      </c>
      <c r="H110" s="39" t="s">
        <v>1700</v>
      </c>
      <c r="I110" s="39" t="s">
        <v>361</v>
      </c>
    </row>
    <row r="111" spans="4:9" ht="22.5">
      <c r="D111" s="17" t="s">
        <v>435</v>
      </c>
      <c r="E111" s="13" t="s">
        <v>436</v>
      </c>
      <c r="F111" s="40" t="s">
        <v>48</v>
      </c>
      <c r="G111" s="41">
        <v>1.46</v>
      </c>
      <c r="H111" s="52">
        <v>4.03</v>
      </c>
      <c r="I111" s="55">
        <f t="shared" ref="I111:I117" si="5">TRUNC(G111*H111,2)</f>
        <v>5.88</v>
      </c>
    </row>
    <row r="112" spans="4:9" ht="22.5">
      <c r="D112" s="17" t="s">
        <v>437</v>
      </c>
      <c r="E112" s="13" t="s">
        <v>438</v>
      </c>
      <c r="F112" s="40" t="s">
        <v>48</v>
      </c>
      <c r="G112" s="41">
        <v>10.204000000000001</v>
      </c>
      <c r="H112" s="52">
        <v>4.41</v>
      </c>
      <c r="I112" s="55">
        <f t="shared" si="5"/>
        <v>44.99</v>
      </c>
    </row>
    <row r="113" spans="4:9" ht="22.5">
      <c r="D113" s="17" t="s">
        <v>439</v>
      </c>
      <c r="E113" s="13" t="s">
        <v>440</v>
      </c>
      <c r="F113" s="40" t="s">
        <v>48</v>
      </c>
      <c r="G113" s="41">
        <v>0.97</v>
      </c>
      <c r="H113" s="52">
        <v>4.97</v>
      </c>
      <c r="I113" s="55">
        <f t="shared" si="5"/>
        <v>4.82</v>
      </c>
    </row>
    <row r="114" spans="4:9" ht="22.5">
      <c r="D114" s="17" t="s">
        <v>441</v>
      </c>
      <c r="E114" s="13" t="s">
        <v>442</v>
      </c>
      <c r="F114" s="40" t="s">
        <v>48</v>
      </c>
      <c r="G114" s="41">
        <v>1.46</v>
      </c>
      <c r="H114" s="52">
        <v>2.52</v>
      </c>
      <c r="I114" s="55">
        <f t="shared" si="5"/>
        <v>3.67</v>
      </c>
    </row>
    <row r="115" spans="4:9" ht="45">
      <c r="D115" s="17" t="s">
        <v>443</v>
      </c>
      <c r="E115" s="13" t="s">
        <v>444</v>
      </c>
      <c r="F115" s="40" t="s">
        <v>60</v>
      </c>
      <c r="G115" s="41">
        <v>1.1299999999999999E-2</v>
      </c>
      <c r="H115" s="52">
        <v>568.52</v>
      </c>
      <c r="I115" s="55">
        <f t="shared" si="5"/>
        <v>6.42</v>
      </c>
    </row>
    <row r="116" spans="4:9">
      <c r="D116" s="17" t="s">
        <v>394</v>
      </c>
      <c r="E116" s="13" t="s">
        <v>395</v>
      </c>
      <c r="F116" s="40" t="s">
        <v>364</v>
      </c>
      <c r="G116" s="41">
        <v>0.45</v>
      </c>
      <c r="H116" s="52">
        <v>27.11</v>
      </c>
      <c r="I116" s="55">
        <f t="shared" si="5"/>
        <v>12.19</v>
      </c>
    </row>
    <row r="117" spans="4:9">
      <c r="D117" s="17" t="s">
        <v>365</v>
      </c>
      <c r="E117" s="17" t="s">
        <v>366</v>
      </c>
      <c r="F117" s="40" t="s">
        <v>364</v>
      </c>
      <c r="G117" s="41">
        <v>0.45</v>
      </c>
      <c r="H117" s="52">
        <v>21.72</v>
      </c>
      <c r="I117" s="55">
        <f t="shared" si="5"/>
        <v>9.77</v>
      </c>
    </row>
    <row r="118" spans="4:9">
      <c r="D118" s="42"/>
      <c r="E118" s="42"/>
      <c r="F118" s="42"/>
      <c r="G118" s="42"/>
      <c r="H118" s="43" t="s">
        <v>21</v>
      </c>
      <c r="I118" s="56">
        <f>SUM(I111:I117)</f>
        <v>87.74</v>
      </c>
    </row>
    <row r="121" spans="4:9" ht="27" customHeight="1">
      <c r="D121" s="71" t="s">
        <v>445</v>
      </c>
      <c r="E121" s="72"/>
      <c r="F121" s="72"/>
      <c r="G121" s="72"/>
      <c r="H121" s="72"/>
      <c r="I121" s="73"/>
    </row>
    <row r="122" spans="4:9">
      <c r="D122" s="32" t="s">
        <v>368</v>
      </c>
      <c r="E122" s="33"/>
      <c r="F122" s="33"/>
      <c r="G122" s="33"/>
      <c r="H122" s="33"/>
      <c r="I122" s="34"/>
    </row>
    <row r="123" spans="4:9">
      <c r="D123" s="35" t="s">
        <v>446</v>
      </c>
      <c r="E123" s="36"/>
      <c r="F123" s="36"/>
      <c r="G123" s="36"/>
      <c r="H123" s="37"/>
      <c r="I123" s="38"/>
    </row>
    <row r="124" spans="4:9">
      <c r="D124" s="39" t="s">
        <v>354</v>
      </c>
      <c r="E124" s="7" t="s">
        <v>17</v>
      </c>
      <c r="F124" s="39" t="s">
        <v>355</v>
      </c>
      <c r="G124" s="39" t="s">
        <v>356</v>
      </c>
      <c r="H124" s="39" t="s">
        <v>1700</v>
      </c>
      <c r="I124" s="39" t="s">
        <v>361</v>
      </c>
    </row>
    <row r="125" spans="4:9" ht="22.5">
      <c r="D125" s="17" t="s">
        <v>439</v>
      </c>
      <c r="E125" s="13" t="s">
        <v>440</v>
      </c>
      <c r="F125" s="40" t="s">
        <v>48</v>
      </c>
      <c r="G125" s="41">
        <v>13.66</v>
      </c>
      <c r="H125" s="52">
        <v>4.97</v>
      </c>
      <c r="I125" s="55">
        <f t="shared" ref="I125:I128" si="6">TRUNC(G125*H125,2)</f>
        <v>67.89</v>
      </c>
    </row>
    <row r="126" spans="4:9" ht="45">
      <c r="D126" s="17" t="s">
        <v>447</v>
      </c>
      <c r="E126" s="13" t="s">
        <v>448</v>
      </c>
      <c r="F126" s="40" t="s">
        <v>60</v>
      </c>
      <c r="G126" s="41">
        <v>1.04E-2</v>
      </c>
      <c r="H126" s="52">
        <v>605.85</v>
      </c>
      <c r="I126" s="55">
        <f t="shared" si="6"/>
        <v>6.3</v>
      </c>
    </row>
    <row r="127" spans="4:9">
      <c r="D127" s="17" t="s">
        <v>394</v>
      </c>
      <c r="E127" s="13" t="s">
        <v>395</v>
      </c>
      <c r="F127" s="40" t="s">
        <v>364</v>
      </c>
      <c r="G127" s="41">
        <v>0.46</v>
      </c>
      <c r="H127" s="52">
        <v>27.11</v>
      </c>
      <c r="I127" s="55">
        <f t="shared" si="6"/>
        <v>12.47</v>
      </c>
    </row>
    <row r="128" spans="4:9">
      <c r="D128" s="17" t="s">
        <v>365</v>
      </c>
      <c r="E128" s="17" t="s">
        <v>366</v>
      </c>
      <c r="F128" s="40" t="s">
        <v>364</v>
      </c>
      <c r="G128" s="41">
        <v>0.35</v>
      </c>
      <c r="H128" s="52">
        <v>21.72</v>
      </c>
      <c r="I128" s="55">
        <f t="shared" si="6"/>
        <v>7.6</v>
      </c>
    </row>
    <row r="129" spans="4:9">
      <c r="D129" s="42"/>
      <c r="E129" s="42"/>
      <c r="F129" s="42"/>
      <c r="G129" s="42"/>
      <c r="H129" s="43" t="s">
        <v>21</v>
      </c>
      <c r="I129" s="56">
        <f>SUM(I125:I128)</f>
        <v>94.259999999999991</v>
      </c>
    </row>
    <row r="132" spans="4:9" ht="27" customHeight="1">
      <c r="D132" s="71" t="s">
        <v>449</v>
      </c>
      <c r="E132" s="72"/>
      <c r="F132" s="72"/>
      <c r="G132" s="72"/>
      <c r="H132" s="72"/>
      <c r="I132" s="73"/>
    </row>
    <row r="133" spans="4:9">
      <c r="D133" s="32" t="s">
        <v>352</v>
      </c>
      <c r="E133" s="33"/>
      <c r="F133" s="33"/>
      <c r="G133" s="33"/>
      <c r="H133" s="33"/>
      <c r="I133" s="34"/>
    </row>
    <row r="134" spans="4:9">
      <c r="D134" s="35" t="s">
        <v>450</v>
      </c>
      <c r="E134" s="36"/>
      <c r="F134" s="36"/>
      <c r="G134" s="36"/>
      <c r="H134" s="37"/>
      <c r="I134" s="38"/>
    </row>
    <row r="135" spans="4:9">
      <c r="D135" s="39" t="s">
        <v>354</v>
      </c>
      <c r="E135" s="7" t="s">
        <v>17</v>
      </c>
      <c r="F135" s="39" t="s">
        <v>355</v>
      </c>
      <c r="G135" s="39" t="s">
        <v>356</v>
      </c>
      <c r="H135" s="39" t="s">
        <v>1700</v>
      </c>
      <c r="I135" s="39" t="s">
        <v>361</v>
      </c>
    </row>
    <row r="136" spans="4:9" ht="22.5">
      <c r="D136" s="17" t="s">
        <v>451</v>
      </c>
      <c r="E136" s="13" t="s">
        <v>452</v>
      </c>
      <c r="F136" s="40" t="s">
        <v>60</v>
      </c>
      <c r="G136" s="41">
        <v>0.76090000000000002</v>
      </c>
      <c r="H136" s="52">
        <v>87</v>
      </c>
      <c r="I136" s="55">
        <f t="shared" ref="I136:I142" si="7">TRUNC(G136*H136,2)</f>
        <v>66.19</v>
      </c>
    </row>
    <row r="137" spans="4:9">
      <c r="D137" s="17" t="s">
        <v>453</v>
      </c>
      <c r="E137" s="13" t="s">
        <v>454</v>
      </c>
      <c r="F137" s="40" t="s">
        <v>81</v>
      </c>
      <c r="G137" s="41">
        <v>325.15890000000002</v>
      </c>
      <c r="H137" s="52">
        <v>0.84</v>
      </c>
      <c r="I137" s="55">
        <f t="shared" si="7"/>
        <v>273.13</v>
      </c>
    </row>
    <row r="138" spans="4:9" ht="22.5">
      <c r="D138" s="17" t="s">
        <v>455</v>
      </c>
      <c r="E138" s="13" t="s">
        <v>456</v>
      </c>
      <c r="F138" s="40" t="s">
        <v>60</v>
      </c>
      <c r="G138" s="41">
        <v>0.59119999999999995</v>
      </c>
      <c r="H138" s="52">
        <v>98.88</v>
      </c>
      <c r="I138" s="55">
        <f t="shared" si="7"/>
        <v>58.45</v>
      </c>
    </row>
    <row r="139" spans="4:9" ht="33.75">
      <c r="D139" s="17" t="s">
        <v>457</v>
      </c>
      <c r="E139" s="13" t="s">
        <v>458</v>
      </c>
      <c r="F139" s="40" t="s">
        <v>421</v>
      </c>
      <c r="G139" s="41">
        <v>0.61970000000000003</v>
      </c>
      <c r="H139" s="52">
        <v>1.56</v>
      </c>
      <c r="I139" s="55">
        <f t="shared" si="7"/>
        <v>0.96</v>
      </c>
    </row>
    <row r="140" spans="4:9" ht="33.75">
      <c r="D140" s="17" t="s">
        <v>459</v>
      </c>
      <c r="E140" s="13" t="s">
        <v>460</v>
      </c>
      <c r="F140" s="40" t="s">
        <v>424</v>
      </c>
      <c r="G140" s="41">
        <v>0.65720000000000001</v>
      </c>
      <c r="H140" s="52">
        <v>5.65</v>
      </c>
      <c r="I140" s="55">
        <f t="shared" si="7"/>
        <v>3.71</v>
      </c>
    </row>
    <row r="141" spans="4:9" ht="22.5">
      <c r="D141" s="17" t="s">
        <v>461</v>
      </c>
      <c r="E141" s="13" t="s">
        <v>462</v>
      </c>
      <c r="F141" s="40" t="s">
        <v>364</v>
      </c>
      <c r="G141" s="41">
        <v>1.2767999999999999</v>
      </c>
      <c r="H141" s="52">
        <v>25.74</v>
      </c>
      <c r="I141" s="55">
        <f t="shared" si="7"/>
        <v>32.86</v>
      </c>
    </row>
    <row r="142" spans="4:9">
      <c r="D142" s="17" t="s">
        <v>365</v>
      </c>
      <c r="E142" s="17" t="s">
        <v>366</v>
      </c>
      <c r="F142" s="40" t="s">
        <v>364</v>
      </c>
      <c r="G142" s="41">
        <v>2.0266999999999999</v>
      </c>
      <c r="H142" s="52">
        <v>21.72</v>
      </c>
      <c r="I142" s="55">
        <f t="shared" si="7"/>
        <v>44.01</v>
      </c>
    </row>
    <row r="143" spans="4:9">
      <c r="D143" s="42"/>
      <c r="E143" s="42"/>
      <c r="F143" s="42"/>
      <c r="G143" s="42"/>
      <c r="H143" s="43" t="s">
        <v>21</v>
      </c>
      <c r="I143" s="56">
        <f>SUM(I136:I142)</f>
        <v>479.30999999999995</v>
      </c>
    </row>
    <row r="146" spans="4:9">
      <c r="D146" s="74" t="s">
        <v>463</v>
      </c>
      <c r="E146" s="75"/>
      <c r="F146" s="75"/>
      <c r="G146" s="75"/>
      <c r="H146" s="75"/>
      <c r="I146" s="76"/>
    </row>
    <row r="147" spans="4:9">
      <c r="D147" s="32" t="s">
        <v>352</v>
      </c>
      <c r="E147" s="33"/>
      <c r="F147" s="33"/>
      <c r="G147" s="33"/>
      <c r="H147" s="33"/>
      <c r="I147" s="34"/>
    </row>
    <row r="148" spans="4:9">
      <c r="D148" s="35" t="s">
        <v>464</v>
      </c>
      <c r="E148" s="36"/>
      <c r="F148" s="36"/>
      <c r="G148" s="36"/>
      <c r="H148" s="37"/>
      <c r="I148" s="38"/>
    </row>
    <row r="149" spans="4:9">
      <c r="D149" s="39" t="s">
        <v>354</v>
      </c>
      <c r="E149" s="7" t="s">
        <v>17</v>
      </c>
      <c r="F149" s="39" t="s">
        <v>355</v>
      </c>
      <c r="G149" s="39" t="s">
        <v>356</v>
      </c>
      <c r="H149" s="39" t="s">
        <v>1700</v>
      </c>
      <c r="I149" s="39" t="s">
        <v>361</v>
      </c>
    </row>
    <row r="150" spans="4:9">
      <c r="D150" s="17" t="s">
        <v>378</v>
      </c>
      <c r="E150" s="13" t="s">
        <v>379</v>
      </c>
      <c r="F150" s="40" t="s">
        <v>364</v>
      </c>
      <c r="G150" s="41">
        <v>2.4590000000000001</v>
      </c>
      <c r="H150" s="52">
        <v>26.69</v>
      </c>
      <c r="I150" s="55">
        <f t="shared" ref="I150:I154" si="8">TRUNC(G150*H150,2)</f>
        <v>65.63</v>
      </c>
    </row>
    <row r="151" spans="4:9">
      <c r="D151" s="17" t="s">
        <v>394</v>
      </c>
      <c r="E151" s="13" t="s">
        <v>395</v>
      </c>
      <c r="F151" s="40" t="s">
        <v>364</v>
      </c>
      <c r="G151" s="41">
        <v>2.4590000000000001</v>
      </c>
      <c r="H151" s="52">
        <v>27.11</v>
      </c>
      <c r="I151" s="55">
        <f t="shared" si="8"/>
        <v>66.66</v>
      </c>
    </row>
    <row r="152" spans="4:9">
      <c r="D152" s="17" t="s">
        <v>365</v>
      </c>
      <c r="E152" s="13" t="s">
        <v>366</v>
      </c>
      <c r="F152" s="40" t="s">
        <v>364</v>
      </c>
      <c r="G152" s="41">
        <v>7.3769999999999998</v>
      </c>
      <c r="H152" s="52">
        <v>21.72</v>
      </c>
      <c r="I152" s="55">
        <f t="shared" si="8"/>
        <v>160.22</v>
      </c>
    </row>
    <row r="153" spans="4:9" ht="33.75">
      <c r="D153" s="17" t="s">
        <v>465</v>
      </c>
      <c r="E153" s="13" t="s">
        <v>466</v>
      </c>
      <c r="F153" s="40" t="s">
        <v>421</v>
      </c>
      <c r="G153" s="41">
        <v>1.417</v>
      </c>
      <c r="H153" s="52">
        <v>0.56000000000000005</v>
      </c>
      <c r="I153" s="55">
        <f t="shared" si="8"/>
        <v>0.79</v>
      </c>
    </row>
    <row r="154" spans="4:9">
      <c r="D154" s="17" t="s">
        <v>467</v>
      </c>
      <c r="E154" s="17" t="s">
        <v>468</v>
      </c>
      <c r="F154" s="40" t="s">
        <v>424</v>
      </c>
      <c r="G154" s="41">
        <v>1.042</v>
      </c>
      <c r="H154" s="52">
        <v>1.48</v>
      </c>
      <c r="I154" s="55">
        <f t="shared" si="8"/>
        <v>1.54</v>
      </c>
    </row>
    <row r="155" spans="4:9">
      <c r="D155" s="42"/>
      <c r="E155" s="42"/>
      <c r="F155" s="42"/>
      <c r="G155" s="42"/>
      <c r="H155" s="43" t="s">
        <v>21</v>
      </c>
      <c r="I155" s="56">
        <f>SUM(I150:I154)</f>
        <v>294.84000000000003</v>
      </c>
    </row>
    <row r="158" spans="4:9">
      <c r="D158" s="74" t="s">
        <v>469</v>
      </c>
      <c r="E158" s="75"/>
      <c r="F158" s="75"/>
      <c r="G158" s="75"/>
      <c r="H158" s="75"/>
      <c r="I158" s="76"/>
    </row>
    <row r="159" spans="4:9">
      <c r="D159" s="32" t="s">
        <v>368</v>
      </c>
      <c r="E159" s="33"/>
      <c r="F159" s="33"/>
      <c r="G159" s="33"/>
      <c r="H159" s="33"/>
      <c r="I159" s="34"/>
    </row>
    <row r="160" spans="4:9">
      <c r="D160" s="35" t="s">
        <v>470</v>
      </c>
      <c r="E160" s="36"/>
      <c r="F160" s="36"/>
      <c r="G160" s="36"/>
      <c r="H160" s="37"/>
      <c r="I160" s="38"/>
    </row>
    <row r="161" spans="4:9">
      <c r="D161" s="39" t="s">
        <v>354</v>
      </c>
      <c r="E161" s="7" t="s">
        <v>17</v>
      </c>
      <c r="F161" s="39" t="s">
        <v>355</v>
      </c>
      <c r="G161" s="39" t="s">
        <v>356</v>
      </c>
      <c r="H161" s="39" t="s">
        <v>1700</v>
      </c>
      <c r="I161" s="39" t="s">
        <v>361</v>
      </c>
    </row>
    <row r="162" spans="4:9" ht="33.75">
      <c r="D162" s="17" t="s">
        <v>471</v>
      </c>
      <c r="E162" s="13" t="s">
        <v>472</v>
      </c>
      <c r="F162" s="40" t="s">
        <v>78</v>
      </c>
      <c r="G162" s="41">
        <v>1.05</v>
      </c>
      <c r="H162" s="52">
        <v>5.56</v>
      </c>
      <c r="I162" s="55">
        <f t="shared" ref="I162:I163" si="9">TRUNC(G162*H162,2)</f>
        <v>5.83</v>
      </c>
    </row>
    <row r="163" spans="4:9">
      <c r="D163" s="17" t="s">
        <v>473</v>
      </c>
      <c r="E163" s="17" t="s">
        <v>474</v>
      </c>
      <c r="F163" s="40" t="s">
        <v>364</v>
      </c>
      <c r="G163" s="41">
        <v>0.02</v>
      </c>
      <c r="H163" s="52">
        <v>26.91</v>
      </c>
      <c r="I163" s="55">
        <f t="shared" si="9"/>
        <v>0.53</v>
      </c>
    </row>
    <row r="164" spans="4:9">
      <c r="D164" s="42"/>
      <c r="E164" s="42"/>
      <c r="F164" s="42"/>
      <c r="G164" s="42"/>
      <c r="H164" s="43" t="s">
        <v>21</v>
      </c>
      <c r="I164" s="56">
        <f>SUM(I162:I163)</f>
        <v>6.36</v>
      </c>
    </row>
    <row r="167" spans="4:9">
      <c r="D167" s="71" t="s">
        <v>475</v>
      </c>
      <c r="E167" s="72"/>
      <c r="F167" s="72"/>
      <c r="G167" s="72"/>
      <c r="H167" s="72"/>
      <c r="I167" s="73"/>
    </row>
    <row r="168" spans="4:9">
      <c r="D168" s="32" t="s">
        <v>352</v>
      </c>
      <c r="E168" s="33"/>
      <c r="F168" s="33"/>
      <c r="G168" s="33"/>
      <c r="H168" s="33"/>
      <c r="I168" s="34"/>
    </row>
    <row r="169" spans="4:9">
      <c r="D169" s="35" t="s">
        <v>476</v>
      </c>
      <c r="E169" s="36"/>
      <c r="F169" s="36"/>
      <c r="G169" s="36"/>
      <c r="H169" s="37"/>
      <c r="I169" s="38"/>
    </row>
    <row r="170" spans="4:9">
      <c r="D170" s="39" t="s">
        <v>354</v>
      </c>
      <c r="E170" s="7" t="s">
        <v>17</v>
      </c>
      <c r="F170" s="39" t="s">
        <v>355</v>
      </c>
      <c r="G170" s="39" t="s">
        <v>356</v>
      </c>
      <c r="H170" s="39" t="s">
        <v>1700</v>
      </c>
      <c r="I170" s="39" t="s">
        <v>361</v>
      </c>
    </row>
    <row r="171" spans="4:9" ht="22.5">
      <c r="D171" s="17" t="s">
        <v>370</v>
      </c>
      <c r="E171" s="13" t="s">
        <v>371</v>
      </c>
      <c r="F171" s="40" t="s">
        <v>81</v>
      </c>
      <c r="G171" s="41">
        <v>1.0999999999999999E-2</v>
      </c>
      <c r="H171" s="52">
        <v>19.77</v>
      </c>
      <c r="I171" s="55">
        <f t="shared" ref="I171:I175" si="10">TRUNC(G171*H171,2)</f>
        <v>0.21</v>
      </c>
    </row>
    <row r="172" spans="4:9" ht="33.75">
      <c r="D172" s="17" t="s">
        <v>477</v>
      </c>
      <c r="E172" s="13" t="s">
        <v>478</v>
      </c>
      <c r="F172" s="40" t="s">
        <v>35</v>
      </c>
      <c r="G172" s="41">
        <v>0.39200000000000002</v>
      </c>
      <c r="H172" s="52">
        <v>24.39</v>
      </c>
      <c r="I172" s="55">
        <f t="shared" si="10"/>
        <v>9.56</v>
      </c>
    </row>
    <row r="173" spans="4:9" ht="33.75">
      <c r="D173" s="17" t="s">
        <v>471</v>
      </c>
      <c r="E173" s="13" t="s">
        <v>472</v>
      </c>
      <c r="F173" s="40" t="s">
        <v>78</v>
      </c>
      <c r="G173" s="41">
        <v>0.32200000000000001</v>
      </c>
      <c r="H173" s="52">
        <v>5.56</v>
      </c>
      <c r="I173" s="55">
        <f t="shared" si="10"/>
        <v>1.79</v>
      </c>
    </row>
    <row r="174" spans="4:9">
      <c r="D174" s="17" t="s">
        <v>479</v>
      </c>
      <c r="E174" s="13" t="s">
        <v>480</v>
      </c>
      <c r="F174" s="40" t="s">
        <v>364</v>
      </c>
      <c r="G174" s="41">
        <v>8.0000000000000002E-3</v>
      </c>
      <c r="H174" s="52">
        <v>22.25</v>
      </c>
      <c r="I174" s="55">
        <f t="shared" si="10"/>
        <v>0.17</v>
      </c>
    </row>
    <row r="175" spans="4:9">
      <c r="D175" s="17" t="s">
        <v>473</v>
      </c>
      <c r="E175" s="17" t="s">
        <v>474</v>
      </c>
      <c r="F175" s="40" t="s">
        <v>364</v>
      </c>
      <c r="G175" s="41">
        <v>2.4E-2</v>
      </c>
      <c r="H175" s="52">
        <v>26.91</v>
      </c>
      <c r="I175" s="55">
        <f t="shared" si="10"/>
        <v>0.64</v>
      </c>
    </row>
    <row r="176" spans="4:9">
      <c r="D176" s="42"/>
      <c r="E176" s="42"/>
      <c r="F176" s="42"/>
      <c r="G176" s="42"/>
      <c r="H176" s="43" t="s">
        <v>21</v>
      </c>
      <c r="I176" s="56">
        <f>SUM(I171:I175)</f>
        <v>12.370000000000003</v>
      </c>
    </row>
    <row r="179" spans="4:9">
      <c r="D179" s="71" t="s">
        <v>481</v>
      </c>
      <c r="E179" s="72"/>
      <c r="F179" s="72"/>
      <c r="G179" s="72"/>
      <c r="H179" s="72"/>
      <c r="I179" s="73"/>
    </row>
    <row r="180" spans="4:9">
      <c r="D180" s="32" t="s">
        <v>352</v>
      </c>
      <c r="E180" s="33"/>
      <c r="F180" s="33"/>
      <c r="G180" s="33"/>
      <c r="H180" s="33"/>
      <c r="I180" s="34"/>
    </row>
    <row r="181" spans="4:9">
      <c r="D181" s="35" t="s">
        <v>482</v>
      </c>
      <c r="E181" s="36"/>
      <c r="F181" s="36"/>
      <c r="G181" s="36"/>
      <c r="H181" s="37"/>
      <c r="I181" s="38"/>
    </row>
    <row r="182" spans="4:9">
      <c r="D182" s="39" t="s">
        <v>354</v>
      </c>
      <c r="E182" s="7" t="s">
        <v>17</v>
      </c>
      <c r="F182" s="39" t="s">
        <v>355</v>
      </c>
      <c r="G182" s="39" t="s">
        <v>356</v>
      </c>
      <c r="H182" s="39" t="s">
        <v>1700</v>
      </c>
      <c r="I182" s="39" t="s">
        <v>361</v>
      </c>
    </row>
    <row r="183" spans="4:9" ht="22.5">
      <c r="D183" s="17" t="s">
        <v>483</v>
      </c>
      <c r="E183" s="13" t="s">
        <v>484</v>
      </c>
      <c r="F183" s="40" t="s">
        <v>60</v>
      </c>
      <c r="G183" s="41">
        <v>1.1000000000000001</v>
      </c>
      <c r="H183" s="52">
        <v>114.16</v>
      </c>
      <c r="I183" s="55">
        <f t="shared" ref="I183:I187" si="11">TRUNC(G183*H183,2)</f>
        <v>125.57</v>
      </c>
    </row>
    <row r="184" spans="4:9" ht="33.75">
      <c r="D184" s="17" t="s">
        <v>485</v>
      </c>
      <c r="E184" s="13" t="s">
        <v>486</v>
      </c>
      <c r="F184" s="40" t="s">
        <v>421</v>
      </c>
      <c r="G184" s="41">
        <v>6.6600000000000006E-2</v>
      </c>
      <c r="H184" s="52">
        <v>29.76</v>
      </c>
      <c r="I184" s="55">
        <f t="shared" si="11"/>
        <v>1.98</v>
      </c>
    </row>
    <row r="185" spans="4:9" ht="33.75">
      <c r="D185" s="17" t="s">
        <v>431</v>
      </c>
      <c r="E185" s="13" t="s">
        <v>432</v>
      </c>
      <c r="F185" s="40" t="s">
        <v>424</v>
      </c>
      <c r="G185" s="41">
        <v>7.1800000000000003E-2</v>
      </c>
      <c r="H185" s="52">
        <v>36.840000000000003</v>
      </c>
      <c r="I185" s="55">
        <f t="shared" si="11"/>
        <v>2.64</v>
      </c>
    </row>
    <row r="186" spans="4:9">
      <c r="D186" s="17" t="s">
        <v>394</v>
      </c>
      <c r="E186" s="13" t="s">
        <v>395</v>
      </c>
      <c r="F186" s="40" t="s">
        <v>364</v>
      </c>
      <c r="G186" s="41">
        <v>2.4937999999999998</v>
      </c>
      <c r="H186" s="52">
        <v>27.11</v>
      </c>
      <c r="I186" s="55">
        <f t="shared" si="11"/>
        <v>67.599999999999994</v>
      </c>
    </row>
    <row r="187" spans="4:9">
      <c r="D187" s="17" t="s">
        <v>365</v>
      </c>
      <c r="E187" s="17" t="s">
        <v>366</v>
      </c>
      <c r="F187" s="40" t="s">
        <v>364</v>
      </c>
      <c r="G187" s="41">
        <v>3.7406999999999999</v>
      </c>
      <c r="H187" s="52">
        <v>21.72</v>
      </c>
      <c r="I187" s="55">
        <f t="shared" si="11"/>
        <v>81.239999999999995</v>
      </c>
    </row>
    <row r="188" spans="4:9">
      <c r="D188" s="42"/>
      <c r="E188" s="42"/>
      <c r="F188" s="42"/>
      <c r="G188" s="42"/>
      <c r="H188" s="43" t="s">
        <v>21</v>
      </c>
      <c r="I188" s="56">
        <f>SUM(I183:I187)</f>
        <v>279.02999999999997</v>
      </c>
    </row>
    <row r="191" spans="4:9">
      <c r="D191" s="71" t="s">
        <v>487</v>
      </c>
      <c r="E191" s="72"/>
      <c r="F191" s="72"/>
      <c r="G191" s="72"/>
      <c r="H191" s="72"/>
      <c r="I191" s="73"/>
    </row>
    <row r="192" spans="4:9">
      <c r="D192" s="32" t="s">
        <v>352</v>
      </c>
      <c r="E192" s="33"/>
      <c r="F192" s="33"/>
      <c r="G192" s="33"/>
      <c r="H192" s="33"/>
      <c r="I192" s="34"/>
    </row>
    <row r="193" spans="4:9">
      <c r="D193" s="35" t="s">
        <v>488</v>
      </c>
      <c r="E193" s="36"/>
      <c r="F193" s="36"/>
      <c r="G193" s="36"/>
      <c r="H193" s="37"/>
      <c r="I193" s="38"/>
    </row>
    <row r="194" spans="4:9">
      <c r="D194" s="39" t="s">
        <v>354</v>
      </c>
      <c r="E194" s="7" t="s">
        <v>17</v>
      </c>
      <c r="F194" s="39" t="s">
        <v>355</v>
      </c>
      <c r="G194" s="39" t="s">
        <v>356</v>
      </c>
      <c r="H194" s="39" t="s">
        <v>1700</v>
      </c>
      <c r="I194" s="39" t="s">
        <v>361</v>
      </c>
    </row>
    <row r="195" spans="4:9" ht="22.5">
      <c r="D195" s="17" t="s">
        <v>489</v>
      </c>
      <c r="E195" s="13" t="s">
        <v>490</v>
      </c>
      <c r="F195" s="40" t="s">
        <v>81</v>
      </c>
      <c r="G195" s="41">
        <v>3.4615</v>
      </c>
      <c r="H195" s="52">
        <v>3.28</v>
      </c>
      <c r="I195" s="55">
        <f t="shared" ref="I195:I197" si="12">TRUNC(G195*H195,2)</f>
        <v>11.35</v>
      </c>
    </row>
    <row r="196" spans="4:9">
      <c r="D196" s="17" t="s">
        <v>491</v>
      </c>
      <c r="E196" s="13" t="s">
        <v>492</v>
      </c>
      <c r="F196" s="40" t="s">
        <v>364</v>
      </c>
      <c r="G196" s="41">
        <v>0.13619999999999999</v>
      </c>
      <c r="H196" s="52">
        <v>22.66</v>
      </c>
      <c r="I196" s="55">
        <f t="shared" si="12"/>
        <v>3.08</v>
      </c>
    </row>
    <row r="197" spans="4:9">
      <c r="D197" s="17" t="s">
        <v>493</v>
      </c>
      <c r="E197" s="17" t="s">
        <v>494</v>
      </c>
      <c r="F197" s="40" t="s">
        <v>364</v>
      </c>
      <c r="G197" s="41">
        <v>0.60389999999999999</v>
      </c>
      <c r="H197" s="52">
        <v>26.91</v>
      </c>
      <c r="I197" s="55">
        <f t="shared" si="12"/>
        <v>16.25</v>
      </c>
    </row>
    <row r="198" spans="4:9">
      <c r="D198" s="42"/>
      <c r="E198" s="42"/>
      <c r="F198" s="42"/>
      <c r="G198" s="42"/>
      <c r="H198" s="43" t="s">
        <v>21</v>
      </c>
      <c r="I198" s="56">
        <f>SUM(I195:I197)</f>
        <v>30.68</v>
      </c>
    </row>
    <row r="201" spans="4:9" ht="22.5" customHeight="1">
      <c r="D201" s="71" t="s">
        <v>495</v>
      </c>
      <c r="E201" s="72"/>
      <c r="F201" s="72"/>
      <c r="G201" s="72"/>
      <c r="H201" s="72"/>
      <c r="I201" s="73"/>
    </row>
    <row r="202" spans="4:9">
      <c r="D202" s="32" t="s">
        <v>368</v>
      </c>
      <c r="E202" s="33"/>
      <c r="F202" s="33"/>
      <c r="G202" s="33"/>
      <c r="H202" s="33"/>
      <c r="I202" s="34"/>
    </row>
    <row r="203" spans="4:9">
      <c r="D203" s="35" t="s">
        <v>496</v>
      </c>
      <c r="E203" s="36"/>
      <c r="F203" s="36"/>
      <c r="G203" s="36"/>
      <c r="H203" s="37"/>
      <c r="I203" s="38"/>
    </row>
    <row r="204" spans="4:9">
      <c r="D204" s="39" t="s">
        <v>354</v>
      </c>
      <c r="E204" s="7" t="s">
        <v>17</v>
      </c>
      <c r="F204" s="39" t="s">
        <v>355</v>
      </c>
      <c r="G204" s="39" t="s">
        <v>356</v>
      </c>
      <c r="H204" s="39" t="s">
        <v>1700</v>
      </c>
      <c r="I204" s="39" t="s">
        <v>361</v>
      </c>
    </row>
    <row r="205" spans="4:9" ht="22.5">
      <c r="D205" s="17" t="s">
        <v>497</v>
      </c>
      <c r="E205" s="13" t="s">
        <v>498</v>
      </c>
      <c r="F205" s="40" t="s">
        <v>499</v>
      </c>
      <c r="G205" s="41">
        <v>1.7000000000000001E-2</v>
      </c>
      <c r="H205" s="52">
        <v>6.87</v>
      </c>
      <c r="I205" s="55">
        <f t="shared" ref="I205:I214" si="13">TRUNC(G205*H205,2)</f>
        <v>0.11</v>
      </c>
    </row>
    <row r="206" spans="4:9" ht="22.5">
      <c r="D206" s="17" t="s">
        <v>372</v>
      </c>
      <c r="E206" s="13" t="s">
        <v>373</v>
      </c>
      <c r="F206" s="40" t="s">
        <v>78</v>
      </c>
      <c r="G206" s="41">
        <v>0.60499999999999998</v>
      </c>
      <c r="H206" s="52">
        <v>7.04</v>
      </c>
      <c r="I206" s="55">
        <f t="shared" si="13"/>
        <v>4.25</v>
      </c>
    </row>
    <row r="207" spans="4:9" ht="22.5">
      <c r="D207" s="17" t="s">
        <v>500</v>
      </c>
      <c r="E207" s="13" t="s">
        <v>501</v>
      </c>
      <c r="F207" s="40" t="s">
        <v>81</v>
      </c>
      <c r="G207" s="41">
        <v>3.4000000000000002E-2</v>
      </c>
      <c r="H207" s="52">
        <v>24.36</v>
      </c>
      <c r="I207" s="55">
        <f t="shared" si="13"/>
        <v>0.82</v>
      </c>
    </row>
    <row r="208" spans="4:9">
      <c r="D208" s="17" t="s">
        <v>502</v>
      </c>
      <c r="E208" s="13" t="s">
        <v>503</v>
      </c>
      <c r="F208" s="40" t="s">
        <v>81</v>
      </c>
      <c r="G208" s="41">
        <v>2.5999999999999999E-2</v>
      </c>
      <c r="H208" s="52">
        <v>20.11</v>
      </c>
      <c r="I208" s="55">
        <f t="shared" si="13"/>
        <v>0.52</v>
      </c>
    </row>
    <row r="209" spans="4:9" ht="22.5">
      <c r="D209" s="17" t="s">
        <v>504</v>
      </c>
      <c r="E209" s="13" t="s">
        <v>505</v>
      </c>
      <c r="F209" s="40" t="s">
        <v>78</v>
      </c>
      <c r="G209" s="41">
        <v>0.56699999999999995</v>
      </c>
      <c r="H209" s="52">
        <v>2.46</v>
      </c>
      <c r="I209" s="55">
        <f t="shared" si="13"/>
        <v>1.39</v>
      </c>
    </row>
    <row r="210" spans="4:9" ht="22.5">
      <c r="D210" s="17" t="s">
        <v>376</v>
      </c>
      <c r="E210" s="13" t="s">
        <v>377</v>
      </c>
      <c r="F210" s="40" t="s">
        <v>78</v>
      </c>
      <c r="G210" s="41">
        <v>1.008</v>
      </c>
      <c r="H210" s="52">
        <v>7.95</v>
      </c>
      <c r="I210" s="55">
        <f t="shared" si="13"/>
        <v>8.01</v>
      </c>
    </row>
    <row r="211" spans="4:9">
      <c r="D211" s="17" t="s">
        <v>506</v>
      </c>
      <c r="E211" s="13" t="s">
        <v>507</v>
      </c>
      <c r="F211" s="40" t="s">
        <v>364</v>
      </c>
      <c r="G211" s="41">
        <v>0.47099999999999997</v>
      </c>
      <c r="H211" s="52">
        <v>22.08</v>
      </c>
      <c r="I211" s="55">
        <f t="shared" si="13"/>
        <v>10.39</v>
      </c>
    </row>
    <row r="212" spans="4:9">
      <c r="D212" s="17" t="s">
        <v>378</v>
      </c>
      <c r="E212" s="13" t="s">
        <v>379</v>
      </c>
      <c r="F212" s="40" t="s">
        <v>364</v>
      </c>
      <c r="G212" s="41">
        <v>1.145</v>
      </c>
      <c r="H212" s="52">
        <v>26.69</v>
      </c>
      <c r="I212" s="55">
        <f t="shared" si="13"/>
        <v>30.56</v>
      </c>
    </row>
    <row r="213" spans="4:9" ht="33.75">
      <c r="D213" s="17" t="s">
        <v>508</v>
      </c>
      <c r="E213" s="13" t="s">
        <v>509</v>
      </c>
      <c r="F213" s="40" t="s">
        <v>421</v>
      </c>
      <c r="G213" s="41">
        <v>1.4E-2</v>
      </c>
      <c r="H213" s="52">
        <v>28.9</v>
      </c>
      <c r="I213" s="55">
        <f t="shared" si="13"/>
        <v>0.4</v>
      </c>
    </row>
    <row r="214" spans="4:9">
      <c r="D214" s="17" t="s">
        <v>510</v>
      </c>
      <c r="E214" s="17" t="s">
        <v>511</v>
      </c>
      <c r="F214" s="40" t="s">
        <v>424</v>
      </c>
      <c r="G214" s="41">
        <v>1.7000000000000001E-2</v>
      </c>
      <c r="H214" s="52">
        <v>30.44</v>
      </c>
      <c r="I214" s="55">
        <f t="shared" si="13"/>
        <v>0.51</v>
      </c>
    </row>
    <row r="215" spans="4:9">
      <c r="D215" s="42"/>
      <c r="E215" s="42"/>
      <c r="F215" s="42"/>
      <c r="G215" s="42"/>
      <c r="H215" s="43" t="s">
        <v>21</v>
      </c>
      <c r="I215" s="56">
        <f>SUM(I205:I214)</f>
        <v>56.959999999999994</v>
      </c>
    </row>
    <row r="218" spans="4:9">
      <c r="D218" s="74" t="s">
        <v>512</v>
      </c>
      <c r="E218" s="75"/>
      <c r="F218" s="75"/>
      <c r="G218" s="75"/>
      <c r="H218" s="75"/>
      <c r="I218" s="76"/>
    </row>
    <row r="219" spans="4:9">
      <c r="D219" s="32" t="s">
        <v>368</v>
      </c>
      <c r="E219" s="33"/>
      <c r="F219" s="33"/>
      <c r="G219" s="33"/>
      <c r="H219" s="33"/>
      <c r="I219" s="34"/>
    </row>
    <row r="220" spans="4:9">
      <c r="D220" s="35" t="s">
        <v>513</v>
      </c>
      <c r="E220" s="36"/>
      <c r="F220" s="36"/>
      <c r="G220" s="36"/>
      <c r="H220" s="37"/>
      <c r="I220" s="38"/>
    </row>
    <row r="221" spans="4:9">
      <c r="D221" s="39" t="s">
        <v>354</v>
      </c>
      <c r="E221" s="7" t="s">
        <v>17</v>
      </c>
      <c r="F221" s="39" t="s">
        <v>355</v>
      </c>
      <c r="G221" s="39" t="s">
        <v>356</v>
      </c>
      <c r="H221" s="39" t="s">
        <v>1700</v>
      </c>
      <c r="I221" s="39" t="s">
        <v>361</v>
      </c>
    </row>
    <row r="222" spans="4:9" ht="22.5">
      <c r="D222" s="17" t="s">
        <v>372</v>
      </c>
      <c r="E222" s="13" t="s">
        <v>373</v>
      </c>
      <c r="F222" s="40" t="s">
        <v>78</v>
      </c>
      <c r="G222" s="41">
        <v>0.20300000000000001</v>
      </c>
      <c r="H222" s="52">
        <v>7.04</v>
      </c>
      <c r="I222" s="55">
        <f t="shared" ref="I222:I227" si="14">TRUNC(G222*H222,2)</f>
        <v>1.42</v>
      </c>
    </row>
    <row r="223" spans="4:9" ht="22.5">
      <c r="D223" s="17" t="s">
        <v>514</v>
      </c>
      <c r="E223" s="13" t="s">
        <v>515</v>
      </c>
      <c r="F223" s="40" t="s">
        <v>78</v>
      </c>
      <c r="G223" s="41">
        <v>0.16919999999999999</v>
      </c>
      <c r="H223" s="52">
        <v>5.0199999999999996</v>
      </c>
      <c r="I223" s="55">
        <f t="shared" si="14"/>
        <v>0.84</v>
      </c>
    </row>
    <row r="224" spans="4:9" ht="33.75">
      <c r="D224" s="17" t="s">
        <v>471</v>
      </c>
      <c r="E224" s="13" t="s">
        <v>472</v>
      </c>
      <c r="F224" s="40" t="s">
        <v>78</v>
      </c>
      <c r="G224" s="41">
        <v>1</v>
      </c>
      <c r="H224" s="52">
        <v>5.56</v>
      </c>
      <c r="I224" s="55">
        <f t="shared" si="14"/>
        <v>5.56</v>
      </c>
    </row>
    <row r="225" spans="4:9" ht="33.75">
      <c r="D225" s="17" t="s">
        <v>516</v>
      </c>
      <c r="E225" s="13" t="s">
        <v>73</v>
      </c>
      <c r="F225" s="40" t="s">
        <v>60</v>
      </c>
      <c r="G225" s="41">
        <v>1.35E-2</v>
      </c>
      <c r="H225" s="52">
        <v>479.31</v>
      </c>
      <c r="I225" s="55">
        <f t="shared" si="14"/>
        <v>6.47</v>
      </c>
    </row>
    <row r="226" spans="4:9">
      <c r="D226" s="17" t="s">
        <v>394</v>
      </c>
      <c r="E226" s="13" t="s">
        <v>395</v>
      </c>
      <c r="F226" s="40" t="s">
        <v>364</v>
      </c>
      <c r="G226" s="41">
        <v>0.20300000000000001</v>
      </c>
      <c r="H226" s="52">
        <v>27.11</v>
      </c>
      <c r="I226" s="55">
        <f t="shared" si="14"/>
        <v>5.5</v>
      </c>
    </row>
    <row r="227" spans="4:9">
      <c r="D227" s="17" t="s">
        <v>365</v>
      </c>
      <c r="E227" s="17" t="s">
        <v>366</v>
      </c>
      <c r="F227" s="40" t="s">
        <v>364</v>
      </c>
      <c r="G227" s="41">
        <v>0.10199999999999999</v>
      </c>
      <c r="H227" s="52">
        <v>21.72</v>
      </c>
      <c r="I227" s="55">
        <f t="shared" si="14"/>
        <v>2.21</v>
      </c>
    </row>
    <row r="228" spans="4:9">
      <c r="D228" s="42"/>
      <c r="E228" s="42"/>
      <c r="F228" s="42"/>
      <c r="G228" s="42"/>
      <c r="H228" s="43" t="s">
        <v>21</v>
      </c>
      <c r="I228" s="56">
        <f>SUM(I222:I227)</f>
        <v>22</v>
      </c>
    </row>
    <row r="231" spans="4:9" ht="27.75" customHeight="1">
      <c r="D231" s="71" t="s">
        <v>517</v>
      </c>
      <c r="E231" s="72"/>
      <c r="F231" s="72"/>
      <c r="G231" s="72"/>
      <c r="H231" s="72"/>
      <c r="I231" s="73"/>
    </row>
    <row r="232" spans="4:9">
      <c r="D232" s="32" t="s">
        <v>352</v>
      </c>
      <c r="E232" s="33"/>
      <c r="F232" s="33"/>
      <c r="G232" s="33"/>
      <c r="H232" s="33"/>
      <c r="I232" s="34"/>
    </row>
    <row r="233" spans="4:9">
      <c r="D233" s="35" t="s">
        <v>518</v>
      </c>
      <c r="E233" s="36"/>
      <c r="F233" s="36"/>
      <c r="G233" s="36"/>
      <c r="H233" s="37"/>
      <c r="I233" s="38"/>
    </row>
    <row r="234" spans="4:9">
      <c r="D234" s="39" t="s">
        <v>354</v>
      </c>
      <c r="E234" s="7" t="s">
        <v>17</v>
      </c>
      <c r="F234" s="39" t="s">
        <v>355</v>
      </c>
      <c r="G234" s="39" t="s">
        <v>356</v>
      </c>
      <c r="H234" s="39" t="s">
        <v>1700</v>
      </c>
      <c r="I234" s="39" t="s">
        <v>361</v>
      </c>
    </row>
    <row r="235" spans="4:9" ht="33.75">
      <c r="D235" s="17" t="s">
        <v>519</v>
      </c>
      <c r="E235" s="13" t="s">
        <v>520</v>
      </c>
      <c r="F235" s="40" t="s">
        <v>48</v>
      </c>
      <c r="G235" s="41">
        <v>28.31</v>
      </c>
      <c r="H235" s="52">
        <v>0.95</v>
      </c>
      <c r="I235" s="55">
        <f t="shared" ref="I235:I240" si="15">TRUNC(G235*H235,2)</f>
        <v>26.89</v>
      </c>
    </row>
    <row r="236" spans="4:9">
      <c r="D236" s="17" t="s">
        <v>521</v>
      </c>
      <c r="E236" s="13" t="s">
        <v>522</v>
      </c>
      <c r="F236" s="40" t="s">
        <v>523</v>
      </c>
      <c r="G236" s="41">
        <v>5.0000000000000001E-3</v>
      </c>
      <c r="H236" s="52">
        <v>41.93</v>
      </c>
      <c r="I236" s="55">
        <f t="shared" si="15"/>
        <v>0.2</v>
      </c>
    </row>
    <row r="237" spans="4:9" ht="33.75">
      <c r="D237" s="17" t="s">
        <v>524</v>
      </c>
      <c r="E237" s="13" t="s">
        <v>525</v>
      </c>
      <c r="F237" s="40" t="s">
        <v>78</v>
      </c>
      <c r="G237" s="41">
        <v>0.42</v>
      </c>
      <c r="H237" s="52">
        <v>2.16</v>
      </c>
      <c r="I237" s="55">
        <f t="shared" si="15"/>
        <v>0.9</v>
      </c>
    </row>
    <row r="238" spans="4:9" ht="45">
      <c r="D238" s="17" t="s">
        <v>447</v>
      </c>
      <c r="E238" s="13" t="s">
        <v>448</v>
      </c>
      <c r="F238" s="40" t="s">
        <v>60</v>
      </c>
      <c r="G238" s="41">
        <v>9.1000000000000004E-3</v>
      </c>
      <c r="H238" s="52">
        <v>605.85</v>
      </c>
      <c r="I238" s="55">
        <f t="shared" si="15"/>
        <v>5.51</v>
      </c>
    </row>
    <row r="239" spans="4:9">
      <c r="D239" s="17" t="s">
        <v>394</v>
      </c>
      <c r="E239" s="13" t="s">
        <v>395</v>
      </c>
      <c r="F239" s="40" t="s">
        <v>364</v>
      </c>
      <c r="G239" s="41">
        <v>1.61</v>
      </c>
      <c r="H239" s="52">
        <v>27.11</v>
      </c>
      <c r="I239" s="55">
        <f t="shared" si="15"/>
        <v>43.64</v>
      </c>
    </row>
    <row r="240" spans="4:9">
      <c r="D240" s="17" t="s">
        <v>365</v>
      </c>
      <c r="E240" s="17" t="s">
        <v>366</v>
      </c>
      <c r="F240" s="40" t="s">
        <v>364</v>
      </c>
      <c r="G240" s="41">
        <v>0.80500000000000005</v>
      </c>
      <c r="H240" s="52">
        <v>21.72</v>
      </c>
      <c r="I240" s="55">
        <f t="shared" si="15"/>
        <v>17.48</v>
      </c>
    </row>
    <row r="241" spans="4:9">
      <c r="D241" s="42"/>
      <c r="E241" s="42"/>
      <c r="F241" s="42"/>
      <c r="G241" s="42"/>
      <c r="H241" s="43" t="s">
        <v>21</v>
      </c>
      <c r="I241" s="56">
        <f>SUM(I235:I240)</f>
        <v>94.62</v>
      </c>
    </row>
    <row r="244" spans="4:9" ht="29.25" customHeight="1">
      <c r="D244" s="71" t="s">
        <v>526</v>
      </c>
      <c r="E244" s="72"/>
      <c r="F244" s="72"/>
      <c r="G244" s="72"/>
      <c r="H244" s="72"/>
      <c r="I244" s="73"/>
    </row>
    <row r="245" spans="4:9">
      <c r="D245" s="32" t="s">
        <v>352</v>
      </c>
      <c r="E245" s="33"/>
      <c r="F245" s="33"/>
      <c r="G245" s="33"/>
      <c r="H245" s="33"/>
      <c r="I245" s="34"/>
    </row>
    <row r="246" spans="4:9">
      <c r="D246" s="35" t="s">
        <v>527</v>
      </c>
      <c r="E246" s="36"/>
      <c r="F246" s="36"/>
      <c r="G246" s="36"/>
      <c r="H246" s="37"/>
      <c r="I246" s="38"/>
    </row>
    <row r="247" spans="4:9">
      <c r="D247" s="39" t="s">
        <v>354</v>
      </c>
      <c r="E247" s="7" t="s">
        <v>17</v>
      </c>
      <c r="F247" s="39" t="s">
        <v>355</v>
      </c>
      <c r="G247" s="39" t="s">
        <v>356</v>
      </c>
      <c r="H247" s="39" t="s">
        <v>1700</v>
      </c>
      <c r="I247" s="39" t="s">
        <v>361</v>
      </c>
    </row>
    <row r="248" spans="4:9" ht="33.75">
      <c r="D248" s="17" t="s">
        <v>528</v>
      </c>
      <c r="E248" s="13" t="s">
        <v>529</v>
      </c>
      <c r="F248" s="40" t="s">
        <v>78</v>
      </c>
      <c r="G248" s="41">
        <v>0.55600000000000005</v>
      </c>
      <c r="H248" s="52">
        <v>13.75</v>
      </c>
      <c r="I248" s="55">
        <f t="shared" ref="I248:I255" si="16">TRUNC(G248*H248,2)</f>
        <v>7.64</v>
      </c>
    </row>
    <row r="249" spans="4:9">
      <c r="D249" s="17" t="s">
        <v>530</v>
      </c>
      <c r="E249" s="13" t="s">
        <v>531</v>
      </c>
      <c r="F249" s="40" t="s">
        <v>81</v>
      </c>
      <c r="G249" s="41">
        <v>0.24</v>
      </c>
      <c r="H249" s="52">
        <v>19.73</v>
      </c>
      <c r="I249" s="55">
        <f t="shared" si="16"/>
        <v>4.7300000000000004</v>
      </c>
    </row>
    <row r="250" spans="4:9" ht="33.75">
      <c r="D250" s="17" t="s">
        <v>532</v>
      </c>
      <c r="E250" s="13" t="s">
        <v>533</v>
      </c>
      <c r="F250" s="40" t="s">
        <v>78</v>
      </c>
      <c r="G250" s="41">
        <v>0.222</v>
      </c>
      <c r="H250" s="52">
        <v>29.08</v>
      </c>
      <c r="I250" s="55">
        <f t="shared" si="16"/>
        <v>6.45</v>
      </c>
    </row>
    <row r="251" spans="4:9" ht="33.75">
      <c r="D251" s="17" t="s">
        <v>534</v>
      </c>
      <c r="E251" s="13" t="s">
        <v>535</v>
      </c>
      <c r="F251" s="40" t="s">
        <v>78</v>
      </c>
      <c r="G251" s="41">
        <v>0.185</v>
      </c>
      <c r="H251" s="52">
        <v>36.33</v>
      </c>
      <c r="I251" s="55">
        <f t="shared" si="16"/>
        <v>6.72</v>
      </c>
    </row>
    <row r="252" spans="4:9">
      <c r="D252" s="17" t="s">
        <v>506</v>
      </c>
      <c r="E252" s="13" t="s">
        <v>507</v>
      </c>
      <c r="F252" s="40" t="s">
        <v>364</v>
      </c>
      <c r="G252" s="41">
        <v>0.13800000000000001</v>
      </c>
      <c r="H252" s="52">
        <v>22.08</v>
      </c>
      <c r="I252" s="55">
        <f t="shared" si="16"/>
        <v>3.04</v>
      </c>
    </row>
    <row r="253" spans="4:9">
      <c r="D253" s="17" t="s">
        <v>378</v>
      </c>
      <c r="E253" s="13" t="s">
        <v>379</v>
      </c>
      <c r="F253" s="40" t="s">
        <v>364</v>
      </c>
      <c r="G253" s="41">
        <v>0.373</v>
      </c>
      <c r="H253" s="52">
        <v>26.69</v>
      </c>
      <c r="I253" s="55">
        <f t="shared" si="16"/>
        <v>9.9499999999999993</v>
      </c>
    </row>
    <row r="254" spans="4:9" ht="33.75">
      <c r="D254" s="17" t="s">
        <v>536</v>
      </c>
      <c r="E254" s="13" t="s">
        <v>537</v>
      </c>
      <c r="F254" s="40" t="s">
        <v>421</v>
      </c>
      <c r="G254" s="41">
        <v>1.03E-2</v>
      </c>
      <c r="H254" s="52">
        <v>27.77</v>
      </c>
      <c r="I254" s="55">
        <f t="shared" si="16"/>
        <v>0.28000000000000003</v>
      </c>
    </row>
    <row r="255" spans="4:9">
      <c r="D255" s="17" t="s">
        <v>538</v>
      </c>
      <c r="E255" s="17" t="s">
        <v>539</v>
      </c>
      <c r="F255" s="40" t="s">
        <v>424</v>
      </c>
      <c r="G255" s="41">
        <v>7.0000000000000001E-3</v>
      </c>
      <c r="H255" s="52">
        <v>28.86</v>
      </c>
      <c r="I255" s="55">
        <f t="shared" si="16"/>
        <v>0.2</v>
      </c>
    </row>
    <row r="256" spans="4:9">
      <c r="D256" s="42"/>
      <c r="E256" s="42"/>
      <c r="F256" s="42"/>
      <c r="G256" s="42"/>
      <c r="H256" s="43" t="s">
        <v>21</v>
      </c>
      <c r="I256" s="56">
        <f>SUM(I248:I255)</f>
        <v>39.010000000000005</v>
      </c>
    </row>
    <row r="259" spans="4:9" ht="27.75" customHeight="1">
      <c r="D259" s="71" t="s">
        <v>540</v>
      </c>
      <c r="E259" s="72"/>
      <c r="F259" s="72"/>
      <c r="G259" s="72"/>
      <c r="H259" s="72"/>
      <c r="I259" s="73"/>
    </row>
    <row r="260" spans="4:9">
      <c r="D260" s="32" t="s">
        <v>352</v>
      </c>
      <c r="E260" s="33"/>
      <c r="F260" s="33"/>
      <c r="G260" s="33"/>
      <c r="H260" s="33"/>
      <c r="I260" s="34"/>
    </row>
    <row r="261" spans="4:9">
      <c r="D261" s="35" t="s">
        <v>541</v>
      </c>
      <c r="E261" s="36"/>
      <c r="F261" s="36"/>
      <c r="G261" s="36"/>
      <c r="H261" s="37"/>
      <c r="I261" s="38"/>
    </row>
    <row r="262" spans="4:9">
      <c r="D262" s="39" t="s">
        <v>354</v>
      </c>
      <c r="E262" s="7" t="s">
        <v>17</v>
      </c>
      <c r="F262" s="39" t="s">
        <v>355</v>
      </c>
      <c r="G262" s="39" t="s">
        <v>356</v>
      </c>
      <c r="H262" s="39" t="s">
        <v>1700</v>
      </c>
      <c r="I262" s="39" t="s">
        <v>361</v>
      </c>
    </row>
    <row r="263" spans="4:9" ht="33.75">
      <c r="D263" s="17" t="s">
        <v>528</v>
      </c>
      <c r="E263" s="13" t="s">
        <v>529</v>
      </c>
      <c r="F263" s="40" t="s">
        <v>78</v>
      </c>
      <c r="G263" s="41">
        <v>1.956</v>
      </c>
      <c r="H263" s="52">
        <v>13.75</v>
      </c>
      <c r="I263" s="55">
        <f t="shared" ref="I263:I272" si="17">TRUNC(G263*H263,2)</f>
        <v>26.89</v>
      </c>
    </row>
    <row r="264" spans="4:9">
      <c r="D264" s="17" t="s">
        <v>542</v>
      </c>
      <c r="E264" s="13" t="s">
        <v>543</v>
      </c>
      <c r="F264" s="40" t="s">
        <v>81</v>
      </c>
      <c r="G264" s="41">
        <v>7.0000000000000007E-2</v>
      </c>
      <c r="H264" s="52">
        <v>21.85</v>
      </c>
      <c r="I264" s="55">
        <f t="shared" si="17"/>
        <v>1.52</v>
      </c>
    </row>
    <row r="265" spans="4:9">
      <c r="D265" s="17" t="s">
        <v>544</v>
      </c>
      <c r="E265" s="13" t="s">
        <v>545</v>
      </c>
      <c r="F265" s="40" t="s">
        <v>81</v>
      </c>
      <c r="G265" s="41">
        <v>0.05</v>
      </c>
      <c r="H265" s="52">
        <v>19.71</v>
      </c>
      <c r="I265" s="55">
        <f t="shared" si="17"/>
        <v>0.98</v>
      </c>
    </row>
    <row r="266" spans="4:9">
      <c r="D266" s="17" t="s">
        <v>546</v>
      </c>
      <c r="E266" s="13" t="s">
        <v>547</v>
      </c>
      <c r="F266" s="40" t="s">
        <v>81</v>
      </c>
      <c r="G266" s="41">
        <v>0.03</v>
      </c>
      <c r="H266" s="52">
        <v>19.88</v>
      </c>
      <c r="I266" s="55">
        <f t="shared" si="17"/>
        <v>0.59</v>
      </c>
    </row>
    <row r="267" spans="4:9" ht="33.75">
      <c r="D267" s="17" t="s">
        <v>548</v>
      </c>
      <c r="E267" s="13" t="s">
        <v>549</v>
      </c>
      <c r="F267" s="40" t="s">
        <v>78</v>
      </c>
      <c r="G267" s="41">
        <v>3.2919999999999998</v>
      </c>
      <c r="H267" s="52">
        <v>2.62</v>
      </c>
      <c r="I267" s="55">
        <f t="shared" si="17"/>
        <v>8.6199999999999992</v>
      </c>
    </row>
    <row r="268" spans="4:9" ht="33.75">
      <c r="D268" s="17" t="s">
        <v>532</v>
      </c>
      <c r="E268" s="13" t="s">
        <v>533</v>
      </c>
      <c r="F268" s="40" t="s">
        <v>78</v>
      </c>
      <c r="G268" s="41">
        <v>0.65800000000000003</v>
      </c>
      <c r="H268" s="52">
        <v>29.08</v>
      </c>
      <c r="I268" s="55">
        <f t="shared" si="17"/>
        <v>19.13</v>
      </c>
    </row>
    <row r="269" spans="4:9">
      <c r="D269" s="17" t="s">
        <v>506</v>
      </c>
      <c r="E269" s="13" t="s">
        <v>507</v>
      </c>
      <c r="F269" s="40" t="s">
        <v>364</v>
      </c>
      <c r="G269" s="41">
        <v>0.40699999999999997</v>
      </c>
      <c r="H269" s="52">
        <v>22.08</v>
      </c>
      <c r="I269" s="55">
        <f t="shared" si="17"/>
        <v>8.98</v>
      </c>
    </row>
    <row r="270" spans="4:9">
      <c r="D270" s="17" t="s">
        <v>378</v>
      </c>
      <c r="E270" s="13" t="s">
        <v>379</v>
      </c>
      <c r="F270" s="40" t="s">
        <v>364</v>
      </c>
      <c r="G270" s="41">
        <v>0.36699999999999999</v>
      </c>
      <c r="H270" s="52">
        <v>26.69</v>
      </c>
      <c r="I270" s="55">
        <f t="shared" si="17"/>
        <v>9.7899999999999991</v>
      </c>
    </row>
    <row r="271" spans="4:9" ht="33.75">
      <c r="D271" s="17" t="s">
        <v>536</v>
      </c>
      <c r="E271" s="13" t="s">
        <v>537</v>
      </c>
      <c r="F271" s="40" t="s">
        <v>421</v>
      </c>
      <c r="G271" s="41">
        <v>5.9799999999999999E-2</v>
      </c>
      <c r="H271" s="52">
        <v>27.77</v>
      </c>
      <c r="I271" s="55">
        <f t="shared" si="17"/>
        <v>1.66</v>
      </c>
    </row>
    <row r="272" spans="4:9">
      <c r="D272" s="17" t="s">
        <v>538</v>
      </c>
      <c r="E272" s="17" t="s">
        <v>539</v>
      </c>
      <c r="F272" s="40" t="s">
        <v>424</v>
      </c>
      <c r="G272" s="41">
        <v>4.3099999999999999E-2</v>
      </c>
      <c r="H272" s="52">
        <v>28.86</v>
      </c>
      <c r="I272" s="55">
        <f t="shared" si="17"/>
        <v>1.24</v>
      </c>
    </row>
    <row r="273" spans="4:9">
      <c r="D273" s="42"/>
      <c r="E273" s="42"/>
      <c r="F273" s="42"/>
      <c r="G273" s="42"/>
      <c r="H273" s="43" t="s">
        <v>21</v>
      </c>
      <c r="I273" s="56">
        <f>SUM(I263:I272)</f>
        <v>79.399999999999991</v>
      </c>
    </row>
    <row r="276" spans="4:9">
      <c r="D276" s="74" t="s">
        <v>550</v>
      </c>
      <c r="E276" s="75"/>
      <c r="F276" s="75"/>
      <c r="G276" s="75"/>
      <c r="H276" s="75"/>
      <c r="I276" s="76"/>
    </row>
    <row r="277" spans="4:9">
      <c r="D277" s="32" t="s">
        <v>352</v>
      </c>
      <c r="E277" s="33"/>
      <c r="F277" s="33"/>
      <c r="G277" s="33"/>
      <c r="H277" s="33"/>
      <c r="I277" s="34"/>
    </row>
    <row r="278" spans="4:9">
      <c r="D278" s="35" t="s">
        <v>551</v>
      </c>
      <c r="E278" s="36"/>
      <c r="F278" s="36"/>
      <c r="G278" s="36"/>
      <c r="H278" s="37"/>
      <c r="I278" s="38"/>
    </row>
    <row r="279" spans="4:9">
      <c r="D279" s="39" t="s">
        <v>354</v>
      </c>
      <c r="E279" s="7" t="s">
        <v>17</v>
      </c>
      <c r="F279" s="39" t="s">
        <v>355</v>
      </c>
      <c r="G279" s="39" t="s">
        <v>356</v>
      </c>
      <c r="H279" s="39" t="s">
        <v>1700</v>
      </c>
      <c r="I279" s="39" t="s">
        <v>361</v>
      </c>
    </row>
    <row r="280" spans="4:9" ht="33.75">
      <c r="D280" s="17" t="s">
        <v>552</v>
      </c>
      <c r="E280" s="13" t="s">
        <v>553</v>
      </c>
      <c r="F280" s="40" t="s">
        <v>48</v>
      </c>
      <c r="G280" s="41">
        <v>17.748999999999999</v>
      </c>
      <c r="H280" s="52">
        <v>1.9</v>
      </c>
      <c r="I280" s="55">
        <f t="shared" ref="I280:I284" si="18">TRUNC(G280*H280,2)</f>
        <v>33.72</v>
      </c>
    </row>
    <row r="281" spans="4:9" ht="33.75">
      <c r="D281" s="17" t="s">
        <v>536</v>
      </c>
      <c r="E281" s="13" t="s">
        <v>537</v>
      </c>
      <c r="F281" s="40" t="s">
        <v>421</v>
      </c>
      <c r="G281" s="41">
        <v>3.3300000000000003E-2</v>
      </c>
      <c r="H281" s="52">
        <v>27.77</v>
      </c>
      <c r="I281" s="55">
        <f t="shared" si="18"/>
        <v>0.92</v>
      </c>
    </row>
    <row r="282" spans="4:9" ht="33.75">
      <c r="D282" s="17" t="s">
        <v>538</v>
      </c>
      <c r="E282" s="13" t="s">
        <v>539</v>
      </c>
      <c r="F282" s="40" t="s">
        <v>424</v>
      </c>
      <c r="G282" s="41">
        <v>2.4E-2</v>
      </c>
      <c r="H282" s="52">
        <v>28.86</v>
      </c>
      <c r="I282" s="55">
        <f t="shared" si="18"/>
        <v>0.69</v>
      </c>
    </row>
    <row r="283" spans="4:9">
      <c r="D283" s="17" t="s">
        <v>365</v>
      </c>
      <c r="E283" s="13" t="s">
        <v>366</v>
      </c>
      <c r="F283" s="40" t="s">
        <v>364</v>
      </c>
      <c r="G283" s="41">
        <v>0.253</v>
      </c>
      <c r="H283" s="52">
        <v>21.72</v>
      </c>
      <c r="I283" s="55">
        <f t="shared" si="18"/>
        <v>5.49</v>
      </c>
    </row>
    <row r="284" spans="4:9">
      <c r="D284" s="17" t="s">
        <v>554</v>
      </c>
      <c r="E284" s="17" t="s">
        <v>555</v>
      </c>
      <c r="F284" s="40" t="s">
        <v>364</v>
      </c>
      <c r="G284" s="41">
        <v>8.2000000000000003E-2</v>
      </c>
      <c r="H284" s="52">
        <v>26.44</v>
      </c>
      <c r="I284" s="55">
        <f t="shared" si="18"/>
        <v>2.16</v>
      </c>
    </row>
    <row r="285" spans="4:9">
      <c r="D285" s="42"/>
      <c r="E285" s="42"/>
      <c r="F285" s="42"/>
      <c r="G285" s="42"/>
      <c r="H285" s="43" t="s">
        <v>21</v>
      </c>
      <c r="I285" s="56">
        <f>SUM(I280:I284)</f>
        <v>42.980000000000004</v>
      </c>
    </row>
    <row r="288" spans="4:9" ht="34.5" customHeight="1">
      <c r="D288" s="71" t="s">
        <v>556</v>
      </c>
      <c r="E288" s="72"/>
      <c r="F288" s="72"/>
      <c r="G288" s="72"/>
      <c r="H288" s="72"/>
      <c r="I288" s="73"/>
    </row>
    <row r="289" spans="4:9">
      <c r="D289" s="32" t="s">
        <v>352</v>
      </c>
      <c r="E289" s="33"/>
      <c r="F289" s="33"/>
      <c r="G289" s="33"/>
      <c r="H289" s="33"/>
      <c r="I289" s="34"/>
    </row>
    <row r="290" spans="4:9">
      <c r="D290" s="35" t="s">
        <v>557</v>
      </c>
      <c r="E290" s="36"/>
      <c r="F290" s="36"/>
      <c r="G290" s="36"/>
      <c r="H290" s="37"/>
      <c r="I290" s="38"/>
    </row>
    <row r="291" spans="4:9">
      <c r="D291" s="39" t="s">
        <v>354</v>
      </c>
      <c r="E291" s="7" t="s">
        <v>17</v>
      </c>
      <c r="F291" s="39" t="s">
        <v>355</v>
      </c>
      <c r="G291" s="39" t="s">
        <v>356</v>
      </c>
      <c r="H291" s="39" t="s">
        <v>1700</v>
      </c>
      <c r="I291" s="39" t="s">
        <v>361</v>
      </c>
    </row>
    <row r="292" spans="4:9" ht="22.5">
      <c r="D292" s="17" t="s">
        <v>558</v>
      </c>
      <c r="E292" s="13" t="s">
        <v>559</v>
      </c>
      <c r="F292" s="40" t="s">
        <v>48</v>
      </c>
      <c r="G292" s="41">
        <v>3</v>
      </c>
      <c r="H292" s="52">
        <v>4.3600000000000003</v>
      </c>
      <c r="I292" s="55">
        <f t="shared" ref="I292:I297" si="19">TRUNC(G292*H292,2)</f>
        <v>13.08</v>
      </c>
    </row>
    <row r="293" spans="4:9" ht="56.25">
      <c r="D293" s="17" t="s">
        <v>560</v>
      </c>
      <c r="E293" s="13" t="s">
        <v>561</v>
      </c>
      <c r="F293" s="40" t="s">
        <v>60</v>
      </c>
      <c r="G293" s="41">
        <v>1.17E-2</v>
      </c>
      <c r="H293" s="52">
        <v>578.45000000000005</v>
      </c>
      <c r="I293" s="55">
        <f t="shared" si="19"/>
        <v>6.76</v>
      </c>
    </row>
    <row r="294" spans="4:9" ht="33.75">
      <c r="D294" s="17" t="s">
        <v>536</v>
      </c>
      <c r="E294" s="13" t="s">
        <v>537</v>
      </c>
      <c r="F294" s="40" t="s">
        <v>421</v>
      </c>
      <c r="G294" s="41">
        <v>8.6999999999999994E-3</v>
      </c>
      <c r="H294" s="52">
        <v>27.77</v>
      </c>
      <c r="I294" s="55">
        <f t="shared" si="19"/>
        <v>0.24</v>
      </c>
    </row>
    <row r="295" spans="4:9" ht="33.75">
      <c r="D295" s="17" t="s">
        <v>538</v>
      </c>
      <c r="E295" s="13" t="s">
        <v>539</v>
      </c>
      <c r="F295" s="40" t="s">
        <v>424</v>
      </c>
      <c r="G295" s="41">
        <v>6.3E-3</v>
      </c>
      <c r="H295" s="52">
        <v>28.86</v>
      </c>
      <c r="I295" s="55">
        <f t="shared" si="19"/>
        <v>0.18</v>
      </c>
    </row>
    <row r="296" spans="4:9">
      <c r="D296" s="17" t="s">
        <v>365</v>
      </c>
      <c r="E296" s="13" t="s">
        <v>366</v>
      </c>
      <c r="F296" s="40" t="s">
        <v>364</v>
      </c>
      <c r="G296" s="41">
        <v>0.20899999999999999</v>
      </c>
      <c r="H296" s="52">
        <v>21.72</v>
      </c>
      <c r="I296" s="55">
        <f t="shared" si="19"/>
        <v>4.53</v>
      </c>
    </row>
    <row r="297" spans="4:9">
      <c r="D297" s="17" t="s">
        <v>554</v>
      </c>
      <c r="E297" s="17" t="s">
        <v>555</v>
      </c>
      <c r="F297" s="40" t="s">
        <v>364</v>
      </c>
      <c r="G297" s="41">
        <v>0.16400000000000001</v>
      </c>
      <c r="H297" s="52">
        <v>26.44</v>
      </c>
      <c r="I297" s="55">
        <f t="shared" si="19"/>
        <v>4.33</v>
      </c>
    </row>
    <row r="298" spans="4:9">
      <c r="D298" s="42"/>
      <c r="E298" s="42"/>
      <c r="F298" s="42"/>
      <c r="G298" s="42"/>
      <c r="H298" s="43" t="s">
        <v>21</v>
      </c>
      <c r="I298" s="56">
        <f>SUM(I292:I297)</f>
        <v>29.119999999999997</v>
      </c>
    </row>
    <row r="301" spans="4:9">
      <c r="D301" s="74" t="s">
        <v>562</v>
      </c>
      <c r="E301" s="75"/>
      <c r="F301" s="75"/>
      <c r="G301" s="75"/>
      <c r="H301" s="75"/>
      <c r="I301" s="76"/>
    </row>
    <row r="302" spans="4:9">
      <c r="D302" s="32" t="s">
        <v>368</v>
      </c>
      <c r="E302" s="33"/>
      <c r="F302" s="33"/>
      <c r="G302" s="33"/>
      <c r="H302" s="33"/>
      <c r="I302" s="34"/>
    </row>
    <row r="303" spans="4:9">
      <c r="D303" s="35" t="s">
        <v>563</v>
      </c>
      <c r="E303" s="36"/>
      <c r="F303" s="36"/>
      <c r="G303" s="36"/>
      <c r="H303" s="37"/>
      <c r="I303" s="38"/>
    </row>
    <row r="304" spans="4:9">
      <c r="D304" s="39" t="s">
        <v>354</v>
      </c>
      <c r="E304" s="7" t="s">
        <v>17</v>
      </c>
      <c r="F304" s="39" t="s">
        <v>355</v>
      </c>
      <c r="G304" s="39" t="s">
        <v>356</v>
      </c>
      <c r="H304" s="39" t="s">
        <v>1700</v>
      </c>
      <c r="I304" s="39" t="s">
        <v>361</v>
      </c>
    </row>
    <row r="305" spans="4:9">
      <c r="D305" s="17" t="s">
        <v>564</v>
      </c>
      <c r="E305" s="13" t="s">
        <v>565</v>
      </c>
      <c r="F305" s="40" t="s">
        <v>81</v>
      </c>
      <c r="G305" s="41">
        <v>0.05</v>
      </c>
      <c r="H305" s="52">
        <v>26</v>
      </c>
      <c r="I305" s="55">
        <f t="shared" ref="I305:I308" si="20">TRUNC(G305*H305,2)</f>
        <v>1.3</v>
      </c>
    </row>
    <row r="306" spans="4:9" ht="33.75">
      <c r="D306" s="17" t="s">
        <v>566</v>
      </c>
      <c r="E306" s="13" t="s">
        <v>567</v>
      </c>
      <c r="F306" s="40" t="s">
        <v>35</v>
      </c>
      <c r="G306" s="41">
        <v>0.15</v>
      </c>
      <c r="H306" s="52">
        <v>125.59</v>
      </c>
      <c r="I306" s="55">
        <f t="shared" si="20"/>
        <v>18.829999999999998</v>
      </c>
    </row>
    <row r="307" spans="4:9">
      <c r="D307" s="17" t="s">
        <v>506</v>
      </c>
      <c r="E307" s="13" t="s">
        <v>507</v>
      </c>
      <c r="F307" s="40" t="s">
        <v>364</v>
      </c>
      <c r="G307" s="41">
        <v>0.4</v>
      </c>
      <c r="H307" s="52">
        <v>22.08</v>
      </c>
      <c r="I307" s="55">
        <f t="shared" si="20"/>
        <v>8.83</v>
      </c>
    </row>
    <row r="308" spans="4:9">
      <c r="D308" s="17" t="s">
        <v>378</v>
      </c>
      <c r="E308" s="17" t="s">
        <v>379</v>
      </c>
      <c r="F308" s="40" t="s">
        <v>364</v>
      </c>
      <c r="G308" s="41">
        <v>0.15</v>
      </c>
      <c r="H308" s="52">
        <v>26.69</v>
      </c>
      <c r="I308" s="55">
        <f t="shared" si="20"/>
        <v>4</v>
      </c>
    </row>
    <row r="309" spans="4:9">
      <c r="D309" s="42"/>
      <c r="E309" s="42"/>
      <c r="F309" s="42"/>
      <c r="G309" s="42"/>
      <c r="H309" s="43" t="s">
        <v>21</v>
      </c>
      <c r="I309" s="56">
        <f>SUM(I305:I308)</f>
        <v>32.96</v>
      </c>
    </row>
    <row r="312" spans="4:9">
      <c r="D312" s="74" t="s">
        <v>568</v>
      </c>
      <c r="E312" s="75"/>
      <c r="F312" s="75"/>
      <c r="G312" s="75"/>
      <c r="H312" s="75"/>
      <c r="I312" s="76"/>
    </row>
    <row r="313" spans="4:9">
      <c r="D313" s="32" t="s">
        <v>352</v>
      </c>
      <c r="E313" s="33"/>
      <c r="F313" s="33"/>
      <c r="G313" s="33"/>
      <c r="H313" s="33"/>
      <c r="I313" s="34"/>
    </row>
    <row r="314" spans="4:9">
      <c r="D314" s="35" t="s">
        <v>569</v>
      </c>
      <c r="E314" s="36"/>
      <c r="F314" s="36"/>
      <c r="G314" s="36"/>
      <c r="H314" s="37"/>
      <c r="I314" s="38"/>
    </row>
    <row r="315" spans="4:9">
      <c r="D315" s="39" t="s">
        <v>354</v>
      </c>
      <c r="E315" s="7" t="s">
        <v>17</v>
      </c>
      <c r="F315" s="39" t="s">
        <v>355</v>
      </c>
      <c r="G315" s="39" t="s">
        <v>356</v>
      </c>
      <c r="H315" s="39" t="s">
        <v>1700</v>
      </c>
      <c r="I315" s="39" t="s">
        <v>361</v>
      </c>
    </row>
    <row r="316" spans="4:9" ht="33.75">
      <c r="D316" s="17" t="s">
        <v>570</v>
      </c>
      <c r="E316" s="13" t="s">
        <v>571</v>
      </c>
      <c r="F316" s="40" t="s">
        <v>572</v>
      </c>
      <c r="G316" s="41">
        <v>2.75E-2</v>
      </c>
      <c r="H316" s="52">
        <v>1686.35</v>
      </c>
      <c r="I316" s="55">
        <f t="shared" ref="I316:I320" si="21">TRUNC(G316*H316,2)</f>
        <v>46.37</v>
      </c>
    </row>
    <row r="317" spans="4:9" ht="33.75">
      <c r="D317" s="17" t="s">
        <v>536</v>
      </c>
      <c r="E317" s="13" t="s">
        <v>537</v>
      </c>
      <c r="F317" s="40" t="s">
        <v>421</v>
      </c>
      <c r="G317" s="41">
        <v>5.16E-2</v>
      </c>
      <c r="H317" s="52">
        <v>27.77</v>
      </c>
      <c r="I317" s="55">
        <f t="shared" si="21"/>
        <v>1.43</v>
      </c>
    </row>
    <row r="318" spans="4:9" ht="33.75">
      <c r="D318" s="17" t="s">
        <v>538</v>
      </c>
      <c r="E318" s="13" t="s">
        <v>539</v>
      </c>
      <c r="F318" s="40" t="s">
        <v>424</v>
      </c>
      <c r="G318" s="41">
        <v>3.7199999999999997E-2</v>
      </c>
      <c r="H318" s="52">
        <v>28.86</v>
      </c>
      <c r="I318" s="55">
        <f t="shared" si="21"/>
        <v>1.07</v>
      </c>
    </row>
    <row r="319" spans="4:9">
      <c r="D319" s="17" t="s">
        <v>365</v>
      </c>
      <c r="E319" s="13" t="s">
        <v>366</v>
      </c>
      <c r="F319" s="40" t="s">
        <v>364</v>
      </c>
      <c r="G319" s="41">
        <v>0.39900000000000002</v>
      </c>
      <c r="H319" s="52">
        <v>21.72</v>
      </c>
      <c r="I319" s="55">
        <f t="shared" si="21"/>
        <v>8.66</v>
      </c>
    </row>
    <row r="320" spans="4:9">
      <c r="D320" s="17" t="s">
        <v>554</v>
      </c>
      <c r="E320" s="17" t="s">
        <v>555</v>
      </c>
      <c r="F320" s="40" t="s">
        <v>364</v>
      </c>
      <c r="G320" s="41">
        <v>0.13300000000000001</v>
      </c>
      <c r="H320" s="52">
        <v>26.44</v>
      </c>
      <c r="I320" s="55">
        <f t="shared" si="21"/>
        <v>3.51</v>
      </c>
    </row>
    <row r="321" spans="4:9">
      <c r="D321" s="42"/>
      <c r="E321" s="42"/>
      <c r="F321" s="42"/>
      <c r="G321" s="42"/>
      <c r="H321" s="43" t="s">
        <v>21</v>
      </c>
      <c r="I321" s="56">
        <f>SUM(I316:I320)</f>
        <v>61.04</v>
      </c>
    </row>
    <row r="324" spans="4:9" ht="24.75" customHeight="1">
      <c r="D324" s="74" t="s">
        <v>573</v>
      </c>
      <c r="E324" s="75"/>
      <c r="F324" s="75"/>
      <c r="G324" s="75"/>
      <c r="H324" s="75"/>
      <c r="I324" s="76"/>
    </row>
    <row r="325" spans="4:9">
      <c r="D325" s="32" t="s">
        <v>352</v>
      </c>
      <c r="E325" s="33"/>
      <c r="F325" s="33"/>
      <c r="G325" s="33"/>
      <c r="H325" s="33"/>
      <c r="I325" s="34"/>
    </row>
    <row r="326" spans="4:9">
      <c r="D326" s="35" t="s">
        <v>574</v>
      </c>
      <c r="E326" s="36"/>
      <c r="F326" s="36"/>
      <c r="G326" s="36"/>
      <c r="H326" s="37"/>
      <c r="I326" s="38"/>
    </row>
    <row r="327" spans="4:9">
      <c r="D327" s="39" t="s">
        <v>354</v>
      </c>
      <c r="E327" s="7" t="s">
        <v>17</v>
      </c>
      <c r="F327" s="39" t="s">
        <v>355</v>
      </c>
      <c r="G327" s="39" t="s">
        <v>356</v>
      </c>
      <c r="H327" s="39" t="s">
        <v>1700</v>
      </c>
      <c r="I327" s="39" t="s">
        <v>361</v>
      </c>
    </row>
    <row r="328" spans="4:9" ht="33.75">
      <c r="D328" s="17" t="s">
        <v>575</v>
      </c>
      <c r="E328" s="13" t="s">
        <v>576</v>
      </c>
      <c r="F328" s="40" t="s">
        <v>48</v>
      </c>
      <c r="G328" s="41">
        <v>8.8000000000000007</v>
      </c>
      <c r="H328" s="52">
        <v>0.36</v>
      </c>
      <c r="I328" s="55">
        <f t="shared" ref="I328:I332" si="22">TRUNC(G328*H328,2)</f>
        <v>3.16</v>
      </c>
    </row>
    <row r="329" spans="4:9" ht="45">
      <c r="D329" s="17" t="s">
        <v>577</v>
      </c>
      <c r="E329" s="13" t="s">
        <v>578</v>
      </c>
      <c r="F329" s="40" t="s">
        <v>48</v>
      </c>
      <c r="G329" s="41">
        <v>1</v>
      </c>
      <c r="H329" s="52">
        <v>519</v>
      </c>
      <c r="I329" s="55">
        <f t="shared" si="22"/>
        <v>519</v>
      </c>
    </row>
    <row r="330" spans="4:9" ht="22.5">
      <c r="D330" s="17" t="s">
        <v>579</v>
      </c>
      <c r="E330" s="13" t="s">
        <v>580</v>
      </c>
      <c r="F330" s="40" t="s">
        <v>581</v>
      </c>
      <c r="G330" s="41">
        <v>1.613</v>
      </c>
      <c r="H330" s="52">
        <v>34.29</v>
      </c>
      <c r="I330" s="55">
        <f t="shared" si="22"/>
        <v>55.3</v>
      </c>
    </row>
    <row r="331" spans="4:9">
      <c r="D331" s="17" t="s">
        <v>394</v>
      </c>
      <c r="E331" s="13" t="s">
        <v>395</v>
      </c>
      <c r="F331" s="40" t="s">
        <v>364</v>
      </c>
      <c r="G331" s="41">
        <v>0.96799999999999997</v>
      </c>
      <c r="H331" s="52">
        <v>27.11</v>
      </c>
      <c r="I331" s="55">
        <f t="shared" si="22"/>
        <v>26.24</v>
      </c>
    </row>
    <row r="332" spans="4:9">
      <c r="D332" s="17" t="s">
        <v>365</v>
      </c>
      <c r="E332" s="17" t="s">
        <v>366</v>
      </c>
      <c r="F332" s="40" t="s">
        <v>364</v>
      </c>
      <c r="G332" s="41">
        <v>0.48399999999999999</v>
      </c>
      <c r="H332" s="52">
        <v>21.72</v>
      </c>
      <c r="I332" s="55">
        <f t="shared" si="22"/>
        <v>10.51</v>
      </c>
    </row>
    <row r="333" spans="4:9">
      <c r="D333" s="42"/>
      <c r="E333" s="42"/>
      <c r="F333" s="42"/>
      <c r="G333" s="42"/>
      <c r="H333" s="43" t="s">
        <v>21</v>
      </c>
      <c r="I333" s="56">
        <f>SUM(I328:I332)</f>
        <v>614.20999999999992</v>
      </c>
    </row>
    <row r="336" spans="4:9" ht="45" customHeight="1">
      <c r="D336" s="71" t="s">
        <v>582</v>
      </c>
      <c r="E336" s="72"/>
      <c r="F336" s="72"/>
      <c r="G336" s="72"/>
      <c r="H336" s="72"/>
      <c r="I336" s="73"/>
    </row>
    <row r="337" spans="4:9">
      <c r="D337" s="32" t="s">
        <v>368</v>
      </c>
      <c r="E337" s="33"/>
      <c r="F337" s="33"/>
      <c r="G337" s="33"/>
      <c r="H337" s="33"/>
      <c r="I337" s="34"/>
    </row>
    <row r="338" spans="4:9">
      <c r="D338" s="35" t="s">
        <v>583</v>
      </c>
      <c r="E338" s="36"/>
      <c r="F338" s="36"/>
      <c r="G338" s="36"/>
      <c r="H338" s="37"/>
      <c r="I338" s="38"/>
    </row>
    <row r="339" spans="4:9">
      <c r="D339" s="39" t="s">
        <v>354</v>
      </c>
      <c r="E339" s="7" t="s">
        <v>17</v>
      </c>
      <c r="F339" s="39" t="s">
        <v>355</v>
      </c>
      <c r="G339" s="39" t="s">
        <v>356</v>
      </c>
      <c r="H339" s="39" t="s">
        <v>1700</v>
      </c>
      <c r="I339" s="39" t="s">
        <v>361</v>
      </c>
    </row>
    <row r="340" spans="4:9" ht="22.5">
      <c r="D340" s="17" t="s">
        <v>584</v>
      </c>
      <c r="E340" s="13" t="s">
        <v>585</v>
      </c>
      <c r="F340" s="40" t="s">
        <v>48</v>
      </c>
      <c r="G340" s="41">
        <v>2.778</v>
      </c>
      <c r="H340" s="52">
        <v>184.69</v>
      </c>
      <c r="I340" s="55">
        <f t="shared" ref="I340:I343" si="23">TRUNC(G340*H340,2)</f>
        <v>513.05999999999995</v>
      </c>
    </row>
    <row r="341" spans="4:9" ht="22.5">
      <c r="D341" s="17" t="s">
        <v>586</v>
      </c>
      <c r="E341" s="13" t="s">
        <v>587</v>
      </c>
      <c r="F341" s="40" t="s">
        <v>60</v>
      </c>
      <c r="G341" s="41">
        <v>2.1000000000000001E-2</v>
      </c>
      <c r="H341" s="52">
        <v>684.91</v>
      </c>
      <c r="I341" s="55">
        <f t="shared" si="23"/>
        <v>14.38</v>
      </c>
    </row>
    <row r="342" spans="4:9">
      <c r="D342" s="17" t="s">
        <v>394</v>
      </c>
      <c r="E342" s="13" t="s">
        <v>395</v>
      </c>
      <c r="F342" s="40" t="s">
        <v>364</v>
      </c>
      <c r="G342" s="41">
        <v>5.0978640000000004</v>
      </c>
      <c r="H342" s="52">
        <v>27.11</v>
      </c>
      <c r="I342" s="55">
        <f t="shared" si="23"/>
        <v>138.19999999999999</v>
      </c>
    </row>
    <row r="343" spans="4:9">
      <c r="D343" s="17" t="s">
        <v>365</v>
      </c>
      <c r="E343" s="17" t="s">
        <v>366</v>
      </c>
      <c r="F343" s="40" t="s">
        <v>364</v>
      </c>
      <c r="G343" s="41">
        <v>2.5489320000000002</v>
      </c>
      <c r="H343" s="52">
        <v>21.72</v>
      </c>
      <c r="I343" s="55">
        <f t="shared" si="23"/>
        <v>55.36</v>
      </c>
    </row>
    <row r="344" spans="4:9">
      <c r="D344" s="42"/>
      <c r="E344" s="42"/>
      <c r="F344" s="42"/>
      <c r="G344" s="42"/>
      <c r="H344" s="43" t="s">
        <v>21</v>
      </c>
      <c r="I344" s="56">
        <f>SUM(I340:I343)</f>
        <v>720.99999999999989</v>
      </c>
    </row>
    <row r="347" spans="4:9" ht="45" customHeight="1">
      <c r="D347" s="71" t="s">
        <v>588</v>
      </c>
      <c r="E347" s="72"/>
      <c r="F347" s="72"/>
      <c r="G347" s="72"/>
      <c r="H347" s="72"/>
      <c r="I347" s="73"/>
    </row>
    <row r="348" spans="4:9">
      <c r="D348" s="32" t="s">
        <v>352</v>
      </c>
      <c r="E348" s="33"/>
      <c r="F348" s="33"/>
      <c r="G348" s="33"/>
      <c r="H348" s="33"/>
      <c r="I348" s="34"/>
    </row>
    <row r="349" spans="4:9">
      <c r="D349" s="35" t="s">
        <v>589</v>
      </c>
      <c r="E349" s="36"/>
      <c r="F349" s="36"/>
      <c r="G349" s="36"/>
      <c r="H349" s="37"/>
      <c r="I349" s="38"/>
    </row>
    <row r="350" spans="4:9">
      <c r="D350" s="39" t="s">
        <v>354</v>
      </c>
      <c r="E350" s="7" t="s">
        <v>17</v>
      </c>
      <c r="F350" s="39" t="s">
        <v>355</v>
      </c>
      <c r="G350" s="39" t="s">
        <v>356</v>
      </c>
      <c r="H350" s="39" t="s">
        <v>1700</v>
      </c>
      <c r="I350" s="39" t="s">
        <v>361</v>
      </c>
    </row>
    <row r="351" spans="4:9" ht="33.75">
      <c r="D351" s="17" t="s">
        <v>590</v>
      </c>
      <c r="E351" s="13" t="s">
        <v>591</v>
      </c>
      <c r="F351" s="40" t="s">
        <v>48</v>
      </c>
      <c r="G351" s="41">
        <v>0.55579999999999996</v>
      </c>
      <c r="H351" s="52">
        <v>1020.01</v>
      </c>
      <c r="I351" s="55">
        <f t="shared" ref="I351:I354" si="24">TRUNC(G351*H351,2)</f>
        <v>566.91999999999996</v>
      </c>
    </row>
    <row r="352" spans="4:9" ht="22.5">
      <c r="D352" s="17" t="s">
        <v>586</v>
      </c>
      <c r="E352" s="13" t="s">
        <v>587</v>
      </c>
      <c r="F352" s="40" t="s">
        <v>60</v>
      </c>
      <c r="G352" s="41">
        <v>8.0000000000000002E-3</v>
      </c>
      <c r="H352" s="52">
        <v>684.91</v>
      </c>
      <c r="I352" s="55">
        <f t="shared" si="24"/>
        <v>5.47</v>
      </c>
    </row>
    <row r="353" spans="4:9">
      <c r="D353" s="17" t="s">
        <v>394</v>
      </c>
      <c r="E353" s="13" t="s">
        <v>395</v>
      </c>
      <c r="F353" s="40" t="s">
        <v>364</v>
      </c>
      <c r="G353" s="41">
        <v>1.3739344</v>
      </c>
      <c r="H353" s="52">
        <v>27.11</v>
      </c>
      <c r="I353" s="55">
        <f t="shared" si="24"/>
        <v>37.24</v>
      </c>
    </row>
    <row r="354" spans="4:9">
      <c r="D354" s="17" t="s">
        <v>365</v>
      </c>
      <c r="E354" s="17" t="s">
        <v>366</v>
      </c>
      <c r="F354" s="40" t="s">
        <v>364</v>
      </c>
      <c r="G354" s="41">
        <v>0.6869672</v>
      </c>
      <c r="H354" s="52">
        <v>21.72</v>
      </c>
      <c r="I354" s="55">
        <f t="shared" si="24"/>
        <v>14.92</v>
      </c>
    </row>
    <row r="355" spans="4:9">
      <c r="D355" s="42"/>
      <c r="E355" s="42"/>
      <c r="F355" s="42"/>
      <c r="G355" s="42"/>
      <c r="H355" s="43" t="s">
        <v>21</v>
      </c>
      <c r="I355" s="56">
        <f>SUM(I351:I354)</f>
        <v>624.54999999999995</v>
      </c>
    </row>
    <row r="358" spans="4:9">
      <c r="D358" s="74" t="s">
        <v>592</v>
      </c>
      <c r="E358" s="75"/>
      <c r="F358" s="75"/>
      <c r="G358" s="75"/>
      <c r="H358" s="75"/>
      <c r="I358" s="76"/>
    </row>
    <row r="359" spans="4:9">
      <c r="D359" s="32" t="s">
        <v>368</v>
      </c>
      <c r="E359" s="33"/>
      <c r="F359" s="33"/>
      <c r="G359" s="33"/>
      <c r="H359" s="33"/>
      <c r="I359" s="34"/>
    </row>
    <row r="360" spans="4:9">
      <c r="D360" s="35" t="s">
        <v>593</v>
      </c>
      <c r="E360" s="36"/>
      <c r="F360" s="36"/>
      <c r="G360" s="36"/>
      <c r="H360" s="37"/>
      <c r="I360" s="38"/>
    </row>
    <row r="361" spans="4:9">
      <c r="D361" s="39" t="s">
        <v>354</v>
      </c>
      <c r="E361" s="7" t="s">
        <v>17</v>
      </c>
      <c r="F361" s="39" t="s">
        <v>355</v>
      </c>
      <c r="G361" s="39" t="s">
        <v>356</v>
      </c>
      <c r="H361" s="39" t="s">
        <v>1700</v>
      </c>
      <c r="I361" s="39" t="s">
        <v>361</v>
      </c>
    </row>
    <row r="362" spans="4:9" ht="22.5">
      <c r="D362" s="17" t="s">
        <v>594</v>
      </c>
      <c r="E362" s="13" t="s">
        <v>595</v>
      </c>
      <c r="F362" s="40" t="s">
        <v>48</v>
      </c>
      <c r="G362" s="41">
        <v>1</v>
      </c>
      <c r="H362" s="52">
        <v>599</v>
      </c>
      <c r="I362" s="55">
        <f>TRUNC(G362*H362,2)</f>
        <v>599</v>
      </c>
    </row>
    <row r="363" spans="4:9" ht="22.5">
      <c r="D363" s="17" t="s">
        <v>586</v>
      </c>
      <c r="E363" s="13" t="s">
        <v>587</v>
      </c>
      <c r="F363" s="40" t="s">
        <v>60</v>
      </c>
      <c r="G363" s="41">
        <v>9.5999999999999992E-3</v>
      </c>
      <c r="H363" s="52">
        <v>684.91</v>
      </c>
      <c r="I363" s="55">
        <f t="shared" ref="I363:I365" si="25">TRUNC(G363*H363,2)</f>
        <v>6.57</v>
      </c>
    </row>
    <row r="364" spans="4:9">
      <c r="D364" s="17" t="s">
        <v>394</v>
      </c>
      <c r="E364" s="13" t="s">
        <v>395</v>
      </c>
      <c r="F364" s="40" t="s">
        <v>364</v>
      </c>
      <c r="G364" s="41">
        <v>1.6487000000000001</v>
      </c>
      <c r="H364" s="52">
        <v>27.11</v>
      </c>
      <c r="I364" s="55">
        <f t="shared" si="25"/>
        <v>44.69</v>
      </c>
    </row>
    <row r="365" spans="4:9">
      <c r="D365" s="17" t="s">
        <v>365</v>
      </c>
      <c r="E365" s="17" t="s">
        <v>366</v>
      </c>
      <c r="F365" s="40" t="s">
        <v>364</v>
      </c>
      <c r="G365" s="41">
        <v>0.82435999999999998</v>
      </c>
      <c r="H365" s="52">
        <v>21.72</v>
      </c>
      <c r="I365" s="55">
        <f t="shared" si="25"/>
        <v>17.899999999999999</v>
      </c>
    </row>
    <row r="366" spans="4:9">
      <c r="D366" s="42"/>
      <c r="E366" s="42"/>
      <c r="F366" s="42"/>
      <c r="G366" s="42"/>
      <c r="H366" s="43" t="s">
        <v>21</v>
      </c>
      <c r="I366" s="56">
        <f>SUM(I362:I365)</f>
        <v>668.16</v>
      </c>
    </row>
    <row r="369" spans="4:9" ht="31.5" customHeight="1">
      <c r="D369" s="71" t="s">
        <v>596</v>
      </c>
      <c r="E369" s="72"/>
      <c r="F369" s="72"/>
      <c r="G369" s="72"/>
      <c r="H369" s="72"/>
      <c r="I369" s="73"/>
    </row>
    <row r="370" spans="4:9">
      <c r="D370" s="32" t="s">
        <v>352</v>
      </c>
      <c r="E370" s="33"/>
      <c r="F370" s="33"/>
      <c r="G370" s="33"/>
      <c r="H370" s="33"/>
      <c r="I370" s="34"/>
    </row>
    <row r="371" spans="4:9">
      <c r="D371" s="35" t="s">
        <v>597</v>
      </c>
      <c r="E371" s="36"/>
      <c r="F371" s="36"/>
      <c r="G371" s="36"/>
      <c r="H371" s="37"/>
      <c r="I371" s="38"/>
    </row>
    <row r="372" spans="4:9">
      <c r="D372" s="39" t="s">
        <v>354</v>
      </c>
      <c r="E372" s="7" t="s">
        <v>17</v>
      </c>
      <c r="F372" s="39" t="s">
        <v>355</v>
      </c>
      <c r="G372" s="39" t="s">
        <v>356</v>
      </c>
      <c r="H372" s="39" t="s">
        <v>1700</v>
      </c>
      <c r="I372" s="39" t="s">
        <v>361</v>
      </c>
    </row>
    <row r="373" spans="4:9" ht="33.75">
      <c r="D373" s="17" t="s">
        <v>598</v>
      </c>
      <c r="E373" s="13" t="s">
        <v>599</v>
      </c>
      <c r="F373" s="40" t="s">
        <v>60</v>
      </c>
      <c r="G373" s="41">
        <v>3.7000000000000002E-3</v>
      </c>
      <c r="H373" s="52">
        <v>556.5</v>
      </c>
      <c r="I373" s="55">
        <f t="shared" ref="I373:I375" si="26">TRUNC(G373*H373,2)</f>
        <v>2.0499999999999998</v>
      </c>
    </row>
    <row r="374" spans="4:9">
      <c r="D374" s="17" t="s">
        <v>394</v>
      </c>
      <c r="E374" s="13" t="s">
        <v>395</v>
      </c>
      <c r="F374" s="40" t="s">
        <v>364</v>
      </c>
      <c r="G374" s="41">
        <v>6.8099999999999994E-2</v>
      </c>
      <c r="H374" s="52">
        <v>27.11</v>
      </c>
      <c r="I374" s="55">
        <f t="shared" si="26"/>
        <v>1.84</v>
      </c>
    </row>
    <row r="375" spans="4:9">
      <c r="D375" s="17" t="s">
        <v>365</v>
      </c>
      <c r="E375" s="17" t="s">
        <v>366</v>
      </c>
      <c r="F375" s="40" t="s">
        <v>364</v>
      </c>
      <c r="G375" s="41">
        <v>2.5499999999999998E-2</v>
      </c>
      <c r="H375" s="52">
        <v>21.72</v>
      </c>
      <c r="I375" s="55">
        <f t="shared" si="26"/>
        <v>0.55000000000000004</v>
      </c>
    </row>
    <row r="376" spans="4:9">
      <c r="D376" s="42"/>
      <c r="E376" s="42"/>
      <c r="F376" s="42"/>
      <c r="G376" s="42"/>
      <c r="H376" s="43" t="s">
        <v>21</v>
      </c>
      <c r="I376" s="56">
        <f>SUM(I373:I375)</f>
        <v>4.4399999999999995</v>
      </c>
    </row>
    <row r="379" spans="4:9" ht="28.5" customHeight="1">
      <c r="D379" s="71" t="s">
        <v>600</v>
      </c>
      <c r="E379" s="72"/>
      <c r="F379" s="72"/>
      <c r="G379" s="72"/>
      <c r="H379" s="72"/>
      <c r="I379" s="73"/>
    </row>
    <row r="380" spans="4:9">
      <c r="D380" s="32" t="s">
        <v>352</v>
      </c>
      <c r="E380" s="33"/>
      <c r="F380" s="33"/>
      <c r="G380" s="33"/>
      <c r="H380" s="33"/>
      <c r="I380" s="34"/>
    </row>
    <row r="381" spans="4:9">
      <c r="D381" s="35" t="s">
        <v>601</v>
      </c>
      <c r="E381" s="36"/>
      <c r="F381" s="36"/>
      <c r="G381" s="36"/>
      <c r="H381" s="37"/>
      <c r="I381" s="38"/>
    </row>
    <row r="382" spans="4:9">
      <c r="D382" s="39" t="s">
        <v>354</v>
      </c>
      <c r="E382" s="7" t="s">
        <v>17</v>
      </c>
      <c r="F382" s="39" t="s">
        <v>355</v>
      </c>
      <c r="G382" s="39" t="s">
        <v>356</v>
      </c>
      <c r="H382" s="39" t="s">
        <v>1700</v>
      </c>
      <c r="I382" s="39" t="s">
        <v>361</v>
      </c>
    </row>
    <row r="383" spans="4:9" ht="45">
      <c r="D383" s="17" t="s">
        <v>447</v>
      </c>
      <c r="E383" s="13" t="s">
        <v>448</v>
      </c>
      <c r="F383" s="40" t="s">
        <v>60</v>
      </c>
      <c r="G383" s="41">
        <v>3.04E-2</v>
      </c>
      <c r="H383" s="52">
        <v>605.85</v>
      </c>
      <c r="I383" s="55">
        <f t="shared" ref="I383:I385" si="27">TRUNC(G383*H383,2)</f>
        <v>18.41</v>
      </c>
    </row>
    <row r="384" spans="4:9">
      <c r="D384" s="17" t="s">
        <v>394</v>
      </c>
      <c r="E384" s="13" t="s">
        <v>395</v>
      </c>
      <c r="F384" s="40" t="s">
        <v>364</v>
      </c>
      <c r="G384" s="41">
        <v>0.47239999999999999</v>
      </c>
      <c r="H384" s="52">
        <v>27.11</v>
      </c>
      <c r="I384" s="55">
        <f t="shared" si="27"/>
        <v>12.8</v>
      </c>
    </row>
    <row r="385" spans="4:9">
      <c r="D385" s="17" t="s">
        <v>365</v>
      </c>
      <c r="E385" s="17" t="s">
        <v>366</v>
      </c>
      <c r="F385" s="40" t="s">
        <v>364</v>
      </c>
      <c r="G385" s="41">
        <v>0.23619999999999999</v>
      </c>
      <c r="H385" s="52">
        <v>21.72</v>
      </c>
      <c r="I385" s="55">
        <f t="shared" si="27"/>
        <v>5.13</v>
      </c>
    </row>
    <row r="386" spans="4:9">
      <c r="D386" s="42"/>
      <c r="E386" s="42"/>
      <c r="F386" s="42"/>
      <c r="G386" s="42"/>
      <c r="H386" s="43" t="s">
        <v>21</v>
      </c>
      <c r="I386" s="56">
        <f>SUM(I383:I385)</f>
        <v>36.340000000000003</v>
      </c>
    </row>
    <row r="389" spans="4:9" ht="33" customHeight="1">
      <c r="D389" s="71" t="s">
        <v>602</v>
      </c>
      <c r="E389" s="72"/>
      <c r="F389" s="72"/>
      <c r="G389" s="72"/>
      <c r="H389" s="72"/>
      <c r="I389" s="73"/>
    </row>
    <row r="390" spans="4:9">
      <c r="D390" s="32" t="s">
        <v>352</v>
      </c>
      <c r="E390" s="33"/>
      <c r="F390" s="33"/>
      <c r="G390" s="33"/>
      <c r="H390" s="33"/>
      <c r="I390" s="34"/>
    </row>
    <row r="391" spans="4:9">
      <c r="D391" s="35" t="s">
        <v>603</v>
      </c>
      <c r="E391" s="36"/>
      <c r="F391" s="36"/>
      <c r="G391" s="36"/>
      <c r="H391" s="37"/>
      <c r="I391" s="38"/>
    </row>
    <row r="392" spans="4:9">
      <c r="D392" s="39" t="s">
        <v>354</v>
      </c>
      <c r="E392" s="7" t="s">
        <v>17</v>
      </c>
      <c r="F392" s="39" t="s">
        <v>355</v>
      </c>
      <c r="G392" s="39" t="s">
        <v>356</v>
      </c>
      <c r="H392" s="39" t="s">
        <v>1700</v>
      </c>
      <c r="I392" s="39" t="s">
        <v>361</v>
      </c>
    </row>
    <row r="393" spans="4:9">
      <c r="D393" s="17" t="s">
        <v>604</v>
      </c>
      <c r="E393" s="13" t="s">
        <v>605</v>
      </c>
      <c r="F393" s="40" t="s">
        <v>81</v>
      </c>
      <c r="G393" s="41">
        <v>4.91</v>
      </c>
      <c r="H393" s="52">
        <v>0.9</v>
      </c>
      <c r="I393" s="55">
        <f t="shared" ref="I393:I397" si="28">TRUNC(G393*H393,2)</f>
        <v>4.41</v>
      </c>
    </row>
    <row r="394" spans="4:9">
      <c r="D394" s="17" t="s">
        <v>606</v>
      </c>
      <c r="E394" s="13" t="s">
        <v>607</v>
      </c>
      <c r="F394" s="40" t="s">
        <v>81</v>
      </c>
      <c r="G394" s="41">
        <v>0.42199999999999999</v>
      </c>
      <c r="H394" s="52">
        <v>5.28</v>
      </c>
      <c r="I394" s="55">
        <f t="shared" si="28"/>
        <v>2.2200000000000002</v>
      </c>
    </row>
    <row r="395" spans="4:9" ht="22.5">
      <c r="D395" s="17" t="s">
        <v>608</v>
      </c>
      <c r="E395" s="13" t="s">
        <v>609</v>
      </c>
      <c r="F395" s="40" t="s">
        <v>35</v>
      </c>
      <c r="G395" s="41">
        <v>1.0552999999999999</v>
      </c>
      <c r="H395" s="52">
        <v>35.36</v>
      </c>
      <c r="I395" s="55">
        <f t="shared" si="28"/>
        <v>37.31</v>
      </c>
    </row>
    <row r="396" spans="4:9">
      <c r="D396" s="17" t="s">
        <v>610</v>
      </c>
      <c r="E396" s="13" t="s">
        <v>611</v>
      </c>
      <c r="F396" s="40" t="s">
        <v>364</v>
      </c>
      <c r="G396" s="41">
        <v>0.53410000000000002</v>
      </c>
      <c r="H396" s="52">
        <v>26.98</v>
      </c>
      <c r="I396" s="55">
        <f t="shared" si="28"/>
        <v>14.41</v>
      </c>
    </row>
    <row r="397" spans="4:9">
      <c r="D397" s="17" t="s">
        <v>365</v>
      </c>
      <c r="E397" s="17" t="s">
        <v>366</v>
      </c>
      <c r="F397" s="40" t="s">
        <v>364</v>
      </c>
      <c r="G397" s="41">
        <v>0.26860000000000001</v>
      </c>
      <c r="H397" s="52">
        <v>21.72</v>
      </c>
      <c r="I397" s="55">
        <f t="shared" si="28"/>
        <v>5.83</v>
      </c>
    </row>
    <row r="398" spans="4:9">
      <c r="D398" s="42"/>
      <c r="E398" s="42"/>
      <c r="F398" s="42"/>
      <c r="G398" s="42"/>
      <c r="H398" s="43" t="s">
        <v>21</v>
      </c>
      <c r="I398" s="56">
        <f>SUM(I393:I397)</f>
        <v>64.180000000000007</v>
      </c>
    </row>
    <row r="401" spans="4:9">
      <c r="D401" s="74" t="s">
        <v>612</v>
      </c>
      <c r="E401" s="75"/>
      <c r="F401" s="75"/>
      <c r="G401" s="75"/>
      <c r="H401" s="75"/>
      <c r="I401" s="76"/>
    </row>
    <row r="402" spans="4:9">
      <c r="D402" s="32" t="s">
        <v>352</v>
      </c>
      <c r="E402" s="33"/>
      <c r="F402" s="33"/>
      <c r="G402" s="33"/>
      <c r="H402" s="33"/>
      <c r="I402" s="34"/>
    </row>
    <row r="403" spans="4:9">
      <c r="D403" s="35" t="s">
        <v>613</v>
      </c>
      <c r="E403" s="36"/>
      <c r="F403" s="36"/>
      <c r="G403" s="36"/>
      <c r="H403" s="37"/>
      <c r="I403" s="38"/>
    </row>
    <row r="404" spans="4:9">
      <c r="D404" s="39" t="s">
        <v>354</v>
      </c>
      <c r="E404" s="7" t="s">
        <v>17</v>
      </c>
      <c r="F404" s="39" t="s">
        <v>355</v>
      </c>
      <c r="G404" s="39" t="s">
        <v>356</v>
      </c>
      <c r="H404" s="39" t="s">
        <v>1700</v>
      </c>
      <c r="I404" s="39" t="s">
        <v>361</v>
      </c>
    </row>
    <row r="405" spans="4:9">
      <c r="D405" s="17" t="s">
        <v>614</v>
      </c>
      <c r="E405" s="13" t="s">
        <v>615</v>
      </c>
      <c r="F405" s="40" t="s">
        <v>499</v>
      </c>
      <c r="G405" s="41">
        <v>0.1666</v>
      </c>
      <c r="H405" s="52">
        <v>8.8699999999999992</v>
      </c>
      <c r="I405" s="55">
        <f t="shared" ref="I405:I407" si="29">TRUNC(G405*H405,2)</f>
        <v>1.47</v>
      </c>
    </row>
    <row r="406" spans="4:9">
      <c r="D406" s="17" t="s">
        <v>616</v>
      </c>
      <c r="E406" s="13" t="s">
        <v>617</v>
      </c>
      <c r="F406" s="40" t="s">
        <v>364</v>
      </c>
      <c r="G406" s="41">
        <v>6.6600000000000006E-2</v>
      </c>
      <c r="H406" s="52">
        <v>28.79</v>
      </c>
      <c r="I406" s="55">
        <f t="shared" si="29"/>
        <v>1.91</v>
      </c>
    </row>
    <row r="407" spans="4:9">
      <c r="D407" s="17" t="s">
        <v>365</v>
      </c>
      <c r="E407" s="17" t="s">
        <v>366</v>
      </c>
      <c r="F407" s="40" t="s">
        <v>364</v>
      </c>
      <c r="G407" s="41">
        <v>2.2200000000000001E-2</v>
      </c>
      <c r="H407" s="52">
        <v>21.72</v>
      </c>
      <c r="I407" s="55">
        <f t="shared" si="29"/>
        <v>0.48</v>
      </c>
    </row>
    <row r="408" spans="4:9">
      <c r="D408" s="42"/>
      <c r="E408" s="42"/>
      <c r="F408" s="42"/>
      <c r="G408" s="42"/>
      <c r="H408" s="43" t="s">
        <v>21</v>
      </c>
      <c r="I408" s="56">
        <f>SUM(I405:I407)</f>
        <v>3.86</v>
      </c>
    </row>
    <row r="411" spans="4:9">
      <c r="D411" s="77" t="s">
        <v>618</v>
      </c>
      <c r="E411" s="78"/>
      <c r="F411" s="78"/>
      <c r="G411" s="78"/>
      <c r="H411" s="78"/>
      <c r="I411" s="79"/>
    </row>
    <row r="412" spans="4:9">
      <c r="D412" s="46" t="s">
        <v>352</v>
      </c>
      <c r="E412" s="42"/>
      <c r="F412" s="42"/>
      <c r="G412" s="42"/>
      <c r="H412" s="42"/>
      <c r="I412" s="47"/>
    </row>
    <row r="413" spans="4:9">
      <c r="D413" s="48" t="s">
        <v>619</v>
      </c>
      <c r="E413" s="43"/>
      <c r="F413" s="43"/>
      <c r="G413" s="43"/>
      <c r="H413" s="49"/>
      <c r="I413" s="50"/>
    </row>
    <row r="414" spans="4:9">
      <c r="D414" s="39" t="s">
        <v>354</v>
      </c>
      <c r="E414" s="7" t="s">
        <v>17</v>
      </c>
      <c r="F414" s="39" t="s">
        <v>355</v>
      </c>
      <c r="G414" s="39" t="s">
        <v>356</v>
      </c>
      <c r="H414" s="39" t="s">
        <v>1700</v>
      </c>
      <c r="I414" s="39" t="s">
        <v>361</v>
      </c>
    </row>
    <row r="415" spans="4:9">
      <c r="D415" s="17" t="s">
        <v>620</v>
      </c>
      <c r="E415" s="13" t="s">
        <v>621</v>
      </c>
      <c r="F415" s="40" t="s">
        <v>499</v>
      </c>
      <c r="G415" s="41">
        <v>0.22850000000000001</v>
      </c>
      <c r="H415" s="52">
        <v>27.94</v>
      </c>
      <c r="I415" s="55">
        <f t="shared" ref="I415:I417" si="30">TRUNC(G415*H415,2)</f>
        <v>6.38</v>
      </c>
    </row>
    <row r="416" spans="4:9">
      <c r="D416" s="17" t="s">
        <v>616</v>
      </c>
      <c r="E416" s="13" t="s">
        <v>617</v>
      </c>
      <c r="F416" s="40" t="s">
        <v>364</v>
      </c>
      <c r="G416" s="41">
        <v>0.16309999999999999</v>
      </c>
      <c r="H416" s="52">
        <v>28.79</v>
      </c>
      <c r="I416" s="55">
        <f t="shared" si="30"/>
        <v>4.6900000000000004</v>
      </c>
    </row>
    <row r="417" spans="4:9">
      <c r="D417" s="17" t="s">
        <v>365</v>
      </c>
      <c r="E417" s="17" t="s">
        <v>366</v>
      </c>
      <c r="F417" s="40" t="s">
        <v>364</v>
      </c>
      <c r="G417" s="41">
        <v>5.4399999999999997E-2</v>
      </c>
      <c r="H417" s="52">
        <v>21.72</v>
      </c>
      <c r="I417" s="55">
        <f t="shared" si="30"/>
        <v>1.18</v>
      </c>
    </row>
    <row r="418" spans="4:9">
      <c r="D418" s="42"/>
      <c r="E418" s="42"/>
      <c r="F418" s="42"/>
      <c r="G418" s="42"/>
      <c r="H418" s="43" t="s">
        <v>21</v>
      </c>
      <c r="I418" s="56">
        <f>SUM(I415:I417)</f>
        <v>12.25</v>
      </c>
    </row>
    <row r="421" spans="4:9" ht="28.5" customHeight="1">
      <c r="D421" s="71" t="s">
        <v>622</v>
      </c>
      <c r="E421" s="72"/>
      <c r="F421" s="72"/>
      <c r="G421" s="72"/>
      <c r="H421" s="72"/>
      <c r="I421" s="73"/>
    </row>
    <row r="422" spans="4:9">
      <c r="D422" s="32" t="s">
        <v>352</v>
      </c>
      <c r="E422" s="33"/>
      <c r="F422" s="33"/>
      <c r="G422" s="33"/>
      <c r="H422" s="33"/>
      <c r="I422" s="34"/>
    </row>
    <row r="423" spans="4:9">
      <c r="D423" s="35" t="s">
        <v>623</v>
      </c>
      <c r="E423" s="36"/>
      <c r="F423" s="36"/>
      <c r="G423" s="36"/>
      <c r="H423" s="37"/>
      <c r="I423" s="38"/>
    </row>
    <row r="424" spans="4:9">
      <c r="D424" s="39" t="s">
        <v>354</v>
      </c>
      <c r="E424" s="7" t="s">
        <v>17</v>
      </c>
      <c r="F424" s="39" t="s">
        <v>355</v>
      </c>
      <c r="G424" s="39" t="s">
        <v>356</v>
      </c>
      <c r="H424" s="39" t="s">
        <v>1700</v>
      </c>
      <c r="I424" s="39" t="s">
        <v>361</v>
      </c>
    </row>
    <row r="425" spans="4:9">
      <c r="D425" s="17" t="s">
        <v>624</v>
      </c>
      <c r="E425" s="13" t="s">
        <v>625</v>
      </c>
      <c r="F425" s="40" t="s">
        <v>499</v>
      </c>
      <c r="G425" s="41">
        <v>2.5499999999999998E-2</v>
      </c>
      <c r="H425" s="52">
        <v>17.39</v>
      </c>
      <c r="I425" s="55">
        <f t="shared" ref="I425:I427" si="31">TRUNC(G425*H425,2)</f>
        <v>0.44</v>
      </c>
    </row>
    <row r="426" spans="4:9">
      <c r="D426" s="17" t="s">
        <v>626</v>
      </c>
      <c r="E426" s="13" t="s">
        <v>627</v>
      </c>
      <c r="F426" s="40" t="s">
        <v>499</v>
      </c>
      <c r="G426" s="41">
        <v>0.25490000000000002</v>
      </c>
      <c r="H426" s="52">
        <v>38.159999999999997</v>
      </c>
      <c r="I426" s="55">
        <f t="shared" si="31"/>
        <v>9.7200000000000006</v>
      </c>
    </row>
    <row r="427" spans="4:9">
      <c r="D427" s="17" t="s">
        <v>616</v>
      </c>
      <c r="E427" s="17" t="s">
        <v>617</v>
      </c>
      <c r="F427" s="40" t="s">
        <v>364</v>
      </c>
      <c r="G427" s="41">
        <v>1.3559000000000001</v>
      </c>
      <c r="H427" s="52">
        <v>28.79</v>
      </c>
      <c r="I427" s="55">
        <f t="shared" si="31"/>
        <v>39.03</v>
      </c>
    </row>
    <row r="428" spans="4:9">
      <c r="D428" s="42"/>
      <c r="E428" s="42"/>
      <c r="F428" s="42"/>
      <c r="G428" s="42"/>
      <c r="H428" s="43" t="s">
        <v>21</v>
      </c>
      <c r="I428" s="56">
        <f>SUM(I425:I427)</f>
        <v>49.19</v>
      </c>
    </row>
    <row r="431" spans="4:9" ht="32.25" customHeight="1">
      <c r="D431" s="71" t="s">
        <v>628</v>
      </c>
      <c r="E431" s="72"/>
      <c r="F431" s="72"/>
      <c r="G431" s="72"/>
      <c r="H431" s="72"/>
      <c r="I431" s="73"/>
    </row>
    <row r="432" spans="4:9">
      <c r="D432" s="32" t="s">
        <v>352</v>
      </c>
      <c r="E432" s="33"/>
      <c r="F432" s="33"/>
      <c r="G432" s="33"/>
      <c r="H432" s="33"/>
      <c r="I432" s="34"/>
    </row>
    <row r="433" spans="4:9">
      <c r="D433" s="35" t="s">
        <v>629</v>
      </c>
      <c r="E433" s="36"/>
      <c r="F433" s="36"/>
      <c r="G433" s="36"/>
      <c r="H433" s="37"/>
      <c r="I433" s="38"/>
    </row>
    <row r="434" spans="4:9">
      <c r="D434" s="39" t="s">
        <v>354</v>
      </c>
      <c r="E434" s="7" t="s">
        <v>17</v>
      </c>
      <c r="F434" s="39" t="s">
        <v>355</v>
      </c>
      <c r="G434" s="39" t="s">
        <v>356</v>
      </c>
      <c r="H434" s="39" t="s">
        <v>1700</v>
      </c>
      <c r="I434" s="39" t="s">
        <v>361</v>
      </c>
    </row>
    <row r="435" spans="4:9" ht="33.75">
      <c r="D435" s="17" t="s">
        <v>630</v>
      </c>
      <c r="E435" s="13" t="s">
        <v>631</v>
      </c>
      <c r="F435" s="40" t="s">
        <v>81</v>
      </c>
      <c r="G435" s="41">
        <v>6.1600000000000002E-2</v>
      </c>
      <c r="H435" s="52">
        <v>22.96</v>
      </c>
      <c r="I435" s="55">
        <f t="shared" ref="I435:I441" si="32">TRUNC(G435*H435,2)</f>
        <v>1.41</v>
      </c>
    </row>
    <row r="436" spans="4:9" ht="33.75">
      <c r="D436" s="17" t="s">
        <v>632</v>
      </c>
      <c r="E436" s="13" t="s">
        <v>633</v>
      </c>
      <c r="F436" s="40" t="s">
        <v>35</v>
      </c>
      <c r="G436" s="41">
        <v>1.0363</v>
      </c>
      <c r="H436" s="52">
        <v>31.76</v>
      </c>
      <c r="I436" s="55">
        <f t="shared" si="32"/>
        <v>32.909999999999997</v>
      </c>
    </row>
    <row r="437" spans="4:9" ht="22.5">
      <c r="D437" s="17" t="s">
        <v>634</v>
      </c>
      <c r="E437" s="13" t="s">
        <v>635</v>
      </c>
      <c r="F437" s="40" t="s">
        <v>523</v>
      </c>
      <c r="G437" s="41">
        <v>3.3599999999999998E-2</v>
      </c>
      <c r="H437" s="52">
        <v>52.59</v>
      </c>
      <c r="I437" s="55">
        <f t="shared" si="32"/>
        <v>1.76</v>
      </c>
    </row>
    <row r="438" spans="4:9" ht="22.5">
      <c r="D438" s="17" t="s">
        <v>636</v>
      </c>
      <c r="E438" s="13" t="s">
        <v>637</v>
      </c>
      <c r="F438" s="40" t="s">
        <v>523</v>
      </c>
      <c r="G438" s="41">
        <v>2.0400000000000001E-2</v>
      </c>
      <c r="H438" s="52">
        <v>30.68</v>
      </c>
      <c r="I438" s="55">
        <f t="shared" si="32"/>
        <v>0.62</v>
      </c>
    </row>
    <row r="439" spans="4:9" ht="33.75">
      <c r="D439" s="17" t="s">
        <v>638</v>
      </c>
      <c r="E439" s="13" t="s">
        <v>639</v>
      </c>
      <c r="F439" s="40" t="s">
        <v>48</v>
      </c>
      <c r="G439" s="41">
        <v>2.0446</v>
      </c>
      <c r="H439" s="52">
        <v>1.62</v>
      </c>
      <c r="I439" s="55">
        <f t="shared" si="32"/>
        <v>3.31</v>
      </c>
    </row>
    <row r="440" spans="4:9" ht="33.75">
      <c r="D440" s="17" t="s">
        <v>640</v>
      </c>
      <c r="E440" s="13" t="s">
        <v>641</v>
      </c>
      <c r="F440" s="40" t="s">
        <v>78</v>
      </c>
      <c r="G440" s="41">
        <v>2.2212000000000001</v>
      </c>
      <c r="H440" s="52">
        <v>4.32</v>
      </c>
      <c r="I440" s="55">
        <f t="shared" si="32"/>
        <v>9.59</v>
      </c>
    </row>
    <row r="441" spans="4:9">
      <c r="D441" s="17" t="s">
        <v>642</v>
      </c>
      <c r="E441" s="17" t="s">
        <v>643</v>
      </c>
      <c r="F441" s="40" t="s">
        <v>364</v>
      </c>
      <c r="G441" s="41">
        <v>0.69679999999999997</v>
      </c>
      <c r="H441" s="52">
        <v>28.38</v>
      </c>
      <c r="I441" s="55">
        <f t="shared" si="32"/>
        <v>19.77</v>
      </c>
    </row>
    <row r="442" spans="4:9">
      <c r="D442" s="42"/>
      <c r="E442" s="42"/>
      <c r="F442" s="42"/>
      <c r="G442" s="42"/>
      <c r="H442" s="43" t="s">
        <v>21</v>
      </c>
      <c r="I442" s="56">
        <f>SUM(I435:I441)</f>
        <v>69.36999999999999</v>
      </c>
    </row>
    <row r="445" spans="4:9">
      <c r="D445" s="74" t="s">
        <v>644</v>
      </c>
      <c r="E445" s="75"/>
      <c r="F445" s="75"/>
      <c r="G445" s="75"/>
      <c r="H445" s="75"/>
      <c r="I445" s="76"/>
    </row>
    <row r="446" spans="4:9">
      <c r="D446" s="32" t="s">
        <v>368</v>
      </c>
      <c r="E446" s="33"/>
      <c r="F446" s="33"/>
      <c r="G446" s="33"/>
      <c r="H446" s="33"/>
      <c r="I446" s="34"/>
    </row>
    <row r="447" spans="4:9">
      <c r="D447" s="35" t="s">
        <v>645</v>
      </c>
      <c r="E447" s="36"/>
      <c r="F447" s="36"/>
      <c r="G447" s="36"/>
      <c r="H447" s="37"/>
      <c r="I447" s="38"/>
    </row>
    <row r="448" spans="4:9">
      <c r="D448" s="39" t="s">
        <v>354</v>
      </c>
      <c r="E448" s="7" t="s">
        <v>17</v>
      </c>
      <c r="F448" s="39" t="s">
        <v>355</v>
      </c>
      <c r="G448" s="39" t="s">
        <v>356</v>
      </c>
      <c r="H448" s="39" t="s">
        <v>1700</v>
      </c>
      <c r="I448" s="39" t="s">
        <v>361</v>
      </c>
    </row>
    <row r="449" spans="4:9">
      <c r="D449" s="17" t="s">
        <v>646</v>
      </c>
      <c r="E449" s="13" t="s">
        <v>647</v>
      </c>
      <c r="F449" s="40" t="s">
        <v>81</v>
      </c>
      <c r="G449" s="41">
        <v>1.5</v>
      </c>
      <c r="H449" s="52">
        <v>10.210000000000001</v>
      </c>
      <c r="I449" s="55">
        <f t="shared" ref="I449:I452" si="33">TRUNC(G449*H449,2)</f>
        <v>15.31</v>
      </c>
    </row>
    <row r="450" spans="4:9">
      <c r="D450" s="17" t="s">
        <v>648</v>
      </c>
      <c r="E450" s="13" t="s">
        <v>649</v>
      </c>
      <c r="F450" s="40" t="s">
        <v>35</v>
      </c>
      <c r="G450" s="41">
        <v>1</v>
      </c>
      <c r="H450" s="52">
        <v>133.63999999999999</v>
      </c>
      <c r="I450" s="55">
        <f t="shared" si="33"/>
        <v>133.63999999999999</v>
      </c>
    </row>
    <row r="451" spans="4:9">
      <c r="D451" s="17" t="s">
        <v>365</v>
      </c>
      <c r="E451" s="13" t="s">
        <v>366</v>
      </c>
      <c r="F451" s="40" t="s">
        <v>364</v>
      </c>
      <c r="G451" s="41">
        <v>0.76100000000000001</v>
      </c>
      <c r="H451" s="52">
        <v>21.72</v>
      </c>
      <c r="I451" s="55">
        <f t="shared" si="33"/>
        <v>16.52</v>
      </c>
    </row>
    <row r="452" spans="4:9">
      <c r="D452" s="17" t="s">
        <v>650</v>
      </c>
      <c r="E452" s="17" t="s">
        <v>651</v>
      </c>
      <c r="F452" s="40" t="s">
        <v>364</v>
      </c>
      <c r="G452" s="41">
        <v>0.78300000000000003</v>
      </c>
      <c r="H452" s="52">
        <v>24.11</v>
      </c>
      <c r="I452" s="55">
        <f t="shared" si="33"/>
        <v>18.87</v>
      </c>
    </row>
    <row r="453" spans="4:9">
      <c r="D453" s="42"/>
      <c r="E453" s="42"/>
      <c r="F453" s="42"/>
      <c r="G453" s="42"/>
      <c r="H453" s="87" t="s">
        <v>21</v>
      </c>
      <c r="I453" s="56">
        <f>SUM(I449:I452)</f>
        <v>184.34</v>
      </c>
    </row>
    <row r="456" spans="4:9" ht="28.5" customHeight="1">
      <c r="D456" s="71" t="s">
        <v>652</v>
      </c>
      <c r="E456" s="72"/>
      <c r="F456" s="72"/>
      <c r="G456" s="72"/>
      <c r="H456" s="72"/>
      <c r="I456" s="73"/>
    </row>
    <row r="457" spans="4:9">
      <c r="D457" s="32" t="s">
        <v>352</v>
      </c>
      <c r="E457" s="33"/>
      <c r="F457" s="33"/>
      <c r="G457" s="33"/>
      <c r="H457" s="33"/>
      <c r="I457" s="34"/>
    </row>
    <row r="458" spans="4:9">
      <c r="D458" s="35" t="s">
        <v>653</v>
      </c>
      <c r="E458" s="36"/>
      <c r="F458" s="36"/>
      <c r="G458" s="36"/>
      <c r="H458" s="37"/>
      <c r="I458" s="38"/>
    </row>
    <row r="459" spans="4:9">
      <c r="D459" s="39" t="s">
        <v>354</v>
      </c>
      <c r="E459" s="7" t="s">
        <v>17</v>
      </c>
      <c r="F459" s="39" t="s">
        <v>355</v>
      </c>
      <c r="G459" s="39" t="s">
        <v>356</v>
      </c>
      <c r="H459" s="39" t="s">
        <v>1700</v>
      </c>
      <c r="I459" s="39" t="s">
        <v>361</v>
      </c>
    </row>
    <row r="460" spans="4:9">
      <c r="D460" s="17" t="s">
        <v>604</v>
      </c>
      <c r="E460" s="13" t="s">
        <v>605</v>
      </c>
      <c r="F460" s="40" t="s">
        <v>81</v>
      </c>
      <c r="G460" s="41">
        <v>9.1325000000000003</v>
      </c>
      <c r="H460" s="52">
        <v>0.9</v>
      </c>
      <c r="I460" s="55">
        <f t="shared" ref="I460:I464" si="34">TRUNC(G460*H460,2)</f>
        <v>8.2100000000000009</v>
      </c>
    </row>
    <row r="461" spans="4:9" ht="22.5">
      <c r="D461" s="17" t="s">
        <v>654</v>
      </c>
      <c r="E461" s="13" t="s">
        <v>655</v>
      </c>
      <c r="F461" s="40" t="s">
        <v>35</v>
      </c>
      <c r="G461" s="41">
        <v>1.0616000000000001</v>
      </c>
      <c r="H461" s="52">
        <v>38.01</v>
      </c>
      <c r="I461" s="55">
        <f t="shared" si="34"/>
        <v>40.35</v>
      </c>
    </row>
    <row r="462" spans="4:9">
      <c r="D462" s="17" t="s">
        <v>606</v>
      </c>
      <c r="E462" s="13" t="s">
        <v>607</v>
      </c>
      <c r="F462" s="40" t="s">
        <v>81</v>
      </c>
      <c r="G462" s="41">
        <v>0.24099999999999999</v>
      </c>
      <c r="H462" s="52">
        <v>5.28</v>
      </c>
      <c r="I462" s="55">
        <f t="shared" si="34"/>
        <v>1.27</v>
      </c>
    </row>
    <row r="463" spans="4:9">
      <c r="D463" s="17" t="s">
        <v>610</v>
      </c>
      <c r="E463" s="13" t="s">
        <v>611</v>
      </c>
      <c r="F463" s="40" t="s">
        <v>364</v>
      </c>
      <c r="G463" s="41">
        <v>0.47389999999999999</v>
      </c>
      <c r="H463" s="52">
        <v>26.98</v>
      </c>
      <c r="I463" s="55">
        <f t="shared" si="34"/>
        <v>12.78</v>
      </c>
    </row>
    <row r="464" spans="4:9">
      <c r="D464" s="17" t="s">
        <v>365</v>
      </c>
      <c r="E464" s="17" t="s">
        <v>366</v>
      </c>
      <c r="F464" s="40" t="s">
        <v>364</v>
      </c>
      <c r="G464" s="41">
        <v>0.161</v>
      </c>
      <c r="H464" s="52">
        <v>21.72</v>
      </c>
      <c r="I464" s="55">
        <f t="shared" si="34"/>
        <v>3.49</v>
      </c>
    </row>
    <row r="465" spans="4:9">
      <c r="D465" s="42"/>
      <c r="E465" s="42"/>
      <c r="F465" s="42"/>
      <c r="G465" s="42"/>
      <c r="H465" s="43" t="s">
        <v>21</v>
      </c>
      <c r="I465" s="56">
        <f>SUM(I460:I464)</f>
        <v>66.100000000000009</v>
      </c>
    </row>
    <row r="468" spans="4:9">
      <c r="D468" s="74" t="s">
        <v>656</v>
      </c>
      <c r="E468" s="75"/>
      <c r="F468" s="75"/>
      <c r="G468" s="75"/>
      <c r="H468" s="75"/>
      <c r="I468" s="76"/>
    </row>
    <row r="469" spans="4:9">
      <c r="D469" s="32" t="s">
        <v>352</v>
      </c>
      <c r="E469" s="33"/>
      <c r="F469" s="33"/>
      <c r="G469" s="33"/>
      <c r="H469" s="33"/>
      <c r="I469" s="34"/>
    </row>
    <row r="470" spans="4:9">
      <c r="D470" s="35" t="s">
        <v>657</v>
      </c>
      <c r="E470" s="36"/>
      <c r="F470" s="36"/>
      <c r="G470" s="36"/>
      <c r="H470" s="37"/>
      <c r="I470" s="38"/>
    </row>
    <row r="471" spans="4:9">
      <c r="D471" s="39" t="s">
        <v>354</v>
      </c>
      <c r="E471" s="7" t="s">
        <v>17</v>
      </c>
      <c r="F471" s="39" t="s">
        <v>355</v>
      </c>
      <c r="G471" s="39" t="s">
        <v>356</v>
      </c>
      <c r="H471" s="39" t="s">
        <v>1700</v>
      </c>
      <c r="I471" s="39" t="s">
        <v>361</v>
      </c>
    </row>
    <row r="472" spans="4:9">
      <c r="D472" s="17" t="s">
        <v>604</v>
      </c>
      <c r="E472" s="13" t="s">
        <v>605</v>
      </c>
      <c r="F472" s="40" t="s">
        <v>81</v>
      </c>
      <c r="G472" s="41">
        <v>0.63919999999999999</v>
      </c>
      <c r="H472" s="52">
        <v>0.9</v>
      </c>
      <c r="I472" s="55">
        <f t="shared" ref="I472:I476" si="35">TRUNC(G472*H472,2)</f>
        <v>0.56999999999999995</v>
      </c>
    </row>
    <row r="473" spans="4:9" ht="22.5">
      <c r="D473" s="17" t="s">
        <v>654</v>
      </c>
      <c r="E473" s="13" t="s">
        <v>655</v>
      </c>
      <c r="F473" s="40" t="s">
        <v>35</v>
      </c>
      <c r="G473" s="41">
        <v>0.1225</v>
      </c>
      <c r="H473" s="52">
        <v>38.01</v>
      </c>
      <c r="I473" s="55">
        <f t="shared" si="35"/>
        <v>4.6500000000000004</v>
      </c>
    </row>
    <row r="474" spans="4:9">
      <c r="D474" s="17" t="s">
        <v>606</v>
      </c>
      <c r="E474" s="13" t="s">
        <v>607</v>
      </c>
      <c r="F474" s="40" t="s">
        <v>81</v>
      </c>
      <c r="G474" s="41">
        <v>9.1999999999999998E-2</v>
      </c>
      <c r="H474" s="52">
        <v>5.28</v>
      </c>
      <c r="I474" s="55">
        <f t="shared" si="35"/>
        <v>0.48</v>
      </c>
    </row>
    <row r="475" spans="4:9">
      <c r="D475" s="17" t="s">
        <v>610</v>
      </c>
      <c r="E475" s="13" t="s">
        <v>611</v>
      </c>
      <c r="F475" s="40" t="s">
        <v>364</v>
      </c>
      <c r="G475" s="41">
        <v>7.2599999999999998E-2</v>
      </c>
      <c r="H475" s="52">
        <v>26.98</v>
      </c>
      <c r="I475" s="55">
        <f t="shared" si="35"/>
        <v>1.95</v>
      </c>
    </row>
    <row r="476" spans="4:9">
      <c r="D476" s="17" t="s">
        <v>365</v>
      </c>
      <c r="E476" s="17" t="s">
        <v>366</v>
      </c>
      <c r="F476" s="40" t="s">
        <v>364</v>
      </c>
      <c r="G476" s="41">
        <v>2.86E-2</v>
      </c>
      <c r="H476" s="52">
        <v>21.72</v>
      </c>
      <c r="I476" s="55">
        <f t="shared" si="35"/>
        <v>0.62</v>
      </c>
    </row>
    <row r="477" spans="4:9">
      <c r="D477" s="42"/>
      <c r="E477" s="42"/>
      <c r="F477" s="42"/>
      <c r="G477" s="42"/>
      <c r="H477" s="43" t="s">
        <v>21</v>
      </c>
      <c r="I477" s="56">
        <f>SUM(I472:I476)</f>
        <v>8.2700000000000014</v>
      </c>
    </row>
    <row r="480" spans="4:9" ht="29.25" customHeight="1">
      <c r="D480" s="71" t="s">
        <v>658</v>
      </c>
      <c r="E480" s="72"/>
      <c r="F480" s="72"/>
      <c r="G480" s="72"/>
      <c r="H480" s="72"/>
      <c r="I480" s="73"/>
    </row>
    <row r="481" spans="4:9">
      <c r="D481" s="32" t="s">
        <v>352</v>
      </c>
      <c r="E481" s="33"/>
      <c r="F481" s="33"/>
      <c r="G481" s="33"/>
      <c r="H481" s="33"/>
      <c r="I481" s="34"/>
    </row>
    <row r="482" spans="4:9">
      <c r="D482" s="35" t="s">
        <v>659</v>
      </c>
      <c r="E482" s="36"/>
      <c r="F482" s="36"/>
      <c r="G482" s="36"/>
      <c r="H482" s="37"/>
      <c r="I482" s="38"/>
    </row>
    <row r="483" spans="4:9">
      <c r="D483" s="39" t="s">
        <v>354</v>
      </c>
      <c r="E483" s="7" t="s">
        <v>17</v>
      </c>
      <c r="F483" s="39" t="s">
        <v>355</v>
      </c>
      <c r="G483" s="39" t="s">
        <v>356</v>
      </c>
      <c r="H483" s="39" t="s">
        <v>1700</v>
      </c>
      <c r="I483" s="39" t="s">
        <v>361</v>
      </c>
    </row>
    <row r="484" spans="4:9" ht="22.5">
      <c r="D484" s="17" t="s">
        <v>497</v>
      </c>
      <c r="E484" s="13" t="s">
        <v>498</v>
      </c>
      <c r="F484" s="40" t="s">
        <v>499</v>
      </c>
      <c r="G484" s="41">
        <v>2.1299999999999999E-2</v>
      </c>
      <c r="H484" s="52">
        <v>6.87</v>
      </c>
      <c r="I484" s="55">
        <f t="shared" ref="I484:I491" si="36">TRUNC(G484*H484,2)</f>
        <v>0.14000000000000001</v>
      </c>
    </row>
    <row r="485" spans="4:9">
      <c r="D485" s="17" t="s">
        <v>660</v>
      </c>
      <c r="E485" s="13" t="s">
        <v>661</v>
      </c>
      <c r="F485" s="40" t="s">
        <v>81</v>
      </c>
      <c r="G485" s="41">
        <v>0.2994</v>
      </c>
      <c r="H485" s="52">
        <v>19.73</v>
      </c>
      <c r="I485" s="55">
        <f t="shared" si="36"/>
        <v>5.9</v>
      </c>
    </row>
    <row r="486" spans="4:9" ht="22.5">
      <c r="D486" s="17" t="s">
        <v>662</v>
      </c>
      <c r="E486" s="13" t="s">
        <v>663</v>
      </c>
      <c r="F486" s="40" t="s">
        <v>78</v>
      </c>
      <c r="G486" s="41">
        <v>3.125</v>
      </c>
      <c r="H486" s="52">
        <v>3.57</v>
      </c>
      <c r="I486" s="55">
        <f t="shared" si="36"/>
        <v>11.15</v>
      </c>
    </row>
    <row r="487" spans="4:9" ht="22.5">
      <c r="D487" s="17" t="s">
        <v>504</v>
      </c>
      <c r="E487" s="13" t="s">
        <v>505</v>
      </c>
      <c r="F487" s="40" t="s">
        <v>78</v>
      </c>
      <c r="G487" s="41">
        <v>2.5</v>
      </c>
      <c r="H487" s="52">
        <v>2.46</v>
      </c>
      <c r="I487" s="55">
        <f t="shared" si="36"/>
        <v>6.15</v>
      </c>
    </row>
    <row r="488" spans="4:9">
      <c r="D488" s="17" t="s">
        <v>378</v>
      </c>
      <c r="E488" s="13" t="s">
        <v>379</v>
      </c>
      <c r="F488" s="40" t="s">
        <v>364</v>
      </c>
      <c r="G488" s="41">
        <v>1.6268</v>
      </c>
      <c r="H488" s="52">
        <v>26.69</v>
      </c>
      <c r="I488" s="55">
        <f t="shared" si="36"/>
        <v>43.41</v>
      </c>
    </row>
    <row r="489" spans="4:9" ht="33.75">
      <c r="D489" s="17" t="s">
        <v>664</v>
      </c>
      <c r="E489" s="13" t="s">
        <v>665</v>
      </c>
      <c r="F489" s="40" t="s">
        <v>60</v>
      </c>
      <c r="G489" s="41">
        <v>1.2315</v>
      </c>
      <c r="H489" s="52">
        <v>493.42</v>
      </c>
      <c r="I489" s="55">
        <f t="shared" si="36"/>
        <v>607.64</v>
      </c>
    </row>
    <row r="490" spans="4:9">
      <c r="D490" s="17" t="s">
        <v>394</v>
      </c>
      <c r="E490" s="13" t="s">
        <v>395</v>
      </c>
      <c r="F490" s="40" t="s">
        <v>364</v>
      </c>
      <c r="G490" s="41">
        <v>1.4149</v>
      </c>
      <c r="H490" s="52">
        <v>27.11</v>
      </c>
      <c r="I490" s="55">
        <f t="shared" si="36"/>
        <v>38.35</v>
      </c>
    </row>
    <row r="491" spans="4:9">
      <c r="D491" s="17" t="s">
        <v>365</v>
      </c>
      <c r="E491" s="17" t="s">
        <v>366</v>
      </c>
      <c r="F491" s="40" t="s">
        <v>364</v>
      </c>
      <c r="G491" s="41">
        <v>3.0417000000000001</v>
      </c>
      <c r="H491" s="52">
        <v>21.72</v>
      </c>
      <c r="I491" s="55">
        <f t="shared" si="36"/>
        <v>66.06</v>
      </c>
    </row>
    <row r="492" spans="4:9">
      <c r="D492" s="42"/>
      <c r="E492" s="42"/>
      <c r="F492" s="42"/>
      <c r="G492" s="42"/>
      <c r="H492" s="43" t="s">
        <v>21</v>
      </c>
      <c r="I492" s="56">
        <f>SUM(I484:I491)</f>
        <v>778.8</v>
      </c>
    </row>
    <row r="495" spans="4:9">
      <c r="D495" s="74" t="s">
        <v>666</v>
      </c>
      <c r="E495" s="75"/>
      <c r="F495" s="75"/>
      <c r="G495" s="75"/>
      <c r="H495" s="75"/>
      <c r="I495" s="76"/>
    </row>
    <row r="496" spans="4:9">
      <c r="D496" s="32" t="s">
        <v>352</v>
      </c>
      <c r="E496" s="33"/>
      <c r="F496" s="33"/>
      <c r="G496" s="33"/>
      <c r="H496" s="33"/>
      <c r="I496" s="34"/>
    </row>
    <row r="497" spans="4:9">
      <c r="D497" s="35" t="s">
        <v>667</v>
      </c>
      <c r="E497" s="36"/>
      <c r="F497" s="36"/>
      <c r="G497" s="36"/>
      <c r="H497" s="37"/>
      <c r="I497" s="38"/>
    </row>
    <row r="498" spans="4:9">
      <c r="D498" s="39" t="s">
        <v>354</v>
      </c>
      <c r="E498" s="7" t="s">
        <v>17</v>
      </c>
      <c r="F498" s="39" t="s">
        <v>355</v>
      </c>
      <c r="G498" s="39" t="s">
        <v>356</v>
      </c>
      <c r="H498" s="39" t="s">
        <v>1700</v>
      </c>
      <c r="I498" s="39" t="s">
        <v>361</v>
      </c>
    </row>
    <row r="499" spans="4:9" ht="22.5">
      <c r="D499" s="17" t="s">
        <v>668</v>
      </c>
      <c r="E499" s="13" t="s">
        <v>669</v>
      </c>
      <c r="F499" s="40" t="s">
        <v>60</v>
      </c>
      <c r="G499" s="41">
        <v>1.38</v>
      </c>
      <c r="H499" s="52">
        <v>99.4</v>
      </c>
      <c r="I499" s="55">
        <f t="shared" ref="I499:I503" si="37">TRUNC(G499*H499,2)</f>
        <v>137.16999999999999</v>
      </c>
    </row>
    <row r="500" spans="4:9">
      <c r="D500" s="17" t="s">
        <v>394</v>
      </c>
      <c r="E500" s="13" t="s">
        <v>395</v>
      </c>
      <c r="F500" s="40" t="s">
        <v>364</v>
      </c>
      <c r="G500" s="41">
        <v>1.9419999999999999</v>
      </c>
      <c r="H500" s="52">
        <v>27.11</v>
      </c>
      <c r="I500" s="55">
        <f t="shared" si="37"/>
        <v>52.64</v>
      </c>
    </row>
    <row r="501" spans="4:9" ht="33.75">
      <c r="D501" s="17" t="s">
        <v>670</v>
      </c>
      <c r="E501" s="13" t="s">
        <v>671</v>
      </c>
      <c r="F501" s="40" t="s">
        <v>421</v>
      </c>
      <c r="G501" s="41">
        <v>0.03</v>
      </c>
      <c r="H501" s="52">
        <v>0.67</v>
      </c>
      <c r="I501" s="55">
        <f t="shared" si="37"/>
        <v>0.02</v>
      </c>
    </row>
    <row r="502" spans="4:9" ht="33.75">
      <c r="D502" s="17" t="s">
        <v>672</v>
      </c>
      <c r="E502" s="13" t="s">
        <v>673</v>
      </c>
      <c r="F502" s="40" t="s">
        <v>424</v>
      </c>
      <c r="G502" s="41">
        <v>3.2000000000000001E-2</v>
      </c>
      <c r="H502" s="52">
        <v>9.8800000000000008</v>
      </c>
      <c r="I502" s="55">
        <f t="shared" si="37"/>
        <v>0.31</v>
      </c>
    </row>
    <row r="503" spans="4:9">
      <c r="D503" s="17" t="s">
        <v>365</v>
      </c>
      <c r="E503" s="17" t="s">
        <v>366</v>
      </c>
      <c r="F503" s="40" t="s">
        <v>364</v>
      </c>
      <c r="G503" s="41">
        <v>0.76500000000000001</v>
      </c>
      <c r="H503" s="52">
        <v>21.72</v>
      </c>
      <c r="I503" s="55">
        <f t="shared" si="37"/>
        <v>16.61</v>
      </c>
    </row>
    <row r="504" spans="4:9">
      <c r="D504" s="42"/>
      <c r="E504" s="42"/>
      <c r="F504" s="42"/>
      <c r="G504" s="42"/>
      <c r="H504" s="43" t="s">
        <v>21</v>
      </c>
      <c r="I504" s="56">
        <f>SUM(I499:I503)</f>
        <v>206.75</v>
      </c>
    </row>
    <row r="507" spans="4:9">
      <c r="D507" s="74" t="s">
        <v>674</v>
      </c>
      <c r="E507" s="75"/>
      <c r="F507" s="75"/>
      <c r="G507" s="75"/>
      <c r="H507" s="75"/>
      <c r="I507" s="76"/>
    </row>
    <row r="508" spans="4:9">
      <c r="D508" s="32" t="s">
        <v>352</v>
      </c>
      <c r="E508" s="44"/>
      <c r="F508" s="33"/>
      <c r="G508" s="33"/>
      <c r="H508" s="33"/>
      <c r="I508" s="34"/>
    </row>
    <row r="509" spans="4:9">
      <c r="D509" s="35" t="s">
        <v>675</v>
      </c>
      <c r="E509" s="36"/>
      <c r="F509" s="36"/>
      <c r="G509" s="36"/>
      <c r="H509" s="37"/>
      <c r="I509" s="38"/>
    </row>
    <row r="510" spans="4:9">
      <c r="D510" s="39" t="s">
        <v>354</v>
      </c>
      <c r="E510" s="7" t="s">
        <v>17</v>
      </c>
      <c r="F510" s="39" t="s">
        <v>355</v>
      </c>
      <c r="G510" s="39" t="s">
        <v>356</v>
      </c>
      <c r="H510" s="39" t="s">
        <v>1700</v>
      </c>
      <c r="I510" s="39" t="s">
        <v>361</v>
      </c>
    </row>
    <row r="511" spans="4:9">
      <c r="D511" s="17" t="s">
        <v>676</v>
      </c>
      <c r="E511" s="13" t="s">
        <v>677</v>
      </c>
      <c r="F511" s="40" t="s">
        <v>364</v>
      </c>
      <c r="G511" s="41">
        <v>6.6000000000000003E-2</v>
      </c>
      <c r="H511" s="52">
        <v>22.69</v>
      </c>
      <c r="I511" s="55">
        <f t="shared" ref="I511:I512" si="38">TRUNC(G511*H511,2)</f>
        <v>1.49</v>
      </c>
    </row>
    <row r="512" spans="4:9">
      <c r="D512" s="17" t="s">
        <v>408</v>
      </c>
      <c r="E512" s="17" t="s">
        <v>409</v>
      </c>
      <c r="F512" s="40" t="s">
        <v>364</v>
      </c>
      <c r="G512" s="41">
        <v>0.23480000000000001</v>
      </c>
      <c r="H512" s="52">
        <v>29.75</v>
      </c>
      <c r="I512" s="55">
        <f t="shared" si="38"/>
        <v>6.98</v>
      </c>
    </row>
    <row r="513" spans="4:9">
      <c r="D513" s="42"/>
      <c r="E513" s="42"/>
      <c r="F513" s="42"/>
      <c r="G513" s="42"/>
      <c r="H513" s="43" t="s">
        <v>21</v>
      </c>
      <c r="I513" s="56">
        <f>SUM(I511:I512)</f>
        <v>8.4700000000000006</v>
      </c>
    </row>
    <row r="516" spans="4:9" ht="28.5" customHeight="1">
      <c r="D516" s="71" t="s">
        <v>678</v>
      </c>
      <c r="E516" s="72"/>
      <c r="F516" s="72"/>
      <c r="G516" s="72"/>
      <c r="H516" s="72"/>
      <c r="I516" s="73"/>
    </row>
    <row r="517" spans="4:9">
      <c r="D517" s="32" t="s">
        <v>352</v>
      </c>
      <c r="E517" s="33"/>
      <c r="F517" s="33"/>
      <c r="G517" s="33"/>
      <c r="H517" s="33"/>
      <c r="I517" s="34"/>
    </row>
    <row r="518" spans="4:9">
      <c r="D518" s="35" t="s">
        <v>679</v>
      </c>
      <c r="E518" s="36"/>
      <c r="F518" s="36"/>
      <c r="G518" s="36"/>
      <c r="H518" s="37"/>
      <c r="I518" s="38"/>
    </row>
    <row r="519" spans="4:9">
      <c r="D519" s="39" t="s">
        <v>354</v>
      </c>
      <c r="E519" s="7" t="s">
        <v>17</v>
      </c>
      <c r="F519" s="39" t="s">
        <v>355</v>
      </c>
      <c r="G519" s="39" t="s">
        <v>356</v>
      </c>
      <c r="H519" s="39" t="s">
        <v>1700</v>
      </c>
      <c r="I519" s="39" t="s">
        <v>361</v>
      </c>
    </row>
    <row r="520" spans="4:9" ht="22.5">
      <c r="D520" s="17" t="s">
        <v>680</v>
      </c>
      <c r="E520" s="13" t="s">
        <v>681</v>
      </c>
      <c r="F520" s="40" t="s">
        <v>78</v>
      </c>
      <c r="G520" s="41">
        <v>1.1000000000000001</v>
      </c>
      <c r="H520" s="52">
        <v>2.78</v>
      </c>
      <c r="I520" s="55">
        <f t="shared" ref="I520:I523" si="39">TRUNC(G520*H520,2)</f>
        <v>3.05</v>
      </c>
    </row>
    <row r="521" spans="4:9">
      <c r="D521" s="17" t="s">
        <v>676</v>
      </c>
      <c r="E521" s="13" t="s">
        <v>677</v>
      </c>
      <c r="F521" s="40" t="s">
        <v>364</v>
      </c>
      <c r="G521" s="41">
        <v>9.0999999999999998E-2</v>
      </c>
      <c r="H521" s="52">
        <v>22.69</v>
      </c>
      <c r="I521" s="55">
        <f t="shared" si="39"/>
        <v>2.06</v>
      </c>
    </row>
    <row r="522" spans="4:9">
      <c r="D522" s="17" t="s">
        <v>408</v>
      </c>
      <c r="E522" s="13" t="s">
        <v>409</v>
      </c>
      <c r="F522" s="40" t="s">
        <v>364</v>
      </c>
      <c r="G522" s="41">
        <v>9.0999999999999998E-2</v>
      </c>
      <c r="H522" s="52">
        <v>29.75</v>
      </c>
      <c r="I522" s="55">
        <f t="shared" si="39"/>
        <v>2.7</v>
      </c>
    </row>
    <row r="523" spans="4:9">
      <c r="D523" s="17" t="s">
        <v>682</v>
      </c>
      <c r="E523" s="17" t="s">
        <v>683</v>
      </c>
      <c r="F523" s="40" t="s">
        <v>78</v>
      </c>
      <c r="G523" s="41">
        <v>1</v>
      </c>
      <c r="H523" s="52">
        <v>11.66</v>
      </c>
      <c r="I523" s="55">
        <f t="shared" si="39"/>
        <v>11.66</v>
      </c>
    </row>
    <row r="524" spans="4:9">
      <c r="D524" s="42"/>
      <c r="E524" s="42"/>
      <c r="F524" s="42"/>
      <c r="G524" s="42"/>
      <c r="H524" s="43" t="s">
        <v>21</v>
      </c>
      <c r="I524" s="56">
        <f>SUM(I520:I523)</f>
        <v>19.47</v>
      </c>
    </row>
    <row r="527" spans="4:9" ht="22.5" customHeight="1">
      <c r="D527" s="71" t="s">
        <v>684</v>
      </c>
      <c r="E527" s="72"/>
      <c r="F527" s="72"/>
      <c r="G527" s="72"/>
      <c r="H527" s="72"/>
      <c r="I527" s="73"/>
    </row>
    <row r="528" spans="4:9">
      <c r="D528" s="32" t="s">
        <v>352</v>
      </c>
      <c r="E528" s="33"/>
      <c r="F528" s="33"/>
      <c r="G528" s="33"/>
      <c r="H528" s="33"/>
      <c r="I528" s="34"/>
    </row>
    <row r="529" spans="4:9">
      <c r="D529" s="35" t="s">
        <v>685</v>
      </c>
      <c r="E529" s="36"/>
      <c r="F529" s="36"/>
      <c r="G529" s="36"/>
      <c r="H529" s="37"/>
      <c r="I529" s="38"/>
    </row>
    <row r="530" spans="4:9">
      <c r="D530" s="39" t="s">
        <v>354</v>
      </c>
      <c r="E530" s="7" t="s">
        <v>17</v>
      </c>
      <c r="F530" s="39" t="s">
        <v>355</v>
      </c>
      <c r="G530" s="39" t="s">
        <v>356</v>
      </c>
      <c r="H530" s="39" t="s">
        <v>1700</v>
      </c>
      <c r="I530" s="39" t="s">
        <v>361</v>
      </c>
    </row>
    <row r="531" spans="4:9" ht="22.5">
      <c r="D531" s="17" t="s">
        <v>686</v>
      </c>
      <c r="E531" s="13" t="s">
        <v>687</v>
      </c>
      <c r="F531" s="40" t="s">
        <v>78</v>
      </c>
      <c r="G531" s="41">
        <v>1.1000000000000001</v>
      </c>
      <c r="H531" s="52">
        <v>4.76</v>
      </c>
      <c r="I531" s="55">
        <f t="shared" ref="I531:I534" si="40">TRUNC(G531*H531,2)</f>
        <v>5.23</v>
      </c>
    </row>
    <row r="532" spans="4:9">
      <c r="D532" s="17" t="s">
        <v>676</v>
      </c>
      <c r="E532" s="13" t="s">
        <v>677</v>
      </c>
      <c r="F532" s="40" t="s">
        <v>364</v>
      </c>
      <c r="G532" s="41">
        <v>0.105</v>
      </c>
      <c r="H532" s="52">
        <v>22.69</v>
      </c>
      <c r="I532" s="55">
        <f t="shared" si="40"/>
        <v>2.38</v>
      </c>
    </row>
    <row r="533" spans="4:9">
      <c r="D533" s="17" t="s">
        <v>408</v>
      </c>
      <c r="E533" s="13" t="s">
        <v>409</v>
      </c>
      <c r="F533" s="40" t="s">
        <v>364</v>
      </c>
      <c r="G533" s="41">
        <v>0.105</v>
      </c>
      <c r="H533" s="52">
        <v>29.75</v>
      </c>
      <c r="I533" s="55">
        <f t="shared" si="40"/>
        <v>3.12</v>
      </c>
    </row>
    <row r="534" spans="4:9">
      <c r="D534" s="17" t="s">
        <v>682</v>
      </c>
      <c r="E534" s="17" t="s">
        <v>683</v>
      </c>
      <c r="F534" s="40" t="s">
        <v>78</v>
      </c>
      <c r="G534" s="41">
        <v>1</v>
      </c>
      <c r="H534" s="52">
        <v>11.66</v>
      </c>
      <c r="I534" s="55">
        <f t="shared" si="40"/>
        <v>11.66</v>
      </c>
    </row>
    <row r="535" spans="4:9">
      <c r="D535" s="42"/>
      <c r="E535" s="42"/>
      <c r="F535" s="42"/>
      <c r="G535" s="42"/>
      <c r="H535" s="43" t="s">
        <v>21</v>
      </c>
      <c r="I535" s="56">
        <f>SUM(I531:I534)</f>
        <v>22.39</v>
      </c>
    </row>
    <row r="538" spans="4:9" ht="26.25" customHeight="1">
      <c r="D538" s="71" t="s">
        <v>688</v>
      </c>
      <c r="E538" s="72"/>
      <c r="F538" s="72"/>
      <c r="G538" s="72"/>
      <c r="H538" s="72"/>
      <c r="I538" s="73"/>
    </row>
    <row r="539" spans="4:9">
      <c r="D539" s="32" t="s">
        <v>352</v>
      </c>
      <c r="E539" s="33"/>
      <c r="F539" s="33"/>
      <c r="G539" s="33"/>
      <c r="H539" s="33"/>
      <c r="I539" s="34"/>
    </row>
    <row r="540" spans="4:9">
      <c r="D540" s="35" t="s">
        <v>689</v>
      </c>
      <c r="E540" s="36"/>
      <c r="F540" s="36"/>
      <c r="G540" s="36"/>
      <c r="H540" s="37"/>
      <c r="I540" s="38"/>
    </row>
    <row r="541" spans="4:9">
      <c r="D541" s="39" t="s">
        <v>354</v>
      </c>
      <c r="E541" s="7" t="s">
        <v>17</v>
      </c>
      <c r="F541" s="39" t="s">
        <v>355</v>
      </c>
      <c r="G541" s="39" t="s">
        <v>356</v>
      </c>
      <c r="H541" s="39" t="s">
        <v>1700</v>
      </c>
      <c r="I541" s="39" t="s">
        <v>361</v>
      </c>
    </row>
    <row r="542" spans="4:9" ht="33.75">
      <c r="D542" s="17" t="s">
        <v>690</v>
      </c>
      <c r="E542" s="13" t="s">
        <v>691</v>
      </c>
      <c r="F542" s="40" t="s">
        <v>78</v>
      </c>
      <c r="G542" s="41">
        <v>1.2434000000000001</v>
      </c>
      <c r="H542" s="52">
        <v>2.33</v>
      </c>
      <c r="I542" s="55">
        <f t="shared" ref="I542:I545" si="41">TRUNC(G542*H542,2)</f>
        <v>2.89</v>
      </c>
    </row>
    <row r="543" spans="4:9" ht="22.5">
      <c r="D543" s="17" t="s">
        <v>692</v>
      </c>
      <c r="E543" s="13" t="s">
        <v>693</v>
      </c>
      <c r="F543" s="40" t="s">
        <v>48</v>
      </c>
      <c r="G543" s="41">
        <v>9.4000000000000004E-3</v>
      </c>
      <c r="H543" s="52">
        <v>4.62</v>
      </c>
      <c r="I543" s="55">
        <f t="shared" si="41"/>
        <v>0.04</v>
      </c>
    </row>
    <row r="544" spans="4:9">
      <c r="D544" s="17" t="s">
        <v>676</v>
      </c>
      <c r="E544" s="13" t="s">
        <v>677</v>
      </c>
      <c r="F544" s="40" t="s">
        <v>364</v>
      </c>
      <c r="G544" s="41">
        <v>2.9000000000000001E-2</v>
      </c>
      <c r="H544" s="52">
        <v>22.69</v>
      </c>
      <c r="I544" s="55">
        <f t="shared" si="41"/>
        <v>0.65</v>
      </c>
    </row>
    <row r="545" spans="4:9">
      <c r="D545" s="17" t="s">
        <v>408</v>
      </c>
      <c r="E545" s="17" t="s">
        <v>409</v>
      </c>
      <c r="F545" s="40" t="s">
        <v>364</v>
      </c>
      <c r="G545" s="41">
        <v>2.9000000000000001E-2</v>
      </c>
      <c r="H545" s="52">
        <v>29.75</v>
      </c>
      <c r="I545" s="55">
        <f t="shared" si="41"/>
        <v>0.86</v>
      </c>
    </row>
    <row r="546" spans="4:9">
      <c r="D546" s="42"/>
      <c r="E546" s="42"/>
      <c r="F546" s="42"/>
      <c r="G546" s="42"/>
      <c r="H546" s="43" t="s">
        <v>21</v>
      </c>
      <c r="I546" s="56">
        <f>SUM(I542:I545)</f>
        <v>4.4400000000000004</v>
      </c>
    </row>
    <row r="549" spans="4:9" ht="27.75" customHeight="1">
      <c r="D549" s="71" t="s">
        <v>694</v>
      </c>
      <c r="E549" s="72"/>
      <c r="F549" s="72"/>
      <c r="G549" s="72"/>
      <c r="H549" s="72"/>
      <c r="I549" s="73"/>
    </row>
    <row r="550" spans="4:9">
      <c r="D550" s="32" t="s">
        <v>352</v>
      </c>
      <c r="E550" s="33"/>
      <c r="F550" s="33"/>
      <c r="G550" s="33"/>
      <c r="H550" s="33"/>
      <c r="I550" s="34"/>
    </row>
    <row r="551" spans="4:9">
      <c r="D551" s="35" t="s">
        <v>695</v>
      </c>
      <c r="E551" s="36"/>
      <c r="F551" s="36"/>
      <c r="G551" s="36"/>
      <c r="H551" s="37"/>
      <c r="I551" s="38"/>
    </row>
    <row r="552" spans="4:9">
      <c r="D552" s="39" t="s">
        <v>354</v>
      </c>
      <c r="E552" s="7" t="s">
        <v>17</v>
      </c>
      <c r="F552" s="39" t="s">
        <v>355</v>
      </c>
      <c r="G552" s="39" t="s">
        <v>356</v>
      </c>
      <c r="H552" s="39" t="s">
        <v>1700</v>
      </c>
      <c r="I552" s="39" t="s">
        <v>361</v>
      </c>
    </row>
    <row r="553" spans="4:9" ht="33.75">
      <c r="D553" s="17" t="s">
        <v>696</v>
      </c>
      <c r="E553" s="13" t="s">
        <v>697</v>
      </c>
      <c r="F553" s="40" t="s">
        <v>78</v>
      </c>
      <c r="G553" s="41">
        <v>1.2434000000000001</v>
      </c>
      <c r="H553" s="52">
        <v>5.56</v>
      </c>
      <c r="I553" s="55">
        <f t="shared" ref="I553:I556" si="42">TRUNC(G553*H553,2)</f>
        <v>6.91</v>
      </c>
    </row>
    <row r="554" spans="4:9" ht="22.5">
      <c r="D554" s="17" t="s">
        <v>692</v>
      </c>
      <c r="E554" s="13" t="s">
        <v>693</v>
      </c>
      <c r="F554" s="40" t="s">
        <v>48</v>
      </c>
      <c r="G554" s="41">
        <v>9.4000000000000004E-3</v>
      </c>
      <c r="H554" s="52">
        <v>4.62</v>
      </c>
      <c r="I554" s="55">
        <f t="shared" si="42"/>
        <v>0.04</v>
      </c>
    </row>
    <row r="555" spans="4:9">
      <c r="D555" s="17" t="s">
        <v>676</v>
      </c>
      <c r="E555" s="13" t="s">
        <v>677</v>
      </c>
      <c r="F555" s="40" t="s">
        <v>364</v>
      </c>
      <c r="G555" s="41">
        <v>5.0999999999999997E-2</v>
      </c>
      <c r="H555" s="52">
        <v>22.69</v>
      </c>
      <c r="I555" s="55">
        <f t="shared" si="42"/>
        <v>1.1499999999999999</v>
      </c>
    </row>
    <row r="556" spans="4:9">
      <c r="D556" s="17" t="s">
        <v>408</v>
      </c>
      <c r="E556" s="17" t="s">
        <v>409</v>
      </c>
      <c r="F556" s="40" t="s">
        <v>364</v>
      </c>
      <c r="G556" s="41">
        <v>5.0999999999999997E-2</v>
      </c>
      <c r="H556" s="52">
        <v>29.75</v>
      </c>
      <c r="I556" s="55">
        <f t="shared" si="42"/>
        <v>1.51</v>
      </c>
    </row>
    <row r="557" spans="4:9">
      <c r="D557" s="42"/>
      <c r="E557" s="42"/>
      <c r="F557" s="42"/>
      <c r="G557" s="42"/>
      <c r="H557" s="43" t="s">
        <v>21</v>
      </c>
      <c r="I557" s="56">
        <f>SUM(I553:I556)</f>
        <v>9.61</v>
      </c>
    </row>
    <row r="560" spans="4:9" ht="28.5" customHeight="1">
      <c r="D560" s="71" t="s">
        <v>698</v>
      </c>
      <c r="E560" s="72"/>
      <c r="F560" s="72"/>
      <c r="G560" s="72"/>
      <c r="H560" s="72"/>
      <c r="I560" s="73"/>
    </row>
    <row r="561" spans="4:9">
      <c r="D561" s="32" t="s">
        <v>352</v>
      </c>
      <c r="E561" s="33"/>
      <c r="F561" s="33"/>
      <c r="G561" s="33"/>
      <c r="H561" s="33"/>
      <c r="I561" s="34"/>
    </row>
    <row r="562" spans="4:9">
      <c r="D562" s="35" t="s">
        <v>699</v>
      </c>
      <c r="E562" s="36"/>
      <c r="F562" s="36"/>
      <c r="G562" s="36"/>
      <c r="H562" s="37"/>
      <c r="I562" s="38"/>
    </row>
    <row r="563" spans="4:9">
      <c r="D563" s="39" t="s">
        <v>354</v>
      </c>
      <c r="E563" s="7" t="s">
        <v>17</v>
      </c>
      <c r="F563" s="39" t="s">
        <v>355</v>
      </c>
      <c r="G563" s="39" t="s">
        <v>356</v>
      </c>
      <c r="H563" s="39" t="s">
        <v>1700</v>
      </c>
      <c r="I563" s="39" t="s">
        <v>361</v>
      </c>
    </row>
    <row r="564" spans="4:9" ht="33.75">
      <c r="D564" s="17" t="s">
        <v>400</v>
      </c>
      <c r="E564" s="13" t="s">
        <v>401</v>
      </c>
      <c r="F564" s="40" t="s">
        <v>78</v>
      </c>
      <c r="G564" s="41">
        <v>1.2434000000000001</v>
      </c>
      <c r="H564" s="52">
        <v>10.14</v>
      </c>
      <c r="I564" s="55">
        <f t="shared" ref="I564:I567" si="43">TRUNC(G564*H564,2)</f>
        <v>12.6</v>
      </c>
    </row>
    <row r="565" spans="4:9" ht="22.5">
      <c r="D565" s="17" t="s">
        <v>692</v>
      </c>
      <c r="E565" s="13" t="s">
        <v>693</v>
      </c>
      <c r="F565" s="40" t="s">
        <v>48</v>
      </c>
      <c r="G565" s="41">
        <v>9.4000000000000004E-3</v>
      </c>
      <c r="H565" s="52">
        <v>4.62</v>
      </c>
      <c r="I565" s="55">
        <f t="shared" si="43"/>
        <v>0.04</v>
      </c>
    </row>
    <row r="566" spans="4:9">
      <c r="D566" s="17" t="s">
        <v>676</v>
      </c>
      <c r="E566" s="13" t="s">
        <v>677</v>
      </c>
      <c r="F566" s="40" t="s">
        <v>364</v>
      </c>
      <c r="G566" s="41">
        <v>7.5999999999999998E-2</v>
      </c>
      <c r="H566" s="52">
        <v>22.69</v>
      </c>
      <c r="I566" s="55">
        <f t="shared" si="43"/>
        <v>1.72</v>
      </c>
    </row>
    <row r="567" spans="4:9">
      <c r="D567" s="17" t="s">
        <v>408</v>
      </c>
      <c r="E567" s="17" t="s">
        <v>409</v>
      </c>
      <c r="F567" s="40" t="s">
        <v>364</v>
      </c>
      <c r="G567" s="41">
        <v>7.5999999999999998E-2</v>
      </c>
      <c r="H567" s="52">
        <v>29.75</v>
      </c>
      <c r="I567" s="55">
        <f t="shared" si="43"/>
        <v>2.2599999999999998</v>
      </c>
    </row>
    <row r="568" spans="4:9">
      <c r="D568" s="42"/>
      <c r="E568" s="42"/>
      <c r="F568" s="42"/>
      <c r="G568" s="42"/>
      <c r="H568" s="43" t="s">
        <v>21</v>
      </c>
      <c r="I568" s="56">
        <f>SUM(I564:I567)</f>
        <v>16.619999999999997</v>
      </c>
    </row>
    <row r="571" spans="4:9" ht="27.75" customHeight="1">
      <c r="D571" s="71" t="s">
        <v>700</v>
      </c>
      <c r="E571" s="72"/>
      <c r="F571" s="72"/>
      <c r="G571" s="72"/>
      <c r="H571" s="72"/>
      <c r="I571" s="73"/>
    </row>
    <row r="572" spans="4:9">
      <c r="D572" s="32" t="s">
        <v>352</v>
      </c>
      <c r="E572" s="33"/>
      <c r="F572" s="33"/>
      <c r="G572" s="33"/>
      <c r="H572" s="33"/>
      <c r="I572" s="34"/>
    </row>
    <row r="573" spans="4:9">
      <c r="D573" s="35" t="s">
        <v>701</v>
      </c>
      <c r="E573" s="36"/>
      <c r="F573" s="36"/>
      <c r="G573" s="36"/>
      <c r="H573" s="37"/>
      <c r="I573" s="38"/>
    </row>
    <row r="574" spans="4:9">
      <c r="D574" s="39" t="s">
        <v>354</v>
      </c>
      <c r="E574" s="7" t="s">
        <v>17</v>
      </c>
      <c r="F574" s="39" t="s">
        <v>355</v>
      </c>
      <c r="G574" s="39" t="s">
        <v>356</v>
      </c>
      <c r="H574" s="39" t="s">
        <v>1700</v>
      </c>
      <c r="I574" s="39" t="s">
        <v>361</v>
      </c>
    </row>
    <row r="575" spans="4:9" ht="33.75">
      <c r="D575" s="17" t="s">
        <v>702</v>
      </c>
      <c r="E575" s="13" t="s">
        <v>703</v>
      </c>
      <c r="F575" s="40" t="s">
        <v>48</v>
      </c>
      <c r="G575" s="41">
        <v>1</v>
      </c>
      <c r="H575" s="52">
        <v>10.52</v>
      </c>
      <c r="I575" s="55">
        <f t="shared" ref="I575:I576" si="44">TRUNC(G575*H575,2)</f>
        <v>10.52</v>
      </c>
    </row>
    <row r="576" spans="4:9">
      <c r="D576" s="17" t="s">
        <v>704</v>
      </c>
      <c r="E576" s="17" t="s">
        <v>705</v>
      </c>
      <c r="F576" s="40" t="s">
        <v>48</v>
      </c>
      <c r="G576" s="41">
        <v>1</v>
      </c>
      <c r="H576" s="52">
        <v>19.440000000000001</v>
      </c>
      <c r="I576" s="55">
        <f t="shared" si="44"/>
        <v>19.440000000000001</v>
      </c>
    </row>
    <row r="577" spans="4:9">
      <c r="D577" s="42"/>
      <c r="E577" s="42"/>
      <c r="F577" s="42"/>
      <c r="G577" s="42"/>
      <c r="H577" s="43" t="s">
        <v>21</v>
      </c>
      <c r="I577" s="56">
        <f>SUM(I575:I576)</f>
        <v>29.96</v>
      </c>
    </row>
    <row r="580" spans="4:9" ht="24.75" customHeight="1">
      <c r="D580" s="71" t="s">
        <v>706</v>
      </c>
      <c r="E580" s="72"/>
      <c r="F580" s="72"/>
      <c r="G580" s="72"/>
      <c r="H580" s="72"/>
      <c r="I580" s="73"/>
    </row>
    <row r="581" spans="4:9">
      <c r="D581" s="32" t="s">
        <v>352</v>
      </c>
      <c r="E581" s="33"/>
      <c r="F581" s="33"/>
      <c r="G581" s="33"/>
      <c r="H581" s="33"/>
      <c r="I581" s="34"/>
    </row>
    <row r="582" spans="4:9">
      <c r="D582" s="35" t="s">
        <v>707</v>
      </c>
      <c r="E582" s="36"/>
      <c r="F582" s="36"/>
      <c r="G582" s="36"/>
      <c r="H582" s="37"/>
      <c r="I582" s="38"/>
    </row>
    <row r="583" spans="4:9">
      <c r="D583" s="39" t="s">
        <v>354</v>
      </c>
      <c r="E583" s="7" t="s">
        <v>17</v>
      </c>
      <c r="F583" s="39" t="s">
        <v>355</v>
      </c>
      <c r="G583" s="39" t="s">
        <v>356</v>
      </c>
      <c r="H583" s="39" t="s">
        <v>1700</v>
      </c>
      <c r="I583" s="39" t="s">
        <v>361</v>
      </c>
    </row>
    <row r="584" spans="4:9" ht="33.75">
      <c r="D584" s="17" t="s">
        <v>702</v>
      </c>
      <c r="E584" s="13" t="s">
        <v>703</v>
      </c>
      <c r="F584" s="40" t="s">
        <v>48</v>
      </c>
      <c r="G584" s="41">
        <v>1</v>
      </c>
      <c r="H584" s="52">
        <v>10.52</v>
      </c>
      <c r="I584" s="55">
        <f t="shared" ref="I584:I585" si="45">TRUNC(G584*H584,2)</f>
        <v>10.52</v>
      </c>
    </row>
    <row r="585" spans="4:9">
      <c r="D585" s="17" t="s">
        <v>708</v>
      </c>
      <c r="E585" s="17" t="s">
        <v>709</v>
      </c>
      <c r="F585" s="40" t="s">
        <v>48</v>
      </c>
      <c r="G585" s="41">
        <v>1</v>
      </c>
      <c r="H585" s="52">
        <v>23.38</v>
      </c>
      <c r="I585" s="55">
        <f t="shared" si="45"/>
        <v>23.38</v>
      </c>
    </row>
    <row r="586" spans="4:9">
      <c r="D586" s="42"/>
      <c r="E586" s="42"/>
      <c r="F586" s="42"/>
      <c r="G586" s="42"/>
      <c r="H586" s="43" t="s">
        <v>21</v>
      </c>
      <c r="I586" s="56">
        <f>SUM(I584:I585)</f>
        <v>33.9</v>
      </c>
    </row>
    <row r="589" spans="4:9" ht="27" customHeight="1">
      <c r="D589" s="71" t="s">
        <v>710</v>
      </c>
      <c r="E589" s="72"/>
      <c r="F589" s="72"/>
      <c r="G589" s="72"/>
      <c r="H589" s="72"/>
      <c r="I589" s="73"/>
    </row>
    <row r="590" spans="4:9">
      <c r="D590" s="32" t="s">
        <v>352</v>
      </c>
      <c r="E590" s="33"/>
      <c r="F590" s="33"/>
      <c r="G590" s="33"/>
      <c r="H590" s="33"/>
      <c r="I590" s="34"/>
    </row>
    <row r="591" spans="4:9">
      <c r="D591" s="35" t="s">
        <v>711</v>
      </c>
      <c r="E591" s="36"/>
      <c r="F591" s="36"/>
      <c r="G591" s="36"/>
      <c r="H591" s="37"/>
      <c r="I591" s="38"/>
    </row>
    <row r="592" spans="4:9">
      <c r="D592" s="39" t="s">
        <v>354</v>
      </c>
      <c r="E592" s="7" t="s">
        <v>17</v>
      </c>
      <c r="F592" s="39" t="s">
        <v>355</v>
      </c>
      <c r="G592" s="39" t="s">
        <v>356</v>
      </c>
      <c r="H592" s="39" t="s">
        <v>1700</v>
      </c>
      <c r="I592" s="39" t="s">
        <v>361</v>
      </c>
    </row>
    <row r="593" spans="4:9" ht="33.75">
      <c r="D593" s="17" t="s">
        <v>702</v>
      </c>
      <c r="E593" s="13" t="s">
        <v>703</v>
      </c>
      <c r="F593" s="40" t="s">
        <v>48</v>
      </c>
      <c r="G593" s="41">
        <v>1</v>
      </c>
      <c r="H593" s="52">
        <v>10.52</v>
      </c>
      <c r="I593" s="55">
        <f t="shared" ref="I593:I594" si="46">TRUNC(G593*H593,2)</f>
        <v>10.52</v>
      </c>
    </row>
    <row r="594" spans="4:9">
      <c r="D594" s="17" t="s">
        <v>712</v>
      </c>
      <c r="E594" s="17" t="s">
        <v>713</v>
      </c>
      <c r="F594" s="40" t="s">
        <v>48</v>
      </c>
      <c r="G594" s="41">
        <v>1</v>
      </c>
      <c r="H594" s="52">
        <v>43.5</v>
      </c>
      <c r="I594" s="55">
        <f t="shared" si="46"/>
        <v>43.5</v>
      </c>
    </row>
    <row r="595" spans="4:9">
      <c r="D595" s="42"/>
      <c r="E595" s="42"/>
      <c r="F595" s="42"/>
      <c r="G595" s="42"/>
      <c r="H595" s="43" t="s">
        <v>21</v>
      </c>
      <c r="I595" s="56">
        <f>SUM(I593:I594)</f>
        <v>54.019999999999996</v>
      </c>
    </row>
    <row r="598" spans="4:9" ht="24.75" customHeight="1">
      <c r="D598" s="71" t="s">
        <v>714</v>
      </c>
      <c r="E598" s="72"/>
      <c r="F598" s="72"/>
      <c r="G598" s="72"/>
      <c r="H598" s="72"/>
      <c r="I598" s="73"/>
    </row>
    <row r="599" spans="4:9">
      <c r="D599" s="32" t="s">
        <v>352</v>
      </c>
      <c r="E599" s="33"/>
      <c r="F599" s="33"/>
      <c r="G599" s="33"/>
      <c r="H599" s="33"/>
      <c r="I599" s="34"/>
    </row>
    <row r="600" spans="4:9">
      <c r="D600" s="35" t="s">
        <v>715</v>
      </c>
      <c r="E600" s="36"/>
      <c r="F600" s="36"/>
      <c r="G600" s="36"/>
      <c r="H600" s="37"/>
      <c r="I600" s="38"/>
    </row>
    <row r="601" spans="4:9">
      <c r="D601" s="39" t="s">
        <v>354</v>
      </c>
      <c r="E601" s="7" t="s">
        <v>17</v>
      </c>
      <c r="F601" s="39" t="s">
        <v>355</v>
      </c>
      <c r="G601" s="39" t="s">
        <v>356</v>
      </c>
      <c r="H601" s="39" t="s">
        <v>1700</v>
      </c>
      <c r="I601" s="39" t="s">
        <v>361</v>
      </c>
    </row>
    <row r="602" spans="4:9" ht="33.75">
      <c r="D602" s="17" t="s">
        <v>702</v>
      </c>
      <c r="E602" s="13" t="s">
        <v>703</v>
      </c>
      <c r="F602" s="40" t="s">
        <v>48</v>
      </c>
      <c r="G602" s="41">
        <v>1</v>
      </c>
      <c r="H602" s="52">
        <v>10.52</v>
      </c>
      <c r="I602" s="55">
        <f t="shared" ref="I602:I603" si="47">TRUNC(G602*H602,2)</f>
        <v>10.52</v>
      </c>
    </row>
    <row r="603" spans="4:9">
      <c r="D603" s="17" t="s">
        <v>716</v>
      </c>
      <c r="E603" s="17" t="s">
        <v>717</v>
      </c>
      <c r="F603" s="40" t="s">
        <v>48</v>
      </c>
      <c r="G603" s="41">
        <v>1</v>
      </c>
      <c r="H603" s="52">
        <v>33.549999999999997</v>
      </c>
      <c r="I603" s="55">
        <f t="shared" si="47"/>
        <v>33.549999999999997</v>
      </c>
    </row>
    <row r="604" spans="4:9">
      <c r="D604" s="42"/>
      <c r="E604" s="42"/>
      <c r="F604" s="42"/>
      <c r="G604" s="42"/>
      <c r="H604" s="43" t="s">
        <v>21</v>
      </c>
      <c r="I604" s="56">
        <f>SUM(I602:I603)</f>
        <v>44.069999999999993</v>
      </c>
    </row>
    <row r="607" spans="4:9">
      <c r="D607" s="74" t="s">
        <v>718</v>
      </c>
      <c r="E607" s="75"/>
      <c r="F607" s="75"/>
      <c r="G607" s="75"/>
      <c r="H607" s="75"/>
      <c r="I607" s="76"/>
    </row>
    <row r="608" spans="4:9">
      <c r="D608" s="32" t="s">
        <v>352</v>
      </c>
      <c r="E608" s="33"/>
      <c r="F608" s="33"/>
      <c r="G608" s="33"/>
      <c r="H608" s="33"/>
      <c r="I608" s="34"/>
    </row>
    <row r="609" spans="4:9">
      <c r="D609" s="35" t="s">
        <v>719</v>
      </c>
      <c r="E609" s="36"/>
      <c r="F609" s="36"/>
      <c r="G609" s="36"/>
      <c r="H609" s="37"/>
      <c r="I609" s="38"/>
    </row>
    <row r="610" spans="4:9">
      <c r="D610" s="39" t="s">
        <v>354</v>
      </c>
      <c r="E610" s="7" t="s">
        <v>17</v>
      </c>
      <c r="F610" s="39" t="s">
        <v>355</v>
      </c>
      <c r="G610" s="39" t="s">
        <v>356</v>
      </c>
      <c r="H610" s="39" t="s">
        <v>1700</v>
      </c>
      <c r="I610" s="39" t="s">
        <v>361</v>
      </c>
    </row>
    <row r="611" spans="4:9" ht="22.5">
      <c r="D611" s="17" t="s">
        <v>720</v>
      </c>
      <c r="E611" s="13" t="s">
        <v>721</v>
      </c>
      <c r="F611" s="40" t="s">
        <v>48</v>
      </c>
      <c r="G611" s="41">
        <v>1</v>
      </c>
      <c r="H611" s="52">
        <v>18.100000000000001</v>
      </c>
      <c r="I611" s="55">
        <f t="shared" ref="I611:I612" si="48">TRUNC(G611*H611,2)</f>
        <v>18.100000000000001</v>
      </c>
    </row>
    <row r="612" spans="4:9">
      <c r="D612" s="17" t="s">
        <v>702</v>
      </c>
      <c r="E612" s="17" t="s">
        <v>703</v>
      </c>
      <c r="F612" s="40" t="s">
        <v>48</v>
      </c>
      <c r="G612" s="41">
        <v>1</v>
      </c>
      <c r="H612" s="52">
        <v>10.52</v>
      </c>
      <c r="I612" s="55">
        <f t="shared" si="48"/>
        <v>10.52</v>
      </c>
    </row>
    <row r="613" spans="4:9">
      <c r="D613" s="42"/>
      <c r="E613" s="42"/>
      <c r="F613" s="42"/>
      <c r="G613" s="42"/>
      <c r="H613" s="43" t="s">
        <v>21</v>
      </c>
      <c r="I613" s="56">
        <f>SUM(I611:I612)</f>
        <v>28.62</v>
      </c>
    </row>
    <row r="616" spans="4:9">
      <c r="D616" s="74" t="s">
        <v>722</v>
      </c>
      <c r="E616" s="75"/>
      <c r="F616" s="75"/>
      <c r="G616" s="75"/>
      <c r="H616" s="75"/>
      <c r="I616" s="76"/>
    </row>
    <row r="617" spans="4:9">
      <c r="D617" s="32" t="s">
        <v>352</v>
      </c>
      <c r="E617" s="33"/>
      <c r="F617" s="33"/>
      <c r="G617" s="33"/>
      <c r="H617" s="33"/>
      <c r="I617" s="34"/>
    </row>
    <row r="618" spans="4:9">
      <c r="D618" s="35" t="s">
        <v>723</v>
      </c>
      <c r="E618" s="36"/>
      <c r="F618" s="36"/>
      <c r="G618" s="36"/>
      <c r="H618" s="37"/>
      <c r="I618" s="38"/>
    </row>
    <row r="619" spans="4:9">
      <c r="D619" s="39" t="s">
        <v>354</v>
      </c>
      <c r="E619" s="7" t="s">
        <v>17</v>
      </c>
      <c r="F619" s="39" t="s">
        <v>355</v>
      </c>
      <c r="G619" s="39" t="s">
        <v>356</v>
      </c>
      <c r="H619" s="39" t="s">
        <v>1700</v>
      </c>
      <c r="I619" s="39" t="s">
        <v>361</v>
      </c>
    </row>
    <row r="620" spans="4:9" ht="22.5">
      <c r="D620" s="17" t="s">
        <v>724</v>
      </c>
      <c r="E620" s="13" t="s">
        <v>725</v>
      </c>
      <c r="F620" s="40" t="s">
        <v>48</v>
      </c>
      <c r="G620" s="41">
        <v>1</v>
      </c>
      <c r="H620" s="52">
        <v>32.950000000000003</v>
      </c>
      <c r="I620" s="55">
        <f t="shared" ref="I620:I621" si="49">TRUNC(G620*H620,2)</f>
        <v>32.950000000000003</v>
      </c>
    </row>
    <row r="621" spans="4:9">
      <c r="D621" s="17" t="s">
        <v>702</v>
      </c>
      <c r="E621" s="17" t="s">
        <v>703</v>
      </c>
      <c r="F621" s="40" t="s">
        <v>48</v>
      </c>
      <c r="G621" s="41">
        <v>1</v>
      </c>
      <c r="H621" s="52">
        <v>10.52</v>
      </c>
      <c r="I621" s="55">
        <f t="shared" si="49"/>
        <v>10.52</v>
      </c>
    </row>
    <row r="622" spans="4:9">
      <c r="D622" s="42"/>
      <c r="E622" s="42"/>
      <c r="F622" s="42"/>
      <c r="G622" s="42"/>
      <c r="H622" s="43" t="s">
        <v>21</v>
      </c>
      <c r="I622" s="56">
        <f>SUM(I620:I621)</f>
        <v>43.47</v>
      </c>
    </row>
    <row r="625" spans="4:9">
      <c r="D625" s="74" t="s">
        <v>726</v>
      </c>
      <c r="E625" s="75"/>
      <c r="F625" s="75"/>
      <c r="G625" s="75"/>
      <c r="H625" s="75"/>
      <c r="I625" s="76"/>
    </row>
    <row r="626" spans="4:9">
      <c r="D626" s="32" t="s">
        <v>368</v>
      </c>
      <c r="E626" s="33"/>
      <c r="F626" s="33"/>
      <c r="G626" s="33"/>
      <c r="H626" s="33"/>
      <c r="I626" s="34"/>
    </row>
    <row r="627" spans="4:9">
      <c r="D627" s="35" t="s">
        <v>727</v>
      </c>
      <c r="E627" s="36"/>
      <c r="F627" s="36"/>
      <c r="G627" s="36"/>
      <c r="H627" s="37"/>
      <c r="I627" s="38"/>
    </row>
    <row r="628" spans="4:9">
      <c r="D628" s="39" t="s">
        <v>354</v>
      </c>
      <c r="E628" s="7" t="s">
        <v>17</v>
      </c>
      <c r="F628" s="39" t="s">
        <v>355</v>
      </c>
      <c r="G628" s="39" t="s">
        <v>356</v>
      </c>
      <c r="H628" s="39" t="s">
        <v>1700</v>
      </c>
      <c r="I628" s="39" t="s">
        <v>361</v>
      </c>
    </row>
    <row r="629" spans="4:9" ht="22.5">
      <c r="D629" s="17" t="s">
        <v>728</v>
      </c>
      <c r="E629" s="13" t="s">
        <v>729</v>
      </c>
      <c r="F629" s="40" t="s">
        <v>48</v>
      </c>
      <c r="G629" s="41">
        <v>1</v>
      </c>
      <c r="H629" s="52">
        <v>2.1</v>
      </c>
      <c r="I629" s="55">
        <f t="shared" ref="I629:I630" si="50">TRUNC(G629*H629,2)</f>
        <v>2.1</v>
      </c>
    </row>
    <row r="630" spans="4:9">
      <c r="D630" s="17" t="s">
        <v>676</v>
      </c>
      <c r="E630" s="17" t="s">
        <v>677</v>
      </c>
      <c r="F630" s="40" t="s">
        <v>364</v>
      </c>
      <c r="G630" s="41">
        <v>0.1</v>
      </c>
      <c r="H630" s="52">
        <v>22.69</v>
      </c>
      <c r="I630" s="55">
        <f t="shared" si="50"/>
        <v>2.2599999999999998</v>
      </c>
    </row>
    <row r="631" spans="4:9">
      <c r="D631" s="42"/>
      <c r="E631" s="42"/>
      <c r="F631" s="42"/>
      <c r="G631" s="42"/>
      <c r="H631" s="43" t="s">
        <v>21</v>
      </c>
      <c r="I631" s="56">
        <f>SUM(I629:I630)</f>
        <v>4.3599999999999994</v>
      </c>
    </row>
    <row r="634" spans="4:9">
      <c r="D634" s="74" t="s">
        <v>730</v>
      </c>
      <c r="E634" s="75"/>
      <c r="F634" s="75"/>
      <c r="G634" s="75"/>
      <c r="H634" s="75"/>
      <c r="I634" s="76"/>
    </row>
    <row r="635" spans="4:9">
      <c r="D635" s="32" t="s">
        <v>368</v>
      </c>
      <c r="E635" s="33"/>
      <c r="F635" s="33"/>
      <c r="G635" s="33"/>
      <c r="H635" s="33"/>
      <c r="I635" s="34"/>
    </row>
    <row r="636" spans="4:9">
      <c r="D636" s="35" t="s">
        <v>731</v>
      </c>
      <c r="E636" s="36"/>
      <c r="F636" s="36"/>
      <c r="G636" s="36"/>
      <c r="H636" s="37"/>
      <c r="I636" s="38"/>
    </row>
    <row r="637" spans="4:9">
      <c r="D637" s="39" t="s">
        <v>354</v>
      </c>
      <c r="E637" s="7" t="s">
        <v>17</v>
      </c>
      <c r="F637" s="39" t="s">
        <v>355</v>
      </c>
      <c r="G637" s="39" t="s">
        <v>356</v>
      </c>
      <c r="H637" s="39" t="s">
        <v>1700</v>
      </c>
      <c r="I637" s="39" t="s">
        <v>361</v>
      </c>
    </row>
    <row r="638" spans="4:9">
      <c r="D638" s="17" t="s">
        <v>732</v>
      </c>
      <c r="E638" s="13" t="s">
        <v>733</v>
      </c>
      <c r="F638" s="40" t="s">
        <v>48</v>
      </c>
      <c r="G638" s="41">
        <v>1</v>
      </c>
      <c r="H638" s="52">
        <v>1.33</v>
      </c>
      <c r="I638" s="55">
        <f t="shared" ref="I638:I639" si="51">TRUNC(G638*H638,2)</f>
        <v>1.33</v>
      </c>
    </row>
    <row r="639" spans="4:9">
      <c r="D639" s="17" t="s">
        <v>676</v>
      </c>
      <c r="E639" s="17" t="s">
        <v>677</v>
      </c>
      <c r="F639" s="40" t="s">
        <v>364</v>
      </c>
      <c r="G639" s="41">
        <v>0.1</v>
      </c>
      <c r="H639" s="52">
        <v>22.69</v>
      </c>
      <c r="I639" s="55">
        <f t="shared" si="51"/>
        <v>2.2599999999999998</v>
      </c>
    </row>
    <row r="640" spans="4:9">
      <c r="D640" s="42"/>
      <c r="E640" s="42"/>
      <c r="F640" s="42"/>
      <c r="G640" s="42"/>
      <c r="H640" s="43" t="s">
        <v>21</v>
      </c>
      <c r="I640" s="56">
        <f>SUM(I638:I639)</f>
        <v>3.59</v>
      </c>
    </row>
    <row r="643" spans="4:9">
      <c r="D643" s="71" t="s">
        <v>734</v>
      </c>
      <c r="E643" s="72"/>
      <c r="F643" s="72"/>
      <c r="G643" s="72"/>
      <c r="H643" s="72"/>
      <c r="I643" s="73"/>
    </row>
    <row r="644" spans="4:9">
      <c r="D644" s="32" t="s">
        <v>352</v>
      </c>
      <c r="E644" s="33"/>
      <c r="F644" s="33"/>
      <c r="G644" s="33"/>
      <c r="H644" s="33"/>
      <c r="I644" s="34"/>
    </row>
    <row r="645" spans="4:9">
      <c r="D645" s="35" t="s">
        <v>735</v>
      </c>
      <c r="E645" s="36"/>
      <c r="F645" s="36"/>
      <c r="G645" s="36"/>
      <c r="H645" s="37"/>
      <c r="I645" s="38"/>
    </row>
    <row r="646" spans="4:9">
      <c r="D646" s="39" t="s">
        <v>354</v>
      </c>
      <c r="E646" s="7" t="s">
        <v>17</v>
      </c>
      <c r="F646" s="39" t="s">
        <v>355</v>
      </c>
      <c r="G646" s="39" t="s">
        <v>356</v>
      </c>
      <c r="H646" s="39" t="s">
        <v>1700</v>
      </c>
      <c r="I646" s="39" t="s">
        <v>361</v>
      </c>
    </row>
    <row r="647" spans="4:9" ht="22.5">
      <c r="D647" s="17" t="s">
        <v>736</v>
      </c>
      <c r="E647" s="13" t="s">
        <v>737</v>
      </c>
      <c r="F647" s="40" t="s">
        <v>48</v>
      </c>
      <c r="G647" s="41">
        <v>1</v>
      </c>
      <c r="H647" s="52">
        <v>9.08</v>
      </c>
      <c r="I647" s="55">
        <f t="shared" ref="I647:I650" si="52">TRUNC(G647*H647,2)</f>
        <v>9.08</v>
      </c>
    </row>
    <row r="648" spans="4:9" ht="33.75">
      <c r="D648" s="17" t="s">
        <v>738</v>
      </c>
      <c r="E648" s="13" t="s">
        <v>739</v>
      </c>
      <c r="F648" s="40" t="s">
        <v>48</v>
      </c>
      <c r="G648" s="41">
        <v>1</v>
      </c>
      <c r="H648" s="52">
        <v>1.1299999999999999</v>
      </c>
      <c r="I648" s="55">
        <f t="shared" si="52"/>
        <v>1.1299999999999999</v>
      </c>
    </row>
    <row r="649" spans="4:9">
      <c r="D649" s="17" t="s">
        <v>676</v>
      </c>
      <c r="E649" s="13" t="s">
        <v>677</v>
      </c>
      <c r="F649" s="40" t="s">
        <v>364</v>
      </c>
      <c r="G649" s="41">
        <v>3.5428000000000001E-2</v>
      </c>
      <c r="H649" s="52">
        <v>22.69</v>
      </c>
      <c r="I649" s="55">
        <f t="shared" si="52"/>
        <v>0.8</v>
      </c>
    </row>
    <row r="650" spans="4:9">
      <c r="D650" s="17" t="s">
        <v>408</v>
      </c>
      <c r="E650" s="17" t="s">
        <v>409</v>
      </c>
      <c r="F650" s="40" t="s">
        <v>364</v>
      </c>
      <c r="G650" s="41">
        <v>3.5428000000000001E-2</v>
      </c>
      <c r="H650" s="52">
        <v>29.75</v>
      </c>
      <c r="I650" s="55">
        <f t="shared" si="52"/>
        <v>1.05</v>
      </c>
    </row>
    <row r="651" spans="4:9">
      <c r="D651" s="42"/>
      <c r="E651" s="42"/>
      <c r="F651" s="42"/>
      <c r="G651" s="42"/>
      <c r="H651" s="43" t="s">
        <v>21</v>
      </c>
      <c r="I651" s="56">
        <f>SUM(I647:I650)</f>
        <v>12.060000000000002</v>
      </c>
    </row>
    <row r="654" spans="4:9">
      <c r="D654" s="71" t="s">
        <v>740</v>
      </c>
      <c r="E654" s="72"/>
      <c r="F654" s="72"/>
      <c r="G654" s="72"/>
      <c r="H654" s="72"/>
      <c r="I654" s="73"/>
    </row>
    <row r="655" spans="4:9">
      <c r="D655" s="32" t="s">
        <v>352</v>
      </c>
      <c r="E655" s="33"/>
      <c r="F655" s="33"/>
      <c r="G655" s="33"/>
      <c r="H655" s="33"/>
      <c r="I655" s="34"/>
    </row>
    <row r="656" spans="4:9">
      <c r="D656" s="35" t="s">
        <v>741</v>
      </c>
      <c r="E656" s="36"/>
      <c r="F656" s="36"/>
      <c r="G656" s="36"/>
      <c r="H656" s="37"/>
      <c r="I656" s="38"/>
    </row>
    <row r="657" spans="4:9">
      <c r="D657" s="39" t="s">
        <v>354</v>
      </c>
      <c r="E657" s="7" t="s">
        <v>17</v>
      </c>
      <c r="F657" s="39" t="s">
        <v>355</v>
      </c>
      <c r="G657" s="39" t="s">
        <v>356</v>
      </c>
      <c r="H657" s="39" t="s">
        <v>1700</v>
      </c>
      <c r="I657" s="39" t="s">
        <v>361</v>
      </c>
    </row>
    <row r="658" spans="4:9" ht="22.5">
      <c r="D658" s="17" t="s">
        <v>736</v>
      </c>
      <c r="E658" s="13" t="s">
        <v>737</v>
      </c>
      <c r="F658" s="40" t="s">
        <v>48</v>
      </c>
      <c r="G658" s="41">
        <v>1</v>
      </c>
      <c r="H658" s="52">
        <v>9.08</v>
      </c>
      <c r="I658" s="55">
        <f t="shared" ref="I658:I661" si="53">TRUNC(G658*H658,2)</f>
        <v>9.08</v>
      </c>
    </row>
    <row r="659" spans="4:9" ht="33.75">
      <c r="D659" s="17" t="s">
        <v>738</v>
      </c>
      <c r="E659" s="13" t="s">
        <v>739</v>
      </c>
      <c r="F659" s="40" t="s">
        <v>48</v>
      </c>
      <c r="G659" s="41">
        <v>1</v>
      </c>
      <c r="H659" s="52">
        <v>1.1299999999999999</v>
      </c>
      <c r="I659" s="55">
        <f t="shared" si="53"/>
        <v>1.1299999999999999</v>
      </c>
    </row>
    <row r="660" spans="4:9">
      <c r="D660" s="17" t="s">
        <v>676</v>
      </c>
      <c r="E660" s="13" t="s">
        <v>677</v>
      </c>
      <c r="F660" s="40" t="s">
        <v>364</v>
      </c>
      <c r="G660" s="41">
        <v>3.5428000000000001E-2</v>
      </c>
      <c r="H660" s="52">
        <v>22.69</v>
      </c>
      <c r="I660" s="55">
        <f t="shared" si="53"/>
        <v>0.8</v>
      </c>
    </row>
    <row r="661" spans="4:9">
      <c r="D661" s="17" t="s">
        <v>408</v>
      </c>
      <c r="E661" s="17" t="s">
        <v>409</v>
      </c>
      <c r="F661" s="40" t="s">
        <v>364</v>
      </c>
      <c r="G661" s="41">
        <v>3.5428000000000001E-2</v>
      </c>
      <c r="H661" s="52">
        <v>29.75</v>
      </c>
      <c r="I661" s="55">
        <f t="shared" si="53"/>
        <v>1.05</v>
      </c>
    </row>
    <row r="662" spans="4:9">
      <c r="D662" s="42"/>
      <c r="E662" s="42"/>
      <c r="F662" s="42"/>
      <c r="G662" s="42"/>
      <c r="H662" s="43" t="s">
        <v>21</v>
      </c>
      <c r="I662" s="56">
        <f>SUM(I658:I661)</f>
        <v>12.060000000000002</v>
      </c>
    </row>
    <row r="665" spans="4:9">
      <c r="D665" s="71" t="s">
        <v>742</v>
      </c>
      <c r="E665" s="72"/>
      <c r="F665" s="72"/>
      <c r="G665" s="72"/>
      <c r="H665" s="72"/>
      <c r="I665" s="73"/>
    </row>
    <row r="666" spans="4:9">
      <c r="D666" s="32" t="s">
        <v>368</v>
      </c>
      <c r="E666" s="33"/>
      <c r="F666" s="33"/>
      <c r="G666" s="33"/>
      <c r="H666" s="33"/>
      <c r="I666" s="34"/>
    </row>
    <row r="667" spans="4:9">
      <c r="D667" s="35" t="s">
        <v>743</v>
      </c>
      <c r="E667" s="36"/>
      <c r="F667" s="36"/>
      <c r="G667" s="36"/>
      <c r="H667" s="37"/>
      <c r="I667" s="38"/>
    </row>
    <row r="668" spans="4:9">
      <c r="D668" s="39" t="s">
        <v>354</v>
      </c>
      <c r="E668" s="7" t="s">
        <v>17</v>
      </c>
      <c r="F668" s="39" t="s">
        <v>355</v>
      </c>
      <c r="G668" s="39" t="s">
        <v>356</v>
      </c>
      <c r="H668" s="39" t="s">
        <v>1700</v>
      </c>
      <c r="I668" s="39" t="s">
        <v>361</v>
      </c>
    </row>
    <row r="669" spans="4:9" ht="22.5">
      <c r="D669" s="17" t="s">
        <v>744</v>
      </c>
      <c r="E669" s="13" t="s">
        <v>745</v>
      </c>
      <c r="F669" s="40" t="s">
        <v>48</v>
      </c>
      <c r="G669" s="41">
        <v>1</v>
      </c>
      <c r="H669" s="52">
        <v>52.05</v>
      </c>
      <c r="I669" s="55">
        <f t="shared" ref="I669:I672" si="54">TRUNC(G669*H669,2)</f>
        <v>52.05</v>
      </c>
    </row>
    <row r="670" spans="4:9" ht="33.75">
      <c r="D670" s="17" t="s">
        <v>746</v>
      </c>
      <c r="E670" s="13" t="s">
        <v>747</v>
      </c>
      <c r="F670" s="40" t="s">
        <v>48</v>
      </c>
      <c r="G670" s="41">
        <v>2</v>
      </c>
      <c r="H670" s="52">
        <v>1.76</v>
      </c>
      <c r="I670" s="55">
        <f t="shared" si="54"/>
        <v>3.52</v>
      </c>
    </row>
    <row r="671" spans="4:9">
      <c r="D671" s="17" t="s">
        <v>676</v>
      </c>
      <c r="E671" s="13" t="s">
        <v>677</v>
      </c>
      <c r="F671" s="40" t="s">
        <v>364</v>
      </c>
      <c r="G671" s="41">
        <v>0.12792799999999999</v>
      </c>
      <c r="H671" s="52">
        <v>22.69</v>
      </c>
      <c r="I671" s="55">
        <f t="shared" si="54"/>
        <v>2.9</v>
      </c>
    </row>
    <row r="672" spans="4:9">
      <c r="D672" s="17" t="s">
        <v>408</v>
      </c>
      <c r="E672" s="17" t="s">
        <v>409</v>
      </c>
      <c r="F672" s="40" t="s">
        <v>364</v>
      </c>
      <c r="G672" s="41">
        <v>0.12792799999999999</v>
      </c>
      <c r="H672" s="52">
        <v>29.75</v>
      </c>
      <c r="I672" s="55">
        <f t="shared" si="54"/>
        <v>3.8</v>
      </c>
    </row>
    <row r="673" spans="4:9">
      <c r="D673" s="42"/>
      <c r="E673" s="42"/>
      <c r="F673" s="42"/>
      <c r="G673" s="42"/>
      <c r="H673" s="43" t="s">
        <v>21</v>
      </c>
      <c r="I673" s="56">
        <f>SUM(I669:I672)</f>
        <v>62.269999999999996</v>
      </c>
    </row>
    <row r="676" spans="4:9">
      <c r="D676" s="71" t="s">
        <v>748</v>
      </c>
      <c r="E676" s="72"/>
      <c r="F676" s="72"/>
      <c r="G676" s="72"/>
      <c r="H676" s="72"/>
      <c r="I676" s="73"/>
    </row>
    <row r="677" spans="4:9">
      <c r="D677" s="32" t="s">
        <v>368</v>
      </c>
      <c r="E677" s="33"/>
      <c r="F677" s="33"/>
      <c r="G677" s="33"/>
      <c r="H677" s="33"/>
      <c r="I677" s="34"/>
    </row>
    <row r="678" spans="4:9">
      <c r="D678" s="35" t="s">
        <v>749</v>
      </c>
      <c r="E678" s="36"/>
      <c r="F678" s="36"/>
      <c r="G678" s="36"/>
      <c r="H678" s="37"/>
      <c r="I678" s="38"/>
    </row>
    <row r="679" spans="4:9">
      <c r="D679" s="39" t="s">
        <v>354</v>
      </c>
      <c r="E679" s="7" t="s">
        <v>17</v>
      </c>
      <c r="F679" s="39" t="s">
        <v>355</v>
      </c>
      <c r="G679" s="39" t="s">
        <v>356</v>
      </c>
      <c r="H679" s="39" t="s">
        <v>1700</v>
      </c>
      <c r="I679" s="39" t="s">
        <v>361</v>
      </c>
    </row>
    <row r="680" spans="4:9" ht="22.5">
      <c r="D680" s="17" t="s">
        <v>750</v>
      </c>
      <c r="E680" s="13" t="s">
        <v>751</v>
      </c>
      <c r="F680" s="40" t="s">
        <v>48</v>
      </c>
      <c r="G680" s="41">
        <v>1</v>
      </c>
      <c r="H680" s="52">
        <v>159.41</v>
      </c>
      <c r="I680" s="55">
        <f t="shared" ref="I680:I683" si="55">TRUNC(G680*H680,2)</f>
        <v>159.41</v>
      </c>
    </row>
    <row r="681" spans="4:9" ht="33.75">
      <c r="D681" s="17" t="s">
        <v>752</v>
      </c>
      <c r="E681" s="13" t="s">
        <v>753</v>
      </c>
      <c r="F681" s="40" t="s">
        <v>48</v>
      </c>
      <c r="G681" s="41">
        <v>3</v>
      </c>
      <c r="H681" s="52">
        <v>1.9</v>
      </c>
      <c r="I681" s="55">
        <f t="shared" si="55"/>
        <v>5.7</v>
      </c>
    </row>
    <row r="682" spans="4:9">
      <c r="D682" s="17" t="s">
        <v>676</v>
      </c>
      <c r="E682" s="13" t="s">
        <v>677</v>
      </c>
      <c r="F682" s="40" t="s">
        <v>364</v>
      </c>
      <c r="G682" s="41">
        <v>0.50855799999999995</v>
      </c>
      <c r="H682" s="52">
        <v>22.69</v>
      </c>
      <c r="I682" s="55">
        <f t="shared" si="55"/>
        <v>11.53</v>
      </c>
    </row>
    <row r="683" spans="4:9">
      <c r="D683" s="17" t="s">
        <v>408</v>
      </c>
      <c r="E683" s="17" t="s">
        <v>409</v>
      </c>
      <c r="F683" s="40" t="s">
        <v>364</v>
      </c>
      <c r="G683" s="41">
        <v>0.50855799999999995</v>
      </c>
      <c r="H683" s="52">
        <v>29.75</v>
      </c>
      <c r="I683" s="55">
        <f t="shared" si="55"/>
        <v>15.12</v>
      </c>
    </row>
    <row r="684" spans="4:9">
      <c r="D684" s="42"/>
      <c r="E684" s="42"/>
      <c r="F684" s="42"/>
      <c r="G684" s="42"/>
      <c r="H684" s="43" t="s">
        <v>21</v>
      </c>
      <c r="I684" s="56">
        <f>SUM(I680:I683)</f>
        <v>191.76</v>
      </c>
    </row>
    <row r="687" spans="4:9" ht="22.5" customHeight="1">
      <c r="D687" s="71" t="s">
        <v>754</v>
      </c>
      <c r="E687" s="72"/>
      <c r="F687" s="72"/>
      <c r="G687" s="72"/>
      <c r="H687" s="72"/>
      <c r="I687" s="73"/>
    </row>
    <row r="688" spans="4:9">
      <c r="D688" s="32" t="s">
        <v>368</v>
      </c>
      <c r="E688" s="33"/>
      <c r="F688" s="33"/>
      <c r="G688" s="33"/>
      <c r="H688" s="33"/>
      <c r="I688" s="34"/>
    </row>
    <row r="689" spans="4:9">
      <c r="D689" s="35" t="s">
        <v>755</v>
      </c>
      <c r="E689" s="36"/>
      <c r="F689" s="36"/>
      <c r="G689" s="36"/>
      <c r="H689" s="37"/>
      <c r="I689" s="38"/>
    </row>
    <row r="690" spans="4:9">
      <c r="D690" s="39" t="s">
        <v>354</v>
      </c>
      <c r="E690" s="7" t="s">
        <v>17</v>
      </c>
      <c r="F690" s="39" t="s">
        <v>355</v>
      </c>
      <c r="G690" s="39" t="s">
        <v>356</v>
      </c>
      <c r="H690" s="39" t="s">
        <v>1700</v>
      </c>
      <c r="I690" s="39" t="s">
        <v>361</v>
      </c>
    </row>
    <row r="691" spans="4:9" ht="22.5">
      <c r="D691" s="17" t="s">
        <v>756</v>
      </c>
      <c r="E691" s="13" t="s">
        <v>757</v>
      </c>
      <c r="F691" s="40" t="s">
        <v>48</v>
      </c>
      <c r="G691" s="41">
        <v>1</v>
      </c>
      <c r="H691" s="52">
        <v>67.94</v>
      </c>
      <c r="I691" s="55">
        <f t="shared" ref="I691:I694" si="56">TRUNC(G691*H691,2)</f>
        <v>67.94</v>
      </c>
    </row>
    <row r="692" spans="4:9" ht="33.75">
      <c r="D692" s="17" t="s">
        <v>752</v>
      </c>
      <c r="E692" s="13" t="s">
        <v>753</v>
      </c>
      <c r="F692" s="40" t="s">
        <v>48</v>
      </c>
      <c r="G692" s="41">
        <v>1</v>
      </c>
      <c r="H692" s="52">
        <v>1.9</v>
      </c>
      <c r="I692" s="55">
        <f t="shared" si="56"/>
        <v>1.9</v>
      </c>
    </row>
    <row r="693" spans="4:9">
      <c r="D693" s="17" t="s">
        <v>676</v>
      </c>
      <c r="E693" s="13" t="s">
        <v>677</v>
      </c>
      <c r="F693" s="40" t="s">
        <v>364</v>
      </c>
      <c r="G693" s="41">
        <v>0.13244900000000001</v>
      </c>
      <c r="H693" s="52">
        <v>22.69</v>
      </c>
      <c r="I693" s="55">
        <f t="shared" si="56"/>
        <v>3</v>
      </c>
    </row>
    <row r="694" spans="4:9">
      <c r="D694" s="17" t="s">
        <v>408</v>
      </c>
      <c r="E694" s="17" t="s">
        <v>409</v>
      </c>
      <c r="F694" s="40" t="s">
        <v>364</v>
      </c>
      <c r="G694" s="41">
        <v>0.13244900000000001</v>
      </c>
      <c r="H694" s="52">
        <v>29.75</v>
      </c>
      <c r="I694" s="55">
        <f t="shared" si="56"/>
        <v>3.94</v>
      </c>
    </row>
    <row r="695" spans="4:9">
      <c r="D695" s="42"/>
      <c r="E695" s="42"/>
      <c r="F695" s="42"/>
      <c r="G695" s="42"/>
      <c r="H695" s="43" t="s">
        <v>21</v>
      </c>
      <c r="I695" s="56">
        <f>SUM(I691:I694)</f>
        <v>76.78</v>
      </c>
    </row>
    <row r="698" spans="4:9" ht="27.75" customHeight="1">
      <c r="D698" s="71" t="s">
        <v>758</v>
      </c>
      <c r="E698" s="72"/>
      <c r="F698" s="72"/>
      <c r="G698" s="72"/>
      <c r="H698" s="72"/>
      <c r="I698" s="73"/>
    </row>
    <row r="699" spans="4:9">
      <c r="D699" s="32" t="s">
        <v>352</v>
      </c>
      <c r="E699" s="33"/>
      <c r="F699" s="33"/>
      <c r="G699" s="33"/>
      <c r="H699" s="33"/>
      <c r="I699" s="34"/>
    </row>
    <row r="700" spans="4:9">
      <c r="D700" s="35" t="s">
        <v>759</v>
      </c>
      <c r="E700" s="36"/>
      <c r="F700" s="36"/>
      <c r="G700" s="36"/>
      <c r="H700" s="37"/>
      <c r="I700" s="38"/>
    </row>
    <row r="701" spans="4:9">
      <c r="D701" s="39" t="s">
        <v>354</v>
      </c>
      <c r="E701" s="7" t="s">
        <v>17</v>
      </c>
      <c r="F701" s="39" t="s">
        <v>355</v>
      </c>
      <c r="G701" s="39" t="s">
        <v>356</v>
      </c>
      <c r="H701" s="39" t="s">
        <v>1700</v>
      </c>
      <c r="I701" s="39" t="s">
        <v>361</v>
      </c>
    </row>
    <row r="702" spans="4:9" ht="33.75">
      <c r="D702" s="17" t="s">
        <v>760</v>
      </c>
      <c r="E702" s="13" t="s">
        <v>761</v>
      </c>
      <c r="F702" s="40" t="s">
        <v>48</v>
      </c>
      <c r="G702" s="41">
        <v>1</v>
      </c>
      <c r="H702" s="52">
        <v>423.42</v>
      </c>
      <c r="I702" s="55">
        <f t="shared" ref="I702:I705" si="57">TRUNC(G702*H702,2)</f>
        <v>423.42</v>
      </c>
    </row>
    <row r="703" spans="4:9" ht="45">
      <c r="D703" s="17" t="s">
        <v>762</v>
      </c>
      <c r="E703" s="13" t="s">
        <v>763</v>
      </c>
      <c r="F703" s="40" t="s">
        <v>60</v>
      </c>
      <c r="G703" s="41">
        <v>1.34E-2</v>
      </c>
      <c r="H703" s="52">
        <v>712.63</v>
      </c>
      <c r="I703" s="55">
        <f t="shared" si="57"/>
        <v>9.5399999999999991</v>
      </c>
    </row>
    <row r="704" spans="4:9">
      <c r="D704" s="17" t="s">
        <v>676</v>
      </c>
      <c r="E704" s="13" t="s">
        <v>677</v>
      </c>
      <c r="F704" s="40" t="s">
        <v>364</v>
      </c>
      <c r="G704" s="41">
        <v>1.653</v>
      </c>
      <c r="H704" s="52">
        <v>22.69</v>
      </c>
      <c r="I704" s="55">
        <f t="shared" si="57"/>
        <v>37.5</v>
      </c>
    </row>
    <row r="705" spans="4:9">
      <c r="D705" s="17" t="s">
        <v>408</v>
      </c>
      <c r="E705" s="17" t="s">
        <v>409</v>
      </c>
      <c r="F705" s="40" t="s">
        <v>364</v>
      </c>
      <c r="G705" s="41">
        <v>1.653</v>
      </c>
      <c r="H705" s="52">
        <v>29.75</v>
      </c>
      <c r="I705" s="55">
        <f t="shared" si="57"/>
        <v>49.17</v>
      </c>
    </row>
    <row r="706" spans="4:9">
      <c r="D706" s="42"/>
      <c r="E706" s="42"/>
      <c r="F706" s="42"/>
      <c r="G706" s="42"/>
      <c r="H706" s="43" t="s">
        <v>21</v>
      </c>
      <c r="I706" s="56">
        <f>SUM(I702:I705)</f>
        <v>519.63</v>
      </c>
    </row>
    <row r="709" spans="4:9">
      <c r="D709" s="71" t="s">
        <v>764</v>
      </c>
      <c r="E709" s="72"/>
      <c r="F709" s="72"/>
      <c r="G709" s="72"/>
      <c r="H709" s="72"/>
      <c r="I709" s="73"/>
    </row>
    <row r="710" spans="4:9">
      <c r="D710" s="32" t="s">
        <v>352</v>
      </c>
      <c r="E710" s="33"/>
      <c r="F710" s="33"/>
      <c r="G710" s="33"/>
      <c r="H710" s="33"/>
      <c r="I710" s="34"/>
    </row>
    <row r="711" spans="4:9">
      <c r="D711" s="35" t="s">
        <v>765</v>
      </c>
      <c r="E711" s="36"/>
      <c r="F711" s="36"/>
      <c r="G711" s="36"/>
      <c r="H711" s="37"/>
      <c r="I711" s="38"/>
    </row>
    <row r="712" spans="4:9">
      <c r="D712" s="39" t="s">
        <v>354</v>
      </c>
      <c r="E712" s="7" t="s">
        <v>17</v>
      </c>
      <c r="F712" s="39" t="s">
        <v>355</v>
      </c>
      <c r="G712" s="39" t="s">
        <v>356</v>
      </c>
      <c r="H712" s="39" t="s">
        <v>1700</v>
      </c>
      <c r="I712" s="39" t="s">
        <v>361</v>
      </c>
    </row>
    <row r="713" spans="4:9" ht="22.5">
      <c r="D713" s="17" t="s">
        <v>766</v>
      </c>
      <c r="E713" s="13" t="s">
        <v>767</v>
      </c>
      <c r="F713" s="40" t="s">
        <v>48</v>
      </c>
      <c r="G713" s="41">
        <v>1</v>
      </c>
      <c r="H713" s="52">
        <v>4.25</v>
      </c>
      <c r="I713" s="55">
        <f t="shared" ref="I713:I716" si="58">TRUNC(G713*H713,2)</f>
        <v>4.25</v>
      </c>
    </row>
    <row r="714" spans="4:9">
      <c r="D714" s="17" t="s">
        <v>768</v>
      </c>
      <c r="E714" s="13" t="s">
        <v>769</v>
      </c>
      <c r="F714" s="40" t="s">
        <v>48</v>
      </c>
      <c r="G714" s="41">
        <v>1</v>
      </c>
      <c r="H714" s="52">
        <v>2.75</v>
      </c>
      <c r="I714" s="55">
        <f t="shared" si="58"/>
        <v>2.75</v>
      </c>
    </row>
    <row r="715" spans="4:9">
      <c r="D715" s="17" t="s">
        <v>676</v>
      </c>
      <c r="E715" s="13" t="s">
        <v>677</v>
      </c>
      <c r="F715" s="40" t="s">
        <v>364</v>
      </c>
      <c r="G715" s="41">
        <v>5.0874999999999997E-2</v>
      </c>
      <c r="H715" s="52">
        <v>22.69</v>
      </c>
      <c r="I715" s="55">
        <f t="shared" si="58"/>
        <v>1.1499999999999999</v>
      </c>
    </row>
    <row r="716" spans="4:9">
      <c r="D716" s="17" t="s">
        <v>408</v>
      </c>
      <c r="E716" s="17" t="s">
        <v>409</v>
      </c>
      <c r="F716" s="40" t="s">
        <v>364</v>
      </c>
      <c r="G716" s="41">
        <v>0.1628</v>
      </c>
      <c r="H716" s="52">
        <v>29.75</v>
      </c>
      <c r="I716" s="55">
        <f t="shared" si="58"/>
        <v>4.84</v>
      </c>
    </row>
    <row r="717" spans="4:9">
      <c r="D717" s="42"/>
      <c r="E717" s="42"/>
      <c r="F717" s="42"/>
      <c r="G717" s="42"/>
      <c r="H717" s="43" t="s">
        <v>21</v>
      </c>
      <c r="I717" s="56">
        <f>SUM(I713:I716)</f>
        <v>12.99</v>
      </c>
    </row>
    <row r="720" spans="4:9">
      <c r="D720" s="71" t="s">
        <v>770</v>
      </c>
      <c r="E720" s="72"/>
      <c r="F720" s="72"/>
      <c r="G720" s="72"/>
      <c r="H720" s="72"/>
      <c r="I720" s="73"/>
    </row>
    <row r="721" spans="4:9">
      <c r="D721" s="32" t="s">
        <v>352</v>
      </c>
      <c r="E721" s="33"/>
      <c r="F721" s="33"/>
      <c r="G721" s="33"/>
      <c r="H721" s="33"/>
      <c r="I721" s="34"/>
    </row>
    <row r="722" spans="4:9">
      <c r="D722" s="35" t="s">
        <v>771</v>
      </c>
      <c r="E722" s="36"/>
      <c r="F722" s="36"/>
      <c r="G722" s="36"/>
      <c r="H722" s="37"/>
      <c r="I722" s="38"/>
    </row>
    <row r="723" spans="4:9">
      <c r="D723" s="39" t="s">
        <v>354</v>
      </c>
      <c r="E723" s="7" t="s">
        <v>17</v>
      </c>
      <c r="F723" s="39" t="s">
        <v>355</v>
      </c>
      <c r="G723" s="39" t="s">
        <v>356</v>
      </c>
      <c r="H723" s="39" t="s">
        <v>1700</v>
      </c>
      <c r="I723" s="39" t="s">
        <v>361</v>
      </c>
    </row>
    <row r="724" spans="4:9" ht="22.5">
      <c r="D724" s="17" t="s">
        <v>772</v>
      </c>
      <c r="E724" s="13" t="s">
        <v>773</v>
      </c>
      <c r="F724" s="40" t="s">
        <v>48</v>
      </c>
      <c r="G724" s="41">
        <v>1</v>
      </c>
      <c r="H724" s="52">
        <v>4.79</v>
      </c>
      <c r="I724" s="55">
        <f t="shared" ref="I724:I726" si="59">TRUNC(G724*H724,2)</f>
        <v>4.79</v>
      </c>
    </row>
    <row r="725" spans="4:9">
      <c r="D725" s="17" t="s">
        <v>676</v>
      </c>
      <c r="E725" s="13" t="s">
        <v>677</v>
      </c>
      <c r="F725" s="40" t="s">
        <v>364</v>
      </c>
      <c r="G725" s="41">
        <v>6.8770999999999997E-3</v>
      </c>
      <c r="H725" s="52">
        <v>22.69</v>
      </c>
      <c r="I725" s="55">
        <f t="shared" si="59"/>
        <v>0.15</v>
      </c>
    </row>
    <row r="726" spans="4:9">
      <c r="D726" s="17" t="s">
        <v>408</v>
      </c>
      <c r="E726" s="17" t="s">
        <v>409</v>
      </c>
      <c r="F726" s="40" t="s">
        <v>364</v>
      </c>
      <c r="G726" s="41">
        <v>6.1899999999999997E-2</v>
      </c>
      <c r="H726" s="52">
        <v>29.75</v>
      </c>
      <c r="I726" s="55">
        <f t="shared" si="59"/>
        <v>1.84</v>
      </c>
    </row>
    <row r="727" spans="4:9">
      <c r="D727" s="42"/>
      <c r="E727" s="42"/>
      <c r="F727" s="42"/>
      <c r="G727" s="42"/>
      <c r="H727" s="87" t="s">
        <v>21</v>
      </c>
      <c r="I727" s="56">
        <f>SUM(I724:I726)</f>
        <v>6.78</v>
      </c>
    </row>
    <row r="730" spans="4:9">
      <c r="D730" s="74" t="s">
        <v>774</v>
      </c>
      <c r="E730" s="75"/>
      <c r="F730" s="75"/>
      <c r="G730" s="75"/>
      <c r="H730" s="75"/>
      <c r="I730" s="76"/>
    </row>
    <row r="731" spans="4:9">
      <c r="D731" s="32" t="s">
        <v>368</v>
      </c>
      <c r="E731" s="33"/>
      <c r="F731" s="33"/>
      <c r="G731" s="33"/>
      <c r="H731" s="33"/>
      <c r="I731" s="34"/>
    </row>
    <row r="732" spans="4:9">
      <c r="D732" s="35" t="s">
        <v>775</v>
      </c>
      <c r="E732" s="36"/>
      <c r="F732" s="36"/>
      <c r="G732" s="36"/>
      <c r="H732" s="37"/>
      <c r="I732" s="38"/>
    </row>
    <row r="733" spans="4:9">
      <c r="D733" s="39" t="s">
        <v>354</v>
      </c>
      <c r="E733" s="7" t="s">
        <v>17</v>
      </c>
      <c r="F733" s="39" t="s">
        <v>355</v>
      </c>
      <c r="G733" s="39" t="s">
        <v>356</v>
      </c>
      <c r="H733" s="39" t="s">
        <v>1700</v>
      </c>
      <c r="I733" s="39" t="s">
        <v>361</v>
      </c>
    </row>
    <row r="734" spans="4:9" ht="22.5">
      <c r="D734" s="17" t="s">
        <v>776</v>
      </c>
      <c r="E734" s="13" t="s">
        <v>777</v>
      </c>
      <c r="F734" s="40" t="s">
        <v>48</v>
      </c>
      <c r="G734" s="41">
        <v>1</v>
      </c>
      <c r="H734" s="52">
        <v>2.4</v>
      </c>
      <c r="I734" s="55">
        <f t="shared" ref="I734:I735" si="60">TRUNC(G734*H734,2)</f>
        <v>2.4</v>
      </c>
    </row>
    <row r="735" spans="4:9">
      <c r="D735" s="17" t="s">
        <v>676</v>
      </c>
      <c r="E735" s="17" t="s">
        <v>677</v>
      </c>
      <c r="F735" s="40" t="s">
        <v>364</v>
      </c>
      <c r="G735" s="41">
        <v>0.1</v>
      </c>
      <c r="H735" s="52">
        <v>22.69</v>
      </c>
      <c r="I735" s="55">
        <f t="shared" si="60"/>
        <v>2.2599999999999998</v>
      </c>
    </row>
    <row r="736" spans="4:9">
      <c r="D736" s="42"/>
      <c r="E736" s="42"/>
      <c r="F736" s="42"/>
      <c r="G736" s="42"/>
      <c r="H736" s="43" t="s">
        <v>21</v>
      </c>
      <c r="I736" s="56">
        <f>SUM(I734:I735)</f>
        <v>4.66</v>
      </c>
    </row>
    <row r="739" spans="4:9" ht="63.75" customHeight="1">
      <c r="D739" s="71" t="s">
        <v>778</v>
      </c>
      <c r="E739" s="72"/>
      <c r="F739" s="72"/>
      <c r="G739" s="72"/>
      <c r="H739" s="72"/>
      <c r="I739" s="73"/>
    </row>
    <row r="740" spans="4:9">
      <c r="D740" s="32" t="s">
        <v>368</v>
      </c>
      <c r="E740" s="33"/>
      <c r="F740" s="33"/>
      <c r="G740" s="33"/>
      <c r="H740" s="33"/>
      <c r="I740" s="34"/>
    </row>
    <row r="741" spans="4:9">
      <c r="D741" s="35" t="s">
        <v>779</v>
      </c>
      <c r="E741" s="36"/>
      <c r="F741" s="36"/>
      <c r="G741" s="36"/>
      <c r="H741" s="37"/>
      <c r="I741" s="38"/>
    </row>
    <row r="742" spans="4:9">
      <c r="D742" s="39" t="s">
        <v>354</v>
      </c>
      <c r="E742" s="7" t="s">
        <v>17</v>
      </c>
      <c r="F742" s="39" t="s">
        <v>355</v>
      </c>
      <c r="G742" s="39" t="s">
        <v>356</v>
      </c>
      <c r="H742" s="39" t="s">
        <v>1700</v>
      </c>
      <c r="I742" s="39" t="s">
        <v>361</v>
      </c>
    </row>
    <row r="743" spans="4:9" ht="33.75">
      <c r="D743" s="17" t="s">
        <v>780</v>
      </c>
      <c r="E743" s="13" t="s">
        <v>781</v>
      </c>
      <c r="F743" s="40" t="s">
        <v>78</v>
      </c>
      <c r="G743" s="41">
        <v>20</v>
      </c>
      <c r="H743" s="52">
        <v>10.63</v>
      </c>
      <c r="I743" s="55">
        <f t="shared" ref="I743:I759" si="61">TRUNC(G743*H743,2)</f>
        <v>212.6</v>
      </c>
    </row>
    <row r="744" spans="4:9" ht="33.75">
      <c r="D744" s="17" t="s">
        <v>782</v>
      </c>
      <c r="E744" s="13" t="s">
        <v>783</v>
      </c>
      <c r="F744" s="40" t="s">
        <v>48</v>
      </c>
      <c r="G744" s="41">
        <v>1</v>
      </c>
      <c r="H744" s="52">
        <v>49.49</v>
      </c>
      <c r="I744" s="55">
        <f t="shared" si="61"/>
        <v>49.49</v>
      </c>
    </row>
    <row r="745" spans="4:9" ht="33.75">
      <c r="D745" s="17" t="s">
        <v>402</v>
      </c>
      <c r="E745" s="13" t="s">
        <v>403</v>
      </c>
      <c r="F745" s="40" t="s">
        <v>48</v>
      </c>
      <c r="G745" s="41">
        <v>1</v>
      </c>
      <c r="H745" s="52">
        <v>183.38</v>
      </c>
      <c r="I745" s="55">
        <f t="shared" si="61"/>
        <v>183.38</v>
      </c>
    </row>
    <row r="746" spans="4:9" ht="22.5">
      <c r="D746" s="17" t="s">
        <v>784</v>
      </c>
      <c r="E746" s="13" t="s">
        <v>785</v>
      </c>
      <c r="F746" s="40" t="s">
        <v>48</v>
      </c>
      <c r="G746" s="41">
        <v>2</v>
      </c>
      <c r="H746" s="52">
        <v>5.04</v>
      </c>
      <c r="I746" s="55">
        <f t="shared" si="61"/>
        <v>10.08</v>
      </c>
    </row>
    <row r="747" spans="4:9" ht="22.5">
      <c r="D747" s="17" t="s">
        <v>786</v>
      </c>
      <c r="E747" s="13" t="s">
        <v>787</v>
      </c>
      <c r="F747" s="40" t="s">
        <v>48</v>
      </c>
      <c r="G747" s="41">
        <v>2</v>
      </c>
      <c r="H747" s="52">
        <v>3.46</v>
      </c>
      <c r="I747" s="55">
        <f t="shared" si="61"/>
        <v>6.92</v>
      </c>
    </row>
    <row r="748" spans="4:9" ht="22.5">
      <c r="D748" s="17" t="s">
        <v>788</v>
      </c>
      <c r="E748" s="13" t="s">
        <v>789</v>
      </c>
      <c r="F748" s="40" t="s">
        <v>48</v>
      </c>
      <c r="G748" s="41">
        <v>1</v>
      </c>
      <c r="H748" s="52">
        <v>51.25</v>
      </c>
      <c r="I748" s="55">
        <f t="shared" si="61"/>
        <v>51.25</v>
      </c>
    </row>
    <row r="749" spans="4:9">
      <c r="D749" s="17" t="s">
        <v>790</v>
      </c>
      <c r="E749" s="13" t="s">
        <v>791</v>
      </c>
      <c r="F749" s="40" t="s">
        <v>78</v>
      </c>
      <c r="G749" s="41">
        <v>18</v>
      </c>
      <c r="H749" s="52">
        <v>11.01</v>
      </c>
      <c r="I749" s="55">
        <f t="shared" si="61"/>
        <v>198.18</v>
      </c>
    </row>
    <row r="750" spans="4:9" ht="22.5">
      <c r="D750" s="17" t="s">
        <v>792</v>
      </c>
      <c r="E750" s="13" t="s">
        <v>793</v>
      </c>
      <c r="F750" s="40" t="s">
        <v>48</v>
      </c>
      <c r="G750" s="41">
        <v>1</v>
      </c>
      <c r="H750" s="52">
        <v>91.32</v>
      </c>
      <c r="I750" s="55">
        <f t="shared" si="61"/>
        <v>91.32</v>
      </c>
    </row>
    <row r="751" spans="4:9" ht="22.5">
      <c r="D751" s="17" t="s">
        <v>794</v>
      </c>
      <c r="E751" s="13" t="s">
        <v>795</v>
      </c>
      <c r="F751" s="40" t="s">
        <v>48</v>
      </c>
      <c r="G751" s="41">
        <v>1</v>
      </c>
      <c r="H751" s="52">
        <v>27.71</v>
      </c>
      <c r="I751" s="55">
        <f t="shared" si="61"/>
        <v>27.71</v>
      </c>
    </row>
    <row r="752" spans="4:9" ht="33.75">
      <c r="D752" s="17" t="s">
        <v>796</v>
      </c>
      <c r="E752" s="13" t="s">
        <v>797</v>
      </c>
      <c r="F752" s="40" t="s">
        <v>48</v>
      </c>
      <c r="G752" s="41">
        <v>1</v>
      </c>
      <c r="H752" s="52">
        <v>54.31</v>
      </c>
      <c r="I752" s="55">
        <f t="shared" si="61"/>
        <v>54.31</v>
      </c>
    </row>
    <row r="753" spans="4:9" ht="22.5">
      <c r="D753" s="17" t="s">
        <v>772</v>
      </c>
      <c r="E753" s="13" t="s">
        <v>773</v>
      </c>
      <c r="F753" s="40" t="s">
        <v>48</v>
      </c>
      <c r="G753" s="41">
        <v>3</v>
      </c>
      <c r="H753" s="52">
        <v>4.79</v>
      </c>
      <c r="I753" s="55">
        <f t="shared" si="61"/>
        <v>14.37</v>
      </c>
    </row>
    <row r="754" spans="4:9">
      <c r="D754" s="17" t="s">
        <v>798</v>
      </c>
      <c r="E754" s="13" t="s">
        <v>799</v>
      </c>
      <c r="F754" s="40" t="s">
        <v>48</v>
      </c>
      <c r="G754" s="41">
        <v>4</v>
      </c>
      <c r="H754" s="52">
        <v>1.9</v>
      </c>
      <c r="I754" s="55">
        <f t="shared" si="61"/>
        <v>7.6</v>
      </c>
    </row>
    <row r="755" spans="4:9" ht="22.5">
      <c r="D755" s="17" t="s">
        <v>800</v>
      </c>
      <c r="E755" s="13" t="s">
        <v>801</v>
      </c>
      <c r="F755" s="40" t="s">
        <v>48</v>
      </c>
      <c r="G755" s="41">
        <v>1</v>
      </c>
      <c r="H755" s="52">
        <v>25.68</v>
      </c>
      <c r="I755" s="55">
        <f t="shared" si="61"/>
        <v>25.68</v>
      </c>
    </row>
    <row r="756" spans="4:9" ht="22.5">
      <c r="D756" s="17" t="s">
        <v>802</v>
      </c>
      <c r="E756" s="13" t="s">
        <v>803</v>
      </c>
      <c r="F756" s="40" t="s">
        <v>78</v>
      </c>
      <c r="G756" s="41">
        <v>7</v>
      </c>
      <c r="H756" s="52">
        <v>170.94</v>
      </c>
      <c r="I756" s="55">
        <f t="shared" si="61"/>
        <v>1196.58</v>
      </c>
    </row>
    <row r="757" spans="4:9">
      <c r="D757" s="17" t="s">
        <v>676</v>
      </c>
      <c r="E757" s="13" t="s">
        <v>677</v>
      </c>
      <c r="F757" s="40" t="s">
        <v>364</v>
      </c>
      <c r="G757" s="41">
        <v>3.5078</v>
      </c>
      <c r="H757" s="52">
        <v>22.69</v>
      </c>
      <c r="I757" s="55">
        <f t="shared" si="61"/>
        <v>79.59</v>
      </c>
    </row>
    <row r="758" spans="4:9">
      <c r="D758" s="17" t="s">
        <v>408</v>
      </c>
      <c r="E758" s="13" t="s">
        <v>409</v>
      </c>
      <c r="F758" s="40" t="s">
        <v>364</v>
      </c>
      <c r="G758" s="41">
        <v>0.38969999999999999</v>
      </c>
      <c r="H758" s="52">
        <v>29.75</v>
      </c>
      <c r="I758" s="55">
        <f t="shared" si="61"/>
        <v>11.59</v>
      </c>
    </row>
    <row r="759" spans="4:9">
      <c r="D759" s="17" t="s">
        <v>804</v>
      </c>
      <c r="E759" s="17" t="s">
        <v>805</v>
      </c>
      <c r="F759" s="40" t="s">
        <v>78</v>
      </c>
      <c r="G759" s="41">
        <v>1.3</v>
      </c>
      <c r="H759" s="52">
        <v>60.62</v>
      </c>
      <c r="I759" s="55">
        <f t="shared" si="61"/>
        <v>78.8</v>
      </c>
    </row>
    <row r="760" spans="4:9">
      <c r="D760" s="42"/>
      <c r="E760" s="42"/>
      <c r="F760" s="42"/>
      <c r="G760" s="42"/>
      <c r="H760" s="43" t="s">
        <v>21</v>
      </c>
      <c r="I760" s="56">
        <f>SUM(I743:I759)</f>
        <v>2299.4500000000003</v>
      </c>
    </row>
    <row r="763" spans="4:9" ht="30" customHeight="1">
      <c r="D763" s="71" t="s">
        <v>806</v>
      </c>
      <c r="E763" s="72"/>
      <c r="F763" s="72"/>
      <c r="G763" s="72"/>
      <c r="H763" s="72"/>
      <c r="I763" s="73"/>
    </row>
    <row r="764" spans="4:9">
      <c r="D764" s="32" t="s">
        <v>352</v>
      </c>
      <c r="E764" s="33"/>
      <c r="F764" s="33"/>
      <c r="G764" s="33"/>
      <c r="H764" s="33"/>
      <c r="I764" s="34"/>
    </row>
    <row r="765" spans="4:9">
      <c r="D765" s="35" t="s">
        <v>807</v>
      </c>
      <c r="E765" s="36"/>
      <c r="F765" s="36"/>
      <c r="G765" s="36"/>
      <c r="H765" s="37"/>
      <c r="I765" s="38"/>
    </row>
    <row r="766" spans="4:9">
      <c r="D766" s="39" t="s">
        <v>354</v>
      </c>
      <c r="E766" s="7" t="s">
        <v>17</v>
      </c>
      <c r="F766" s="39" t="s">
        <v>355</v>
      </c>
      <c r="G766" s="39" t="s">
        <v>356</v>
      </c>
      <c r="H766" s="39" t="s">
        <v>1700</v>
      </c>
      <c r="I766" s="39" t="s">
        <v>361</v>
      </c>
    </row>
    <row r="767" spans="4:9" ht="22.5">
      <c r="D767" s="17" t="s">
        <v>808</v>
      </c>
      <c r="E767" s="13" t="s">
        <v>809</v>
      </c>
      <c r="F767" s="40" t="s">
        <v>364</v>
      </c>
      <c r="G767" s="41">
        <v>6.6000000000000003E-2</v>
      </c>
      <c r="H767" s="52">
        <v>21.7</v>
      </c>
      <c r="I767" s="55">
        <f t="shared" ref="I767:I768" si="62">TRUNC(G767*H767,2)</f>
        <v>1.43</v>
      </c>
    </row>
    <row r="768" spans="4:9">
      <c r="D768" s="17" t="s">
        <v>810</v>
      </c>
      <c r="E768" s="17" t="s">
        <v>811</v>
      </c>
      <c r="F768" s="40" t="s">
        <v>364</v>
      </c>
      <c r="G768" s="41">
        <v>0.23480000000000001</v>
      </c>
      <c r="H768" s="52">
        <v>26.39</v>
      </c>
      <c r="I768" s="55">
        <f t="shared" si="62"/>
        <v>6.19</v>
      </c>
    </row>
    <row r="769" spans="4:9">
      <c r="D769" s="42"/>
      <c r="E769" s="42"/>
      <c r="F769" s="42"/>
      <c r="G769" s="42"/>
      <c r="H769" s="43" t="s">
        <v>21</v>
      </c>
      <c r="I769" s="56">
        <f>SUM(I767:I768)</f>
        <v>7.62</v>
      </c>
    </row>
    <row r="772" spans="4:9">
      <c r="D772" s="74" t="s">
        <v>812</v>
      </c>
      <c r="E772" s="75"/>
      <c r="F772" s="75"/>
      <c r="G772" s="75"/>
      <c r="H772" s="75"/>
      <c r="I772" s="76"/>
    </row>
    <row r="773" spans="4:9">
      <c r="D773" s="32" t="s">
        <v>352</v>
      </c>
      <c r="E773" s="33"/>
      <c r="F773" s="33"/>
      <c r="G773" s="33"/>
      <c r="H773" s="33"/>
      <c r="I773" s="34"/>
    </row>
    <row r="774" spans="4:9">
      <c r="D774" s="35" t="s">
        <v>813</v>
      </c>
      <c r="E774" s="36"/>
      <c r="F774" s="36"/>
      <c r="G774" s="36"/>
      <c r="H774" s="37"/>
      <c r="I774" s="38"/>
    </row>
    <row r="775" spans="4:9">
      <c r="D775" s="39" t="s">
        <v>354</v>
      </c>
      <c r="E775" s="7" t="s">
        <v>17</v>
      </c>
      <c r="F775" s="39" t="s">
        <v>355</v>
      </c>
      <c r="G775" s="39" t="s">
        <v>356</v>
      </c>
      <c r="H775" s="39" t="s">
        <v>1700</v>
      </c>
      <c r="I775" s="39" t="s">
        <v>361</v>
      </c>
    </row>
    <row r="776" spans="4:9">
      <c r="D776" s="17" t="s">
        <v>814</v>
      </c>
      <c r="E776" s="13" t="s">
        <v>815</v>
      </c>
      <c r="F776" s="40" t="s">
        <v>48</v>
      </c>
      <c r="G776" s="41">
        <v>4.4999999999999997E-3</v>
      </c>
      <c r="H776" s="52">
        <v>3.08</v>
      </c>
      <c r="I776" s="55">
        <f t="shared" ref="I776:I779" si="63">TRUNC(G776*H776,2)</f>
        <v>0.01</v>
      </c>
    </row>
    <row r="777" spans="4:9">
      <c r="D777" s="17" t="s">
        <v>392</v>
      </c>
      <c r="E777" s="13" t="s">
        <v>393</v>
      </c>
      <c r="F777" s="40" t="s">
        <v>78</v>
      </c>
      <c r="G777" s="41">
        <v>1.0492999999999999</v>
      </c>
      <c r="H777" s="52">
        <v>4.63</v>
      </c>
      <c r="I777" s="55">
        <f t="shared" si="63"/>
        <v>4.8499999999999996</v>
      </c>
    </row>
    <row r="778" spans="4:9" ht="22.5">
      <c r="D778" s="17" t="s">
        <v>808</v>
      </c>
      <c r="E778" s="13" t="s">
        <v>809</v>
      </c>
      <c r="F778" s="40" t="s">
        <v>364</v>
      </c>
      <c r="G778" s="41">
        <v>1.95E-2</v>
      </c>
      <c r="H778" s="52">
        <v>21.7</v>
      </c>
      <c r="I778" s="55">
        <f t="shared" si="63"/>
        <v>0.42</v>
      </c>
    </row>
    <row r="779" spans="4:9">
      <c r="D779" s="17" t="s">
        <v>810</v>
      </c>
      <c r="E779" s="17" t="s">
        <v>811</v>
      </c>
      <c r="F779" s="40" t="s">
        <v>364</v>
      </c>
      <c r="G779" s="41">
        <v>1.95E-2</v>
      </c>
      <c r="H779" s="52">
        <v>26.39</v>
      </c>
      <c r="I779" s="55">
        <f t="shared" si="63"/>
        <v>0.51</v>
      </c>
    </row>
    <row r="780" spans="4:9">
      <c r="D780" s="42"/>
      <c r="E780" s="42"/>
      <c r="F780" s="42"/>
      <c r="G780" s="42"/>
      <c r="H780" s="43" t="s">
        <v>21</v>
      </c>
      <c r="I780" s="56">
        <f>SUM(I776:I779)</f>
        <v>5.7899999999999991</v>
      </c>
    </row>
    <row r="783" spans="4:9">
      <c r="D783" s="74" t="s">
        <v>816</v>
      </c>
      <c r="E783" s="75"/>
      <c r="F783" s="75"/>
      <c r="G783" s="75"/>
      <c r="H783" s="75"/>
      <c r="I783" s="76"/>
    </row>
    <row r="784" spans="4:9">
      <c r="D784" s="32" t="s">
        <v>352</v>
      </c>
      <c r="E784" s="33"/>
      <c r="F784" s="33"/>
      <c r="G784" s="33"/>
      <c r="H784" s="33"/>
      <c r="I784" s="34"/>
    </row>
    <row r="785" spans="4:9">
      <c r="D785" s="35" t="s">
        <v>817</v>
      </c>
      <c r="E785" s="36"/>
      <c r="F785" s="36"/>
      <c r="G785" s="36"/>
      <c r="H785" s="37"/>
      <c r="I785" s="38"/>
    </row>
    <row r="786" spans="4:9">
      <c r="D786" s="39" t="s">
        <v>354</v>
      </c>
      <c r="E786" s="7" t="s">
        <v>17</v>
      </c>
      <c r="F786" s="39" t="s">
        <v>355</v>
      </c>
      <c r="G786" s="39" t="s">
        <v>356</v>
      </c>
      <c r="H786" s="39" t="s">
        <v>1700</v>
      </c>
      <c r="I786" s="39" t="s">
        <v>361</v>
      </c>
    </row>
    <row r="787" spans="4:9">
      <c r="D787" s="17" t="s">
        <v>814</v>
      </c>
      <c r="E787" s="13" t="s">
        <v>815</v>
      </c>
      <c r="F787" s="40" t="s">
        <v>48</v>
      </c>
      <c r="G787" s="41">
        <v>5.4999999999999997E-3</v>
      </c>
      <c r="H787" s="52">
        <v>3.08</v>
      </c>
      <c r="I787" s="55">
        <f t="shared" ref="I787:I790" si="64">TRUNC(G787*H787,2)</f>
        <v>0.01</v>
      </c>
    </row>
    <row r="788" spans="4:9">
      <c r="D788" s="17" t="s">
        <v>818</v>
      </c>
      <c r="E788" s="13" t="s">
        <v>819</v>
      </c>
      <c r="F788" s="40" t="s">
        <v>78</v>
      </c>
      <c r="G788" s="41">
        <v>1.0492999999999999</v>
      </c>
      <c r="H788" s="52">
        <v>9.99</v>
      </c>
      <c r="I788" s="55">
        <f t="shared" si="64"/>
        <v>10.48</v>
      </c>
    </row>
    <row r="789" spans="4:9" ht="22.5">
      <c r="D789" s="17" t="s">
        <v>808</v>
      </c>
      <c r="E789" s="13" t="s">
        <v>809</v>
      </c>
      <c r="F789" s="40" t="s">
        <v>364</v>
      </c>
      <c r="G789" s="41">
        <v>2.35E-2</v>
      </c>
      <c r="H789" s="52">
        <v>21.7</v>
      </c>
      <c r="I789" s="55">
        <f t="shared" si="64"/>
        <v>0.5</v>
      </c>
    </row>
    <row r="790" spans="4:9">
      <c r="D790" s="17" t="s">
        <v>810</v>
      </c>
      <c r="E790" s="17" t="s">
        <v>811</v>
      </c>
      <c r="F790" s="40" t="s">
        <v>364</v>
      </c>
      <c r="G790" s="41">
        <v>2.35E-2</v>
      </c>
      <c r="H790" s="52">
        <v>26.39</v>
      </c>
      <c r="I790" s="55">
        <f t="shared" si="64"/>
        <v>0.62</v>
      </c>
    </row>
    <row r="791" spans="4:9">
      <c r="D791" s="42"/>
      <c r="E791" s="42"/>
      <c r="F791" s="42"/>
      <c r="G791" s="42"/>
      <c r="H791" s="43" t="s">
        <v>21</v>
      </c>
      <c r="I791" s="56">
        <f>SUM(I787:I790)</f>
        <v>11.61</v>
      </c>
    </row>
    <row r="794" spans="4:9" ht="30" customHeight="1">
      <c r="D794" s="71" t="s">
        <v>820</v>
      </c>
      <c r="E794" s="72"/>
      <c r="F794" s="72"/>
      <c r="G794" s="72"/>
      <c r="H794" s="72"/>
      <c r="I794" s="73"/>
    </row>
    <row r="795" spans="4:9">
      <c r="D795" s="32" t="s">
        <v>352</v>
      </c>
      <c r="E795" s="33"/>
      <c r="F795" s="33"/>
      <c r="G795" s="33"/>
      <c r="H795" s="33"/>
      <c r="I795" s="34"/>
    </row>
    <row r="796" spans="4:9">
      <c r="D796" s="35" t="s">
        <v>821</v>
      </c>
      <c r="E796" s="36"/>
      <c r="F796" s="36"/>
      <c r="G796" s="36"/>
      <c r="H796" s="37"/>
      <c r="I796" s="38"/>
    </row>
    <row r="797" spans="4:9">
      <c r="D797" s="39" t="s">
        <v>354</v>
      </c>
      <c r="E797" s="7" t="s">
        <v>17</v>
      </c>
      <c r="F797" s="39" t="s">
        <v>355</v>
      </c>
      <c r="G797" s="39" t="s">
        <v>356</v>
      </c>
      <c r="H797" s="39" t="s">
        <v>1700</v>
      </c>
      <c r="I797" s="39" t="s">
        <v>361</v>
      </c>
    </row>
    <row r="798" spans="4:9">
      <c r="D798" s="17" t="s">
        <v>822</v>
      </c>
      <c r="E798" s="13" t="s">
        <v>823</v>
      </c>
      <c r="F798" s="40" t="s">
        <v>48</v>
      </c>
      <c r="G798" s="41">
        <v>8.2000000000000007E-3</v>
      </c>
      <c r="H798" s="52">
        <v>76.56</v>
      </c>
      <c r="I798" s="55">
        <f t="shared" ref="I798:I803" si="65">TRUNC(G798*H798,2)</f>
        <v>0.62</v>
      </c>
    </row>
    <row r="799" spans="4:9" ht="22.5">
      <c r="D799" s="17" t="s">
        <v>824</v>
      </c>
      <c r="E799" s="13" t="s">
        <v>825</v>
      </c>
      <c r="F799" s="40" t="s">
        <v>48</v>
      </c>
      <c r="G799" s="41">
        <v>1</v>
      </c>
      <c r="H799" s="52">
        <v>1.06</v>
      </c>
      <c r="I799" s="55">
        <f t="shared" si="65"/>
        <v>1.06</v>
      </c>
    </row>
    <row r="800" spans="4:9">
      <c r="D800" s="17" t="s">
        <v>814</v>
      </c>
      <c r="E800" s="13" t="s">
        <v>815</v>
      </c>
      <c r="F800" s="40" t="s">
        <v>48</v>
      </c>
      <c r="G800" s="41">
        <v>1.2E-2</v>
      </c>
      <c r="H800" s="52">
        <v>3.08</v>
      </c>
      <c r="I800" s="55">
        <f t="shared" si="65"/>
        <v>0.03</v>
      </c>
    </row>
    <row r="801" spans="4:9" ht="22.5">
      <c r="D801" s="17" t="s">
        <v>826</v>
      </c>
      <c r="E801" s="13" t="s">
        <v>827</v>
      </c>
      <c r="F801" s="40" t="s">
        <v>48</v>
      </c>
      <c r="G801" s="41">
        <v>9.4999999999999998E-3</v>
      </c>
      <c r="H801" s="52">
        <v>86.73</v>
      </c>
      <c r="I801" s="55">
        <f t="shared" si="65"/>
        <v>0.82</v>
      </c>
    </row>
    <row r="802" spans="4:9" ht="22.5">
      <c r="D802" s="17" t="s">
        <v>808</v>
      </c>
      <c r="E802" s="13" t="s">
        <v>809</v>
      </c>
      <c r="F802" s="40" t="s">
        <v>364</v>
      </c>
      <c r="G802" s="41">
        <v>5.2400000000000002E-2</v>
      </c>
      <c r="H802" s="52">
        <v>21.7</v>
      </c>
      <c r="I802" s="55">
        <f t="shared" si="65"/>
        <v>1.1299999999999999</v>
      </c>
    </row>
    <row r="803" spans="4:9">
      <c r="D803" s="17" t="s">
        <v>810</v>
      </c>
      <c r="E803" s="17" t="s">
        <v>811</v>
      </c>
      <c r="F803" s="40" t="s">
        <v>364</v>
      </c>
      <c r="G803" s="41">
        <v>5.2400000000000002E-2</v>
      </c>
      <c r="H803" s="52">
        <v>26.39</v>
      </c>
      <c r="I803" s="55">
        <f t="shared" si="65"/>
        <v>1.38</v>
      </c>
    </row>
    <row r="804" spans="4:9">
      <c r="D804" s="42"/>
      <c r="E804" s="42"/>
      <c r="F804" s="42"/>
      <c r="G804" s="42"/>
      <c r="H804" s="43" t="s">
        <v>21</v>
      </c>
      <c r="I804" s="56">
        <f>SUM(I798:I803)</f>
        <v>5.04</v>
      </c>
    </row>
    <row r="807" spans="4:9" ht="26.25" customHeight="1">
      <c r="D807" s="71" t="s">
        <v>828</v>
      </c>
      <c r="E807" s="72"/>
      <c r="F807" s="72"/>
      <c r="G807" s="72"/>
      <c r="H807" s="72"/>
      <c r="I807" s="73"/>
    </row>
    <row r="808" spans="4:9">
      <c r="D808" s="32" t="s">
        <v>352</v>
      </c>
      <c r="E808" s="33"/>
      <c r="F808" s="33"/>
      <c r="G808" s="33"/>
      <c r="H808" s="33"/>
      <c r="I808" s="34"/>
    </row>
    <row r="809" spans="4:9">
      <c r="D809" s="35" t="s">
        <v>829</v>
      </c>
      <c r="E809" s="36"/>
      <c r="F809" s="36"/>
      <c r="G809" s="36"/>
      <c r="H809" s="37"/>
      <c r="I809" s="38"/>
    </row>
    <row r="810" spans="4:9">
      <c r="D810" s="39" t="s">
        <v>354</v>
      </c>
      <c r="E810" s="7" t="s">
        <v>17</v>
      </c>
      <c r="F810" s="39" t="s">
        <v>355</v>
      </c>
      <c r="G810" s="39" t="s">
        <v>356</v>
      </c>
      <c r="H810" s="39" t="s">
        <v>1700</v>
      </c>
      <c r="I810" s="39" t="s">
        <v>361</v>
      </c>
    </row>
    <row r="811" spans="4:9">
      <c r="D811" s="17" t="s">
        <v>822</v>
      </c>
      <c r="E811" s="13" t="s">
        <v>823</v>
      </c>
      <c r="F811" s="40" t="s">
        <v>48</v>
      </c>
      <c r="G811" s="41">
        <v>7.1000000000000004E-3</v>
      </c>
      <c r="H811" s="52">
        <v>76.56</v>
      </c>
      <c r="I811" s="55">
        <f t="shared" ref="I811:I816" si="66">TRUNC(G811*H811,2)</f>
        <v>0.54</v>
      </c>
    </row>
    <row r="812" spans="4:9" ht="22.5">
      <c r="D812" s="17" t="s">
        <v>830</v>
      </c>
      <c r="E812" s="13" t="s">
        <v>831</v>
      </c>
      <c r="F812" s="40" t="s">
        <v>48</v>
      </c>
      <c r="G812" s="41">
        <v>1</v>
      </c>
      <c r="H812" s="52">
        <v>1.67</v>
      </c>
      <c r="I812" s="55">
        <f t="shared" si="66"/>
        <v>1.67</v>
      </c>
    </row>
    <row r="813" spans="4:9">
      <c r="D813" s="17" t="s">
        <v>814</v>
      </c>
      <c r="E813" s="13" t="s">
        <v>815</v>
      </c>
      <c r="F813" s="40" t="s">
        <v>48</v>
      </c>
      <c r="G813" s="41">
        <v>1.0800000000000001E-2</v>
      </c>
      <c r="H813" s="52">
        <v>3.08</v>
      </c>
      <c r="I813" s="55">
        <f t="shared" si="66"/>
        <v>0.03</v>
      </c>
    </row>
    <row r="814" spans="4:9" ht="22.5">
      <c r="D814" s="17" t="s">
        <v>826</v>
      </c>
      <c r="E814" s="13" t="s">
        <v>827</v>
      </c>
      <c r="F814" s="40" t="s">
        <v>48</v>
      </c>
      <c r="G814" s="41">
        <v>8.0000000000000002E-3</v>
      </c>
      <c r="H814" s="52">
        <v>86.73</v>
      </c>
      <c r="I814" s="55">
        <f t="shared" si="66"/>
        <v>0.69</v>
      </c>
    </row>
    <row r="815" spans="4:9" ht="22.5">
      <c r="D815" s="17" t="s">
        <v>808</v>
      </c>
      <c r="E815" s="13" t="s">
        <v>809</v>
      </c>
      <c r="F815" s="40" t="s">
        <v>364</v>
      </c>
      <c r="G815" s="41">
        <v>7.0599999999999996E-2</v>
      </c>
      <c r="H815" s="52">
        <v>21.7</v>
      </c>
      <c r="I815" s="55">
        <f t="shared" si="66"/>
        <v>1.53</v>
      </c>
    </row>
    <row r="816" spans="4:9">
      <c r="D816" s="17" t="s">
        <v>810</v>
      </c>
      <c r="E816" s="17" t="s">
        <v>811</v>
      </c>
      <c r="F816" s="40" t="s">
        <v>364</v>
      </c>
      <c r="G816" s="41">
        <v>7.0599999999999996E-2</v>
      </c>
      <c r="H816" s="52">
        <v>26.39</v>
      </c>
      <c r="I816" s="55">
        <f t="shared" si="66"/>
        <v>1.86</v>
      </c>
    </row>
    <row r="817" spans="4:9">
      <c r="D817" s="42"/>
      <c r="E817" s="42"/>
      <c r="F817" s="42"/>
      <c r="G817" s="42"/>
      <c r="H817" s="43" t="s">
        <v>21</v>
      </c>
      <c r="I817" s="56">
        <f>SUM(I811:I816)</f>
        <v>6.32</v>
      </c>
    </row>
    <row r="820" spans="4:9" ht="24.75" customHeight="1">
      <c r="D820" s="71" t="s">
        <v>832</v>
      </c>
      <c r="E820" s="72"/>
      <c r="F820" s="72"/>
      <c r="G820" s="72"/>
      <c r="H820" s="72"/>
      <c r="I820" s="73"/>
    </row>
    <row r="821" spans="4:9">
      <c r="D821" s="32" t="s">
        <v>352</v>
      </c>
      <c r="E821" s="33"/>
      <c r="F821" s="33"/>
      <c r="G821" s="33"/>
      <c r="H821" s="33"/>
      <c r="I821" s="34"/>
    </row>
    <row r="822" spans="4:9">
      <c r="D822" s="35" t="s">
        <v>833</v>
      </c>
      <c r="E822" s="36"/>
      <c r="F822" s="36"/>
      <c r="G822" s="36"/>
      <c r="H822" s="37"/>
      <c r="I822" s="38"/>
    </row>
    <row r="823" spans="4:9">
      <c r="D823" s="39" t="s">
        <v>354</v>
      </c>
      <c r="E823" s="7" t="s">
        <v>17</v>
      </c>
      <c r="F823" s="39" t="s">
        <v>355</v>
      </c>
      <c r="G823" s="39" t="s">
        <v>356</v>
      </c>
      <c r="H823" s="39" t="s">
        <v>1700</v>
      </c>
      <c r="I823" s="39" t="s">
        <v>361</v>
      </c>
    </row>
    <row r="824" spans="4:9">
      <c r="D824" s="17" t="s">
        <v>822</v>
      </c>
      <c r="E824" s="13" t="s">
        <v>823</v>
      </c>
      <c r="F824" s="40" t="s">
        <v>48</v>
      </c>
      <c r="G824" s="41">
        <v>9.4000000000000004E-3</v>
      </c>
      <c r="H824" s="52">
        <v>76.56</v>
      </c>
      <c r="I824" s="55">
        <f t="shared" ref="I824:I829" si="67">TRUNC(G824*H824,2)</f>
        <v>0.71</v>
      </c>
    </row>
    <row r="825" spans="4:9" ht="22.5">
      <c r="D825" s="17" t="s">
        <v>834</v>
      </c>
      <c r="E825" s="13" t="s">
        <v>835</v>
      </c>
      <c r="F825" s="40" t="s">
        <v>48</v>
      </c>
      <c r="G825" s="41">
        <v>1</v>
      </c>
      <c r="H825" s="52">
        <v>4.62</v>
      </c>
      <c r="I825" s="55">
        <f t="shared" si="67"/>
        <v>4.62</v>
      </c>
    </row>
    <row r="826" spans="4:9">
      <c r="D826" s="17" t="s">
        <v>814</v>
      </c>
      <c r="E826" s="13" t="s">
        <v>815</v>
      </c>
      <c r="F826" s="40" t="s">
        <v>48</v>
      </c>
      <c r="G826" s="41">
        <v>1.3100000000000001E-2</v>
      </c>
      <c r="H826" s="52">
        <v>3.08</v>
      </c>
      <c r="I826" s="55">
        <f t="shared" si="67"/>
        <v>0.04</v>
      </c>
    </row>
    <row r="827" spans="4:9" ht="22.5">
      <c r="D827" s="17" t="s">
        <v>826</v>
      </c>
      <c r="E827" s="13" t="s">
        <v>827</v>
      </c>
      <c r="F827" s="40" t="s">
        <v>48</v>
      </c>
      <c r="G827" s="41">
        <v>1.0999999999999999E-2</v>
      </c>
      <c r="H827" s="52">
        <v>86.73</v>
      </c>
      <c r="I827" s="55">
        <f t="shared" si="67"/>
        <v>0.95</v>
      </c>
    </row>
    <row r="828" spans="4:9" ht="22.5">
      <c r="D828" s="17" t="s">
        <v>808</v>
      </c>
      <c r="E828" s="13" t="s">
        <v>809</v>
      </c>
      <c r="F828" s="40" t="s">
        <v>364</v>
      </c>
      <c r="G828" s="41">
        <v>8.5900000000000004E-2</v>
      </c>
      <c r="H828" s="52">
        <v>21.7</v>
      </c>
      <c r="I828" s="55">
        <f t="shared" si="67"/>
        <v>1.86</v>
      </c>
    </row>
    <row r="829" spans="4:9">
      <c r="D829" s="17" t="s">
        <v>810</v>
      </c>
      <c r="E829" s="17" t="s">
        <v>811</v>
      </c>
      <c r="F829" s="40" t="s">
        <v>364</v>
      </c>
      <c r="G829" s="41">
        <v>8.5900000000000004E-2</v>
      </c>
      <c r="H829" s="52">
        <v>26.39</v>
      </c>
      <c r="I829" s="55">
        <f t="shared" si="67"/>
        <v>2.2599999999999998</v>
      </c>
    </row>
    <row r="830" spans="4:9">
      <c r="D830" s="42"/>
      <c r="E830" s="42"/>
      <c r="F830" s="42"/>
      <c r="G830" s="42"/>
      <c r="H830" s="43" t="s">
        <v>21</v>
      </c>
      <c r="I830" s="56">
        <f>SUM(I824:I829)</f>
        <v>10.44</v>
      </c>
    </row>
    <row r="833" spans="4:9" ht="25.5" customHeight="1">
      <c r="D833" s="71" t="s">
        <v>836</v>
      </c>
      <c r="E833" s="72"/>
      <c r="F833" s="72"/>
      <c r="G833" s="72"/>
      <c r="H833" s="72"/>
      <c r="I833" s="73"/>
    </row>
    <row r="834" spans="4:9">
      <c r="D834" s="32" t="s">
        <v>352</v>
      </c>
      <c r="E834" s="33"/>
      <c r="F834" s="33"/>
      <c r="G834" s="33"/>
      <c r="H834" s="33"/>
      <c r="I834" s="34"/>
    </row>
    <row r="835" spans="4:9">
      <c r="D835" s="35" t="s">
        <v>837</v>
      </c>
      <c r="E835" s="36"/>
      <c r="F835" s="36"/>
      <c r="G835" s="36"/>
      <c r="H835" s="37"/>
      <c r="I835" s="38"/>
    </row>
    <row r="836" spans="4:9">
      <c r="D836" s="39" t="s">
        <v>354</v>
      </c>
      <c r="E836" s="7" t="s">
        <v>17</v>
      </c>
      <c r="F836" s="39" t="s">
        <v>355</v>
      </c>
      <c r="G836" s="39" t="s">
        <v>356</v>
      </c>
      <c r="H836" s="39" t="s">
        <v>1700</v>
      </c>
      <c r="I836" s="39" t="s">
        <v>361</v>
      </c>
    </row>
    <row r="837" spans="4:9">
      <c r="D837" s="17" t="s">
        <v>822</v>
      </c>
      <c r="E837" s="13" t="s">
        <v>823</v>
      </c>
      <c r="F837" s="40" t="s">
        <v>48</v>
      </c>
      <c r="G837" s="41">
        <v>7.1000000000000004E-3</v>
      </c>
      <c r="H837" s="52">
        <v>76.56</v>
      </c>
      <c r="I837" s="55">
        <f t="shared" ref="I837:I842" si="68">TRUNC(G837*H837,2)</f>
        <v>0.54</v>
      </c>
    </row>
    <row r="838" spans="4:9" ht="22.5">
      <c r="D838" s="17" t="s">
        <v>838</v>
      </c>
      <c r="E838" s="13" t="s">
        <v>839</v>
      </c>
      <c r="F838" s="40" t="s">
        <v>48</v>
      </c>
      <c r="G838" s="41">
        <v>1</v>
      </c>
      <c r="H838" s="52">
        <v>0.81</v>
      </c>
      <c r="I838" s="55">
        <f t="shared" si="68"/>
        <v>0.81</v>
      </c>
    </row>
    <row r="839" spans="4:9">
      <c r="D839" s="17" t="s">
        <v>814</v>
      </c>
      <c r="E839" s="13" t="s">
        <v>815</v>
      </c>
      <c r="F839" s="40" t="s">
        <v>48</v>
      </c>
      <c r="G839" s="41">
        <v>1.0800000000000001E-2</v>
      </c>
      <c r="H839" s="52">
        <v>3.08</v>
      </c>
      <c r="I839" s="55">
        <f t="shared" si="68"/>
        <v>0.03</v>
      </c>
    </row>
    <row r="840" spans="4:9" ht="22.5">
      <c r="D840" s="17" t="s">
        <v>826</v>
      </c>
      <c r="E840" s="13" t="s">
        <v>827</v>
      </c>
      <c r="F840" s="40" t="s">
        <v>48</v>
      </c>
      <c r="G840" s="41">
        <v>8.0000000000000002E-3</v>
      </c>
      <c r="H840" s="52">
        <v>86.73</v>
      </c>
      <c r="I840" s="55">
        <f t="shared" si="68"/>
        <v>0.69</v>
      </c>
    </row>
    <row r="841" spans="4:9" ht="22.5">
      <c r="D841" s="17" t="s">
        <v>808</v>
      </c>
      <c r="E841" s="13" t="s">
        <v>809</v>
      </c>
      <c r="F841" s="40" t="s">
        <v>364</v>
      </c>
      <c r="G841" s="41">
        <v>7.0599999999999996E-2</v>
      </c>
      <c r="H841" s="52">
        <v>21.7</v>
      </c>
      <c r="I841" s="55">
        <f t="shared" si="68"/>
        <v>1.53</v>
      </c>
    </row>
    <row r="842" spans="4:9">
      <c r="D842" s="17" t="s">
        <v>810</v>
      </c>
      <c r="E842" s="17" t="s">
        <v>811</v>
      </c>
      <c r="F842" s="40" t="s">
        <v>364</v>
      </c>
      <c r="G842" s="41">
        <v>7.0599999999999996E-2</v>
      </c>
      <c r="H842" s="52">
        <v>26.39</v>
      </c>
      <c r="I842" s="55">
        <f t="shared" si="68"/>
        <v>1.86</v>
      </c>
    </row>
    <row r="843" spans="4:9">
      <c r="D843" s="42"/>
      <c r="E843" s="42"/>
      <c r="F843" s="42"/>
      <c r="G843" s="42"/>
      <c r="H843" s="43" t="s">
        <v>21</v>
      </c>
      <c r="I843" s="56">
        <f>SUM(I837:I842)</f>
        <v>5.4600000000000009</v>
      </c>
    </row>
    <row r="846" spans="4:9" ht="24.75" customHeight="1">
      <c r="D846" s="71" t="s">
        <v>840</v>
      </c>
      <c r="E846" s="72"/>
      <c r="F846" s="72"/>
      <c r="G846" s="72"/>
      <c r="H846" s="72"/>
      <c r="I846" s="73"/>
    </row>
    <row r="847" spans="4:9">
      <c r="D847" s="32" t="s">
        <v>352</v>
      </c>
      <c r="E847" s="33"/>
      <c r="F847" s="33"/>
      <c r="G847" s="33"/>
      <c r="H847" s="33"/>
      <c r="I847" s="34"/>
    </row>
    <row r="848" spans="4:9">
      <c r="D848" s="35" t="s">
        <v>841</v>
      </c>
      <c r="E848" s="36"/>
      <c r="F848" s="36"/>
      <c r="G848" s="36"/>
      <c r="H848" s="37"/>
      <c r="I848" s="38"/>
    </row>
    <row r="849" spans="4:9">
      <c r="D849" s="39" t="s">
        <v>354</v>
      </c>
      <c r="E849" s="7" t="s">
        <v>17</v>
      </c>
      <c r="F849" s="39" t="s">
        <v>355</v>
      </c>
      <c r="G849" s="39" t="s">
        <v>356</v>
      </c>
      <c r="H849" s="39" t="s">
        <v>1700</v>
      </c>
      <c r="I849" s="39" t="s">
        <v>361</v>
      </c>
    </row>
    <row r="850" spans="4:9">
      <c r="D850" s="17" t="s">
        <v>822</v>
      </c>
      <c r="E850" s="13" t="s">
        <v>823</v>
      </c>
      <c r="F850" s="40" t="s">
        <v>48</v>
      </c>
      <c r="G850" s="41">
        <v>9.4000000000000004E-3</v>
      </c>
      <c r="H850" s="52">
        <v>76.56</v>
      </c>
      <c r="I850" s="55">
        <f t="shared" ref="I850:I855" si="69">TRUNC(G850*H850,2)</f>
        <v>0.71</v>
      </c>
    </row>
    <row r="851" spans="4:9" ht="22.5">
      <c r="D851" s="17" t="s">
        <v>842</v>
      </c>
      <c r="E851" s="13" t="s">
        <v>843</v>
      </c>
      <c r="F851" s="40" t="s">
        <v>48</v>
      </c>
      <c r="G851" s="41">
        <v>1</v>
      </c>
      <c r="H851" s="52">
        <v>2.7</v>
      </c>
      <c r="I851" s="55">
        <f t="shared" si="69"/>
        <v>2.7</v>
      </c>
    </row>
    <row r="852" spans="4:9">
      <c r="D852" s="17" t="s">
        <v>814</v>
      </c>
      <c r="E852" s="13" t="s">
        <v>815</v>
      </c>
      <c r="F852" s="40" t="s">
        <v>48</v>
      </c>
      <c r="G852" s="41">
        <v>1.3100000000000001E-2</v>
      </c>
      <c r="H852" s="52">
        <v>3.08</v>
      </c>
      <c r="I852" s="55">
        <f t="shared" si="69"/>
        <v>0.04</v>
      </c>
    </row>
    <row r="853" spans="4:9" ht="22.5">
      <c r="D853" s="17" t="s">
        <v>826</v>
      </c>
      <c r="E853" s="13" t="s">
        <v>827</v>
      </c>
      <c r="F853" s="40" t="s">
        <v>48</v>
      </c>
      <c r="G853" s="41">
        <v>1.0999999999999999E-2</v>
      </c>
      <c r="H853" s="52">
        <v>86.73</v>
      </c>
      <c r="I853" s="55">
        <f t="shared" si="69"/>
        <v>0.95</v>
      </c>
    </row>
    <row r="854" spans="4:9" ht="22.5">
      <c r="D854" s="17" t="s">
        <v>808</v>
      </c>
      <c r="E854" s="13" t="s">
        <v>809</v>
      </c>
      <c r="F854" s="40" t="s">
        <v>364</v>
      </c>
      <c r="G854" s="41">
        <v>8.5900000000000004E-2</v>
      </c>
      <c r="H854" s="52">
        <v>21.7</v>
      </c>
      <c r="I854" s="55">
        <f t="shared" si="69"/>
        <v>1.86</v>
      </c>
    </row>
    <row r="855" spans="4:9">
      <c r="D855" s="17" t="s">
        <v>810</v>
      </c>
      <c r="E855" s="17" t="s">
        <v>811</v>
      </c>
      <c r="F855" s="40" t="s">
        <v>364</v>
      </c>
      <c r="G855" s="41">
        <v>8.5900000000000004E-2</v>
      </c>
      <c r="H855" s="52">
        <v>26.39</v>
      </c>
      <c r="I855" s="55">
        <f t="shared" si="69"/>
        <v>2.2599999999999998</v>
      </c>
    </row>
    <row r="856" spans="4:9">
      <c r="D856" s="42"/>
      <c r="E856" s="42"/>
      <c r="F856" s="42"/>
      <c r="G856" s="42"/>
      <c r="H856" s="43" t="s">
        <v>21</v>
      </c>
      <c r="I856" s="56">
        <f>SUM(I850:I855)</f>
        <v>8.52</v>
      </c>
    </row>
    <row r="859" spans="4:9" ht="27" customHeight="1">
      <c r="D859" s="71" t="s">
        <v>844</v>
      </c>
      <c r="E859" s="72"/>
      <c r="F859" s="72"/>
      <c r="G859" s="72"/>
      <c r="H859" s="72"/>
      <c r="I859" s="73"/>
    </row>
    <row r="860" spans="4:9">
      <c r="D860" s="32" t="s">
        <v>352</v>
      </c>
      <c r="E860" s="33"/>
      <c r="F860" s="33"/>
      <c r="G860" s="33"/>
      <c r="H860" s="33"/>
      <c r="I860" s="34"/>
    </row>
    <row r="861" spans="4:9">
      <c r="D861" s="35" t="s">
        <v>845</v>
      </c>
      <c r="E861" s="36"/>
      <c r="F861" s="36"/>
      <c r="G861" s="36"/>
      <c r="H861" s="37"/>
      <c r="I861" s="38"/>
    </row>
    <row r="862" spans="4:9">
      <c r="D862" s="39" t="s">
        <v>354</v>
      </c>
      <c r="E862" s="7" t="s">
        <v>17</v>
      </c>
      <c r="F862" s="39" t="s">
        <v>355</v>
      </c>
      <c r="G862" s="39" t="s">
        <v>356</v>
      </c>
      <c r="H862" s="39" t="s">
        <v>1700</v>
      </c>
      <c r="I862" s="39" t="s">
        <v>361</v>
      </c>
    </row>
    <row r="863" spans="4:9">
      <c r="D863" s="17" t="s">
        <v>822</v>
      </c>
      <c r="E863" s="13" t="s">
        <v>823</v>
      </c>
      <c r="F863" s="40" t="s">
        <v>48</v>
      </c>
      <c r="G863" s="41">
        <v>5.8999999999999999E-3</v>
      </c>
      <c r="H863" s="52">
        <v>76.56</v>
      </c>
      <c r="I863" s="55">
        <f t="shared" ref="I863:I868" si="70">TRUNC(G863*H863,2)</f>
        <v>0.45</v>
      </c>
    </row>
    <row r="864" spans="4:9" ht="22.5">
      <c r="D864" s="17" t="s">
        <v>846</v>
      </c>
      <c r="E864" s="13" t="s">
        <v>847</v>
      </c>
      <c r="F864" s="40" t="s">
        <v>48</v>
      </c>
      <c r="G864" s="41">
        <v>1</v>
      </c>
      <c r="H864" s="52">
        <v>5.97</v>
      </c>
      <c r="I864" s="55">
        <f t="shared" si="70"/>
        <v>5.97</v>
      </c>
    </row>
    <row r="865" spans="4:9">
      <c r="D865" s="17" t="s">
        <v>814</v>
      </c>
      <c r="E865" s="13" t="s">
        <v>815</v>
      </c>
      <c r="F865" s="40" t="s">
        <v>48</v>
      </c>
      <c r="G865" s="41">
        <v>3.15E-2</v>
      </c>
      <c r="H865" s="52">
        <v>3.08</v>
      </c>
      <c r="I865" s="55">
        <f t="shared" si="70"/>
        <v>0.09</v>
      </c>
    </row>
    <row r="866" spans="4:9" ht="22.5">
      <c r="D866" s="17" t="s">
        <v>826</v>
      </c>
      <c r="E866" s="13" t="s">
        <v>827</v>
      </c>
      <c r="F866" s="40" t="s">
        <v>48</v>
      </c>
      <c r="G866" s="41">
        <v>7.0000000000000001E-3</v>
      </c>
      <c r="H866" s="52">
        <v>86.73</v>
      </c>
      <c r="I866" s="55">
        <f t="shared" si="70"/>
        <v>0.6</v>
      </c>
    </row>
    <row r="867" spans="4:9" ht="22.5">
      <c r="D867" s="17" t="s">
        <v>808</v>
      </c>
      <c r="E867" s="13" t="s">
        <v>809</v>
      </c>
      <c r="F867" s="40" t="s">
        <v>364</v>
      </c>
      <c r="G867" s="41">
        <v>0.13120000000000001</v>
      </c>
      <c r="H867" s="52">
        <v>21.7</v>
      </c>
      <c r="I867" s="55">
        <f t="shared" si="70"/>
        <v>2.84</v>
      </c>
    </row>
    <row r="868" spans="4:9">
      <c r="D868" s="17" t="s">
        <v>810</v>
      </c>
      <c r="E868" s="17" t="s">
        <v>811</v>
      </c>
      <c r="F868" s="40" t="s">
        <v>364</v>
      </c>
      <c r="G868" s="41">
        <v>0.13120000000000001</v>
      </c>
      <c r="H868" s="52">
        <v>26.39</v>
      </c>
      <c r="I868" s="55">
        <f t="shared" si="70"/>
        <v>3.46</v>
      </c>
    </row>
    <row r="869" spans="4:9">
      <c r="D869" s="42"/>
      <c r="E869" s="42"/>
      <c r="F869" s="42"/>
      <c r="G869" s="42"/>
      <c r="H869" s="43" t="s">
        <v>21</v>
      </c>
      <c r="I869" s="56">
        <f>SUM(I863:I868)</f>
        <v>13.41</v>
      </c>
    </row>
    <row r="872" spans="4:9">
      <c r="D872" s="74" t="s">
        <v>848</v>
      </c>
      <c r="E872" s="75"/>
      <c r="F872" s="75"/>
      <c r="G872" s="75"/>
      <c r="H872" s="75"/>
      <c r="I872" s="76"/>
    </row>
    <row r="873" spans="4:9">
      <c r="D873" s="32" t="s">
        <v>352</v>
      </c>
      <c r="E873" s="33"/>
      <c r="F873" s="33"/>
      <c r="G873" s="33"/>
      <c r="H873" s="33"/>
      <c r="I873" s="34"/>
    </row>
    <row r="874" spans="4:9">
      <c r="D874" s="35" t="s">
        <v>849</v>
      </c>
      <c r="E874" s="36"/>
      <c r="F874" s="36"/>
      <c r="G874" s="36"/>
      <c r="H874" s="37"/>
      <c r="I874" s="38"/>
    </row>
    <row r="875" spans="4:9">
      <c r="D875" s="39" t="s">
        <v>354</v>
      </c>
      <c r="E875" s="7" t="s">
        <v>17</v>
      </c>
      <c r="F875" s="39" t="s">
        <v>355</v>
      </c>
      <c r="G875" s="39" t="s">
        <v>356</v>
      </c>
      <c r="H875" s="39" t="s">
        <v>1700</v>
      </c>
      <c r="I875" s="39" t="s">
        <v>361</v>
      </c>
    </row>
    <row r="876" spans="4:9">
      <c r="D876" s="17" t="s">
        <v>822</v>
      </c>
      <c r="E876" s="13" t="s">
        <v>823</v>
      </c>
      <c r="F876" s="40" t="s">
        <v>48</v>
      </c>
      <c r="G876" s="41">
        <v>1.06E-2</v>
      </c>
      <c r="H876" s="52">
        <v>76.56</v>
      </c>
      <c r="I876" s="55">
        <f t="shared" ref="I876:I881" si="71">TRUNC(G876*H876,2)</f>
        <v>0.81</v>
      </c>
    </row>
    <row r="877" spans="4:9">
      <c r="D877" s="17" t="s">
        <v>814</v>
      </c>
      <c r="E877" s="13" t="s">
        <v>815</v>
      </c>
      <c r="F877" s="40" t="s">
        <v>48</v>
      </c>
      <c r="G877" s="41">
        <v>1.6199999999999999E-2</v>
      </c>
      <c r="H877" s="52">
        <v>3.08</v>
      </c>
      <c r="I877" s="55">
        <f t="shared" si="71"/>
        <v>0.04</v>
      </c>
    </row>
    <row r="878" spans="4:9" ht="22.5">
      <c r="D878" s="17" t="s">
        <v>826</v>
      </c>
      <c r="E878" s="13" t="s">
        <v>827</v>
      </c>
      <c r="F878" s="40" t="s">
        <v>48</v>
      </c>
      <c r="G878" s="41">
        <v>1.2E-2</v>
      </c>
      <c r="H878" s="52">
        <v>86.73</v>
      </c>
      <c r="I878" s="55">
        <f t="shared" si="71"/>
        <v>1.04</v>
      </c>
    </row>
    <row r="879" spans="4:9" ht="22.5">
      <c r="D879" s="17" t="s">
        <v>850</v>
      </c>
      <c r="E879" s="13" t="s">
        <v>851</v>
      </c>
      <c r="F879" s="40" t="s">
        <v>48</v>
      </c>
      <c r="G879" s="41">
        <v>1</v>
      </c>
      <c r="H879" s="52">
        <v>1.34</v>
      </c>
      <c r="I879" s="55">
        <f t="shared" si="71"/>
        <v>1.34</v>
      </c>
    </row>
    <row r="880" spans="4:9" ht="22.5">
      <c r="D880" s="17" t="s">
        <v>808</v>
      </c>
      <c r="E880" s="13" t="s">
        <v>809</v>
      </c>
      <c r="F880" s="40" t="s">
        <v>364</v>
      </c>
      <c r="G880" s="41">
        <v>9.4100000000000003E-2</v>
      </c>
      <c r="H880" s="52">
        <v>21.7</v>
      </c>
      <c r="I880" s="55">
        <f t="shared" si="71"/>
        <v>2.04</v>
      </c>
    </row>
    <row r="881" spans="4:9">
      <c r="D881" s="17" t="s">
        <v>810</v>
      </c>
      <c r="E881" s="17" t="s">
        <v>811</v>
      </c>
      <c r="F881" s="40" t="s">
        <v>364</v>
      </c>
      <c r="G881" s="41">
        <v>9.4100000000000003E-2</v>
      </c>
      <c r="H881" s="52">
        <v>26.39</v>
      </c>
      <c r="I881" s="55">
        <f t="shared" si="71"/>
        <v>2.48</v>
      </c>
    </row>
    <row r="882" spans="4:9">
      <c r="D882" s="42"/>
      <c r="E882" s="42"/>
      <c r="F882" s="42"/>
      <c r="G882" s="42"/>
      <c r="H882" s="43" t="s">
        <v>21</v>
      </c>
      <c r="I882" s="56">
        <f>SUM(I876:I881)</f>
        <v>7.75</v>
      </c>
    </row>
    <row r="885" spans="4:9">
      <c r="D885" s="74" t="s">
        <v>852</v>
      </c>
      <c r="E885" s="75"/>
      <c r="F885" s="75"/>
      <c r="G885" s="75"/>
      <c r="H885" s="75"/>
      <c r="I885" s="76"/>
    </row>
    <row r="886" spans="4:9">
      <c r="D886" s="32" t="s">
        <v>352</v>
      </c>
      <c r="E886" s="33"/>
      <c r="F886" s="33"/>
      <c r="G886" s="33"/>
      <c r="H886" s="33"/>
      <c r="I886" s="34"/>
    </row>
    <row r="887" spans="4:9">
      <c r="D887" s="35" t="s">
        <v>853</v>
      </c>
      <c r="E887" s="36"/>
      <c r="F887" s="36"/>
      <c r="G887" s="36"/>
      <c r="H887" s="37"/>
      <c r="I887" s="38"/>
    </row>
    <row r="888" spans="4:9">
      <c r="D888" s="39" t="s">
        <v>354</v>
      </c>
      <c r="E888" s="7" t="s">
        <v>17</v>
      </c>
      <c r="F888" s="39" t="s">
        <v>355</v>
      </c>
      <c r="G888" s="39" t="s">
        <v>356</v>
      </c>
      <c r="H888" s="39" t="s">
        <v>1700</v>
      </c>
      <c r="I888" s="39" t="s">
        <v>361</v>
      </c>
    </row>
    <row r="889" spans="4:9">
      <c r="D889" s="17" t="s">
        <v>822</v>
      </c>
      <c r="E889" s="13" t="s">
        <v>823</v>
      </c>
      <c r="F889" s="40" t="s">
        <v>48</v>
      </c>
      <c r="G889" s="41">
        <v>1.41E-2</v>
      </c>
      <c r="H889" s="52">
        <v>76.56</v>
      </c>
      <c r="I889" s="55">
        <f t="shared" ref="I889:I894" si="72">TRUNC(G889*H889,2)</f>
        <v>1.07</v>
      </c>
    </row>
    <row r="890" spans="4:9">
      <c r="D890" s="17" t="s">
        <v>814</v>
      </c>
      <c r="E890" s="13" t="s">
        <v>815</v>
      </c>
      <c r="F890" s="40" t="s">
        <v>48</v>
      </c>
      <c r="G890" s="41">
        <v>1.9699999999999999E-2</v>
      </c>
      <c r="H890" s="52">
        <v>3.08</v>
      </c>
      <c r="I890" s="55">
        <f t="shared" si="72"/>
        <v>0.06</v>
      </c>
    </row>
    <row r="891" spans="4:9" ht="22.5">
      <c r="D891" s="17" t="s">
        <v>826</v>
      </c>
      <c r="E891" s="13" t="s">
        <v>827</v>
      </c>
      <c r="F891" s="40" t="s">
        <v>48</v>
      </c>
      <c r="G891" s="41">
        <v>1.6500000000000001E-2</v>
      </c>
      <c r="H891" s="52">
        <v>86.73</v>
      </c>
      <c r="I891" s="55">
        <f t="shared" si="72"/>
        <v>1.43</v>
      </c>
    </row>
    <row r="892" spans="4:9" ht="22.5">
      <c r="D892" s="17" t="s">
        <v>854</v>
      </c>
      <c r="E892" s="13" t="s">
        <v>855</v>
      </c>
      <c r="F892" s="40" t="s">
        <v>48</v>
      </c>
      <c r="G892" s="41">
        <v>1</v>
      </c>
      <c r="H892" s="52">
        <v>4.21</v>
      </c>
      <c r="I892" s="55">
        <f t="shared" si="72"/>
        <v>4.21</v>
      </c>
    </row>
    <row r="893" spans="4:9" ht="22.5">
      <c r="D893" s="17" t="s">
        <v>808</v>
      </c>
      <c r="E893" s="13" t="s">
        <v>809</v>
      </c>
      <c r="F893" s="40" t="s">
        <v>364</v>
      </c>
      <c r="G893" s="41">
        <v>0.1153</v>
      </c>
      <c r="H893" s="52">
        <v>21.7</v>
      </c>
      <c r="I893" s="55">
        <f t="shared" si="72"/>
        <v>2.5</v>
      </c>
    </row>
    <row r="894" spans="4:9">
      <c r="D894" s="17" t="s">
        <v>810</v>
      </c>
      <c r="E894" s="17" t="s">
        <v>811</v>
      </c>
      <c r="F894" s="40" t="s">
        <v>364</v>
      </c>
      <c r="G894" s="41">
        <v>0.1153</v>
      </c>
      <c r="H894" s="52">
        <v>26.39</v>
      </c>
      <c r="I894" s="55">
        <f t="shared" si="72"/>
        <v>3.04</v>
      </c>
    </row>
    <row r="895" spans="4:9">
      <c r="D895" s="42"/>
      <c r="E895" s="42"/>
      <c r="F895" s="42"/>
      <c r="G895" s="42"/>
      <c r="H895" s="43" t="s">
        <v>21</v>
      </c>
      <c r="I895" s="56">
        <f>SUM(I889:I894)</f>
        <v>12.309999999999999</v>
      </c>
    </row>
    <row r="898" spans="4:9" ht="22.5" customHeight="1">
      <c r="D898" s="71" t="s">
        <v>856</v>
      </c>
      <c r="E898" s="72"/>
      <c r="F898" s="72"/>
      <c r="G898" s="72"/>
      <c r="H898" s="72"/>
      <c r="I898" s="73"/>
    </row>
    <row r="899" spans="4:9">
      <c r="D899" s="32" t="s">
        <v>352</v>
      </c>
      <c r="E899" s="33"/>
      <c r="F899" s="33"/>
      <c r="G899" s="33"/>
      <c r="H899" s="33"/>
      <c r="I899" s="34"/>
    </row>
    <row r="900" spans="4:9">
      <c r="D900" s="35" t="s">
        <v>857</v>
      </c>
      <c r="E900" s="36"/>
      <c r="F900" s="36"/>
      <c r="G900" s="36"/>
      <c r="H900" s="37"/>
      <c r="I900" s="38"/>
    </row>
    <row r="901" spans="4:9">
      <c r="D901" s="39" t="s">
        <v>354</v>
      </c>
      <c r="E901" s="7" t="s">
        <v>17</v>
      </c>
      <c r="F901" s="39" t="s">
        <v>355</v>
      </c>
      <c r="G901" s="39" t="s">
        <v>356</v>
      </c>
      <c r="H901" s="39" t="s">
        <v>1700</v>
      </c>
      <c r="I901" s="39" t="s">
        <v>361</v>
      </c>
    </row>
    <row r="902" spans="4:9">
      <c r="D902" s="17" t="s">
        <v>822</v>
      </c>
      <c r="E902" s="13" t="s">
        <v>823</v>
      </c>
      <c r="F902" s="40" t="s">
        <v>48</v>
      </c>
      <c r="G902" s="41">
        <v>8.8000000000000005E-3</v>
      </c>
      <c r="H902" s="52">
        <v>76.56</v>
      </c>
      <c r="I902" s="55">
        <f t="shared" ref="I902:I907" si="73">TRUNC(G902*H902,2)</f>
        <v>0.67</v>
      </c>
    </row>
    <row r="903" spans="4:9">
      <c r="D903" s="17" t="s">
        <v>814</v>
      </c>
      <c r="E903" s="13" t="s">
        <v>815</v>
      </c>
      <c r="F903" s="40" t="s">
        <v>48</v>
      </c>
      <c r="G903" s="41">
        <v>4.8399999999999999E-2</v>
      </c>
      <c r="H903" s="52">
        <v>3.08</v>
      </c>
      <c r="I903" s="55">
        <f t="shared" si="73"/>
        <v>0.14000000000000001</v>
      </c>
    </row>
    <row r="904" spans="4:9" ht="22.5">
      <c r="D904" s="17" t="s">
        <v>826</v>
      </c>
      <c r="E904" s="13" t="s">
        <v>827</v>
      </c>
      <c r="F904" s="40" t="s">
        <v>48</v>
      </c>
      <c r="G904" s="41">
        <v>1.0500000000000001E-2</v>
      </c>
      <c r="H904" s="52">
        <v>86.73</v>
      </c>
      <c r="I904" s="55">
        <f t="shared" si="73"/>
        <v>0.91</v>
      </c>
    </row>
    <row r="905" spans="4:9" ht="22.5">
      <c r="D905" s="17" t="s">
        <v>858</v>
      </c>
      <c r="E905" s="13" t="s">
        <v>859</v>
      </c>
      <c r="F905" s="40" t="s">
        <v>48</v>
      </c>
      <c r="G905" s="41">
        <v>1</v>
      </c>
      <c r="H905" s="52">
        <v>11.15</v>
      </c>
      <c r="I905" s="55">
        <f t="shared" si="73"/>
        <v>11.15</v>
      </c>
    </row>
    <row r="906" spans="4:9" ht="22.5">
      <c r="D906" s="17" t="s">
        <v>808</v>
      </c>
      <c r="E906" s="13" t="s">
        <v>809</v>
      </c>
      <c r="F906" s="40" t="s">
        <v>364</v>
      </c>
      <c r="G906" s="41">
        <v>0.17480000000000001</v>
      </c>
      <c r="H906" s="52">
        <v>21.7</v>
      </c>
      <c r="I906" s="55">
        <f t="shared" si="73"/>
        <v>3.79</v>
      </c>
    </row>
    <row r="907" spans="4:9">
      <c r="D907" s="17" t="s">
        <v>810</v>
      </c>
      <c r="E907" s="17" t="s">
        <v>811</v>
      </c>
      <c r="F907" s="40" t="s">
        <v>364</v>
      </c>
      <c r="G907" s="41">
        <v>0.17480000000000001</v>
      </c>
      <c r="H907" s="52">
        <v>26.39</v>
      </c>
      <c r="I907" s="55">
        <f t="shared" si="73"/>
        <v>4.6100000000000003</v>
      </c>
    </row>
    <row r="908" spans="4:9">
      <c r="D908" s="42"/>
      <c r="E908" s="42"/>
      <c r="F908" s="42"/>
      <c r="G908" s="42"/>
      <c r="H908" s="43" t="s">
        <v>21</v>
      </c>
      <c r="I908" s="56">
        <f>SUM(I902:I907)</f>
        <v>21.27</v>
      </c>
    </row>
    <row r="911" spans="4:9">
      <c r="D911" s="71" t="s">
        <v>860</v>
      </c>
      <c r="E911" s="72"/>
      <c r="F911" s="72"/>
      <c r="G911" s="72"/>
      <c r="H911" s="72"/>
      <c r="I911" s="73"/>
    </row>
    <row r="912" spans="4:9">
      <c r="D912" s="32" t="s">
        <v>368</v>
      </c>
      <c r="E912" s="33"/>
      <c r="F912" s="33"/>
      <c r="G912" s="33"/>
      <c r="H912" s="33"/>
      <c r="I912" s="34"/>
    </row>
    <row r="913" spans="4:9">
      <c r="D913" s="35" t="s">
        <v>861</v>
      </c>
      <c r="E913" s="36"/>
      <c r="F913" s="36"/>
      <c r="G913" s="36"/>
      <c r="H913" s="37"/>
      <c r="I913" s="38"/>
    </row>
    <row r="914" spans="4:9">
      <c r="D914" s="39" t="s">
        <v>354</v>
      </c>
      <c r="E914" s="7" t="s">
        <v>17</v>
      </c>
      <c r="F914" s="39" t="s">
        <v>355</v>
      </c>
      <c r="G914" s="39" t="s">
        <v>356</v>
      </c>
      <c r="H914" s="39" t="s">
        <v>1700</v>
      </c>
      <c r="I914" s="39" t="s">
        <v>361</v>
      </c>
    </row>
    <row r="915" spans="4:9" ht="33.75">
      <c r="D915" s="17" t="s">
        <v>862</v>
      </c>
      <c r="E915" s="13" t="s">
        <v>863</v>
      </c>
      <c r="F915" s="40" t="s">
        <v>78</v>
      </c>
      <c r="G915" s="41">
        <v>1.0207999999999999</v>
      </c>
      <c r="H915" s="52">
        <v>5.51</v>
      </c>
      <c r="I915" s="55">
        <f t="shared" ref="I915:I919" si="74">TRUNC(G915*H915,2)</f>
        <v>5.62</v>
      </c>
    </row>
    <row r="916" spans="4:9">
      <c r="D916" s="17" t="s">
        <v>864</v>
      </c>
      <c r="E916" s="13" t="s">
        <v>865</v>
      </c>
      <c r="F916" s="40" t="s">
        <v>364</v>
      </c>
      <c r="G916" s="41">
        <v>0.1135</v>
      </c>
      <c r="H916" s="52">
        <v>18.559999999999999</v>
      </c>
      <c r="I916" s="55">
        <f t="shared" si="74"/>
        <v>2.1</v>
      </c>
    </row>
    <row r="917" spans="4:9">
      <c r="D917" s="17" t="s">
        <v>866</v>
      </c>
      <c r="E917" s="13" t="s">
        <v>59</v>
      </c>
      <c r="F917" s="40" t="s">
        <v>60</v>
      </c>
      <c r="G917" s="41">
        <v>0.18</v>
      </c>
      <c r="H917" s="52">
        <v>85.91</v>
      </c>
      <c r="I917" s="55">
        <f t="shared" si="74"/>
        <v>15.46</v>
      </c>
    </row>
    <row r="918" spans="4:9" ht="22.5">
      <c r="D918" s="17" t="s">
        <v>867</v>
      </c>
      <c r="E918" s="13" t="s">
        <v>64</v>
      </c>
      <c r="F918" s="40" t="s">
        <v>60</v>
      </c>
      <c r="G918" s="41">
        <v>0.18</v>
      </c>
      <c r="H918" s="52">
        <v>26.05</v>
      </c>
      <c r="I918" s="55">
        <f t="shared" si="74"/>
        <v>4.68</v>
      </c>
    </row>
    <row r="919" spans="4:9">
      <c r="D919" s="17" t="s">
        <v>365</v>
      </c>
      <c r="E919" s="17" t="s">
        <v>366</v>
      </c>
      <c r="F919" s="40" t="s">
        <v>364</v>
      </c>
      <c r="G919" s="41">
        <v>3.6299999999999999E-2</v>
      </c>
      <c r="H919" s="52">
        <v>21.72</v>
      </c>
      <c r="I919" s="55">
        <f t="shared" si="74"/>
        <v>0.78</v>
      </c>
    </row>
    <row r="920" spans="4:9">
      <c r="D920" s="42"/>
      <c r="E920" s="42"/>
      <c r="F920" s="42"/>
      <c r="G920" s="42"/>
      <c r="H920" s="43" t="s">
        <v>21</v>
      </c>
      <c r="I920" s="56">
        <f>SUM(I915:I919)</f>
        <v>28.64</v>
      </c>
    </row>
    <row r="923" spans="4:9">
      <c r="D923" s="71" t="s">
        <v>868</v>
      </c>
      <c r="E923" s="72"/>
      <c r="F923" s="72"/>
      <c r="G923" s="72"/>
      <c r="H923" s="72"/>
      <c r="I923" s="73"/>
    </row>
    <row r="924" spans="4:9">
      <c r="D924" s="32" t="s">
        <v>352</v>
      </c>
      <c r="E924" s="44"/>
      <c r="F924" s="33"/>
      <c r="G924" s="33"/>
      <c r="H924" s="33"/>
      <c r="I924" s="34"/>
    </row>
    <row r="925" spans="4:9">
      <c r="D925" s="35" t="s">
        <v>869</v>
      </c>
      <c r="E925" s="36"/>
      <c r="F925" s="36"/>
      <c r="G925" s="36"/>
      <c r="H925" s="37"/>
      <c r="I925" s="38"/>
    </row>
    <row r="926" spans="4:9">
      <c r="D926" s="39" t="s">
        <v>354</v>
      </c>
      <c r="E926" s="7" t="s">
        <v>17</v>
      </c>
      <c r="F926" s="39" t="s">
        <v>355</v>
      </c>
      <c r="G926" s="39" t="s">
        <v>356</v>
      </c>
      <c r="H926" s="39" t="s">
        <v>1700</v>
      </c>
      <c r="I926" s="39" t="s">
        <v>361</v>
      </c>
    </row>
    <row r="927" spans="4:9" ht="33.75">
      <c r="D927" s="17" t="s">
        <v>870</v>
      </c>
      <c r="E927" s="13" t="s">
        <v>871</v>
      </c>
      <c r="F927" s="40" t="s">
        <v>48</v>
      </c>
      <c r="G927" s="41">
        <v>1</v>
      </c>
      <c r="H927" s="52">
        <v>4.3099999999999996</v>
      </c>
      <c r="I927" s="55">
        <f t="shared" ref="I927:I930" si="75">TRUNC(G927*H927,2)</f>
        <v>4.3099999999999996</v>
      </c>
    </row>
    <row r="928" spans="4:9">
      <c r="D928" s="17" t="s">
        <v>872</v>
      </c>
      <c r="E928" s="13" t="s">
        <v>873</v>
      </c>
      <c r="F928" s="40" t="s">
        <v>48</v>
      </c>
      <c r="G928" s="41">
        <v>5.3E-3</v>
      </c>
      <c r="H928" s="52">
        <v>19.88</v>
      </c>
      <c r="I928" s="55">
        <f t="shared" si="75"/>
        <v>0.1</v>
      </c>
    </row>
    <row r="929" spans="4:9">
      <c r="D929" s="17" t="s">
        <v>864</v>
      </c>
      <c r="E929" s="13" t="s">
        <v>865</v>
      </c>
      <c r="F929" s="40" t="s">
        <v>364</v>
      </c>
      <c r="G929" s="41">
        <v>0.1565</v>
      </c>
      <c r="H929" s="52">
        <v>18.559999999999999</v>
      </c>
      <c r="I929" s="55">
        <f t="shared" si="75"/>
        <v>2.9</v>
      </c>
    </row>
    <row r="930" spans="4:9">
      <c r="D930" s="17" t="s">
        <v>365</v>
      </c>
      <c r="E930" s="17" t="s">
        <v>366</v>
      </c>
      <c r="F930" s="40" t="s">
        <v>364</v>
      </c>
      <c r="G930" s="41">
        <v>5.0099999999999999E-2</v>
      </c>
      <c r="H930" s="52">
        <v>21.72</v>
      </c>
      <c r="I930" s="55">
        <f t="shared" si="75"/>
        <v>1.08</v>
      </c>
    </row>
    <row r="931" spans="4:9">
      <c r="D931" s="42"/>
      <c r="E931" s="42"/>
      <c r="F931" s="42"/>
      <c r="G931" s="42"/>
      <c r="H931" s="43" t="s">
        <v>21</v>
      </c>
      <c r="I931" s="56">
        <f>SUM(I927:I930)</f>
        <v>8.3899999999999988</v>
      </c>
    </row>
    <row r="934" spans="4:9" ht="26.25" customHeight="1">
      <c r="D934" s="71" t="s">
        <v>874</v>
      </c>
      <c r="E934" s="72"/>
      <c r="F934" s="72"/>
      <c r="G934" s="72"/>
      <c r="H934" s="72"/>
      <c r="I934" s="73"/>
    </row>
    <row r="935" spans="4:9">
      <c r="D935" s="32" t="s">
        <v>352</v>
      </c>
      <c r="E935" s="33"/>
      <c r="F935" s="33"/>
      <c r="G935" s="33"/>
      <c r="H935" s="33"/>
      <c r="I935" s="34"/>
    </row>
    <row r="936" spans="4:9">
      <c r="D936" s="35" t="s">
        <v>875</v>
      </c>
      <c r="E936" s="36"/>
      <c r="F936" s="36"/>
      <c r="G936" s="36"/>
      <c r="H936" s="37"/>
      <c r="I936" s="38"/>
    </row>
    <row r="937" spans="4:9">
      <c r="D937" s="39" t="s">
        <v>354</v>
      </c>
      <c r="E937" s="7" t="s">
        <v>17</v>
      </c>
      <c r="F937" s="39" t="s">
        <v>355</v>
      </c>
      <c r="G937" s="39" t="s">
        <v>356</v>
      </c>
      <c r="H937" s="39" t="s">
        <v>1700</v>
      </c>
      <c r="I937" s="39" t="s">
        <v>361</v>
      </c>
    </row>
    <row r="938" spans="4:9" ht="22.5">
      <c r="D938" s="17" t="s">
        <v>876</v>
      </c>
      <c r="E938" s="13" t="s">
        <v>877</v>
      </c>
      <c r="F938" s="40" t="s">
        <v>48</v>
      </c>
      <c r="G938" s="41">
        <v>1</v>
      </c>
      <c r="H938" s="52">
        <v>0.99</v>
      </c>
      <c r="I938" s="55">
        <f t="shared" ref="I938:I943" si="76">TRUNC(G938*H938,2)</f>
        <v>0.99</v>
      </c>
    </row>
    <row r="939" spans="4:9">
      <c r="D939" s="17" t="s">
        <v>822</v>
      </c>
      <c r="E939" s="13" t="s">
        <v>823</v>
      </c>
      <c r="F939" s="40" t="s">
        <v>48</v>
      </c>
      <c r="G939" s="41">
        <v>5.8999999999999999E-3</v>
      </c>
      <c r="H939" s="52">
        <v>76.56</v>
      </c>
      <c r="I939" s="55">
        <f t="shared" si="76"/>
        <v>0.45</v>
      </c>
    </row>
    <row r="940" spans="4:9">
      <c r="D940" s="17" t="s">
        <v>814</v>
      </c>
      <c r="E940" s="13" t="s">
        <v>815</v>
      </c>
      <c r="F940" s="40" t="s">
        <v>48</v>
      </c>
      <c r="G940" s="41">
        <v>3.15E-2</v>
      </c>
      <c r="H940" s="52">
        <v>3.08</v>
      </c>
      <c r="I940" s="55">
        <f t="shared" si="76"/>
        <v>0.09</v>
      </c>
    </row>
    <row r="941" spans="4:9" ht="22.5">
      <c r="D941" s="17" t="s">
        <v>826</v>
      </c>
      <c r="E941" s="13" t="s">
        <v>827</v>
      </c>
      <c r="F941" s="40" t="s">
        <v>48</v>
      </c>
      <c r="G941" s="41">
        <v>7.0000000000000001E-3</v>
      </c>
      <c r="H941" s="52">
        <v>86.73</v>
      </c>
      <c r="I941" s="55">
        <f t="shared" si="76"/>
        <v>0.6</v>
      </c>
    </row>
    <row r="942" spans="4:9" ht="22.5">
      <c r="D942" s="17" t="s">
        <v>808</v>
      </c>
      <c r="E942" s="13" t="s">
        <v>809</v>
      </c>
      <c r="F942" s="40" t="s">
        <v>364</v>
      </c>
      <c r="G942" s="41">
        <v>9.4399999999999998E-2</v>
      </c>
      <c r="H942" s="52">
        <v>21.7</v>
      </c>
      <c r="I942" s="55">
        <f t="shared" si="76"/>
        <v>2.04</v>
      </c>
    </row>
    <row r="943" spans="4:9">
      <c r="D943" s="17" t="s">
        <v>810</v>
      </c>
      <c r="E943" s="17" t="s">
        <v>811</v>
      </c>
      <c r="F943" s="40" t="s">
        <v>364</v>
      </c>
      <c r="G943" s="41">
        <v>9.4399999999999998E-2</v>
      </c>
      <c r="H943" s="52">
        <v>26.39</v>
      </c>
      <c r="I943" s="55">
        <f t="shared" si="76"/>
        <v>2.4900000000000002</v>
      </c>
    </row>
    <row r="944" spans="4:9">
      <c r="D944" s="42"/>
      <c r="E944" s="42"/>
      <c r="F944" s="42"/>
      <c r="G944" s="42"/>
      <c r="H944" s="43" t="s">
        <v>21</v>
      </c>
      <c r="I944" s="56">
        <f>SUM(I938:I943)</f>
        <v>6.66</v>
      </c>
    </row>
    <row r="947" spans="4:9" ht="26.25" customHeight="1">
      <c r="D947" s="71" t="s">
        <v>878</v>
      </c>
      <c r="E947" s="72"/>
      <c r="F947" s="72"/>
      <c r="G947" s="72"/>
      <c r="H947" s="72"/>
      <c r="I947" s="73"/>
    </row>
    <row r="948" spans="4:9">
      <c r="D948" s="32" t="s">
        <v>352</v>
      </c>
      <c r="E948" s="33"/>
      <c r="F948" s="33"/>
      <c r="G948" s="33"/>
      <c r="H948" s="33"/>
      <c r="I948" s="34"/>
    </row>
    <row r="949" spans="4:9">
      <c r="D949" s="35" t="s">
        <v>879</v>
      </c>
      <c r="E949" s="36"/>
      <c r="F949" s="36"/>
      <c r="G949" s="36"/>
      <c r="H949" s="37"/>
      <c r="I949" s="38"/>
    </row>
    <row r="950" spans="4:9">
      <c r="D950" s="39" t="s">
        <v>354</v>
      </c>
      <c r="E950" s="7" t="s">
        <v>17</v>
      </c>
      <c r="F950" s="39" t="s">
        <v>355</v>
      </c>
      <c r="G950" s="39" t="s">
        <v>356</v>
      </c>
      <c r="H950" s="39" t="s">
        <v>1700</v>
      </c>
      <c r="I950" s="39" t="s">
        <v>361</v>
      </c>
    </row>
    <row r="951" spans="4:9">
      <c r="D951" s="17" t="s">
        <v>872</v>
      </c>
      <c r="E951" s="13" t="s">
        <v>873</v>
      </c>
      <c r="F951" s="40" t="s">
        <v>48</v>
      </c>
      <c r="G951" s="41">
        <v>1.06E-2</v>
      </c>
      <c r="H951" s="52">
        <v>19.88</v>
      </c>
      <c r="I951" s="55">
        <f t="shared" ref="I951:I954" si="77">TRUNC(G951*H951,2)</f>
        <v>0.21</v>
      </c>
    </row>
    <row r="952" spans="4:9" ht="22.5">
      <c r="D952" s="17" t="s">
        <v>880</v>
      </c>
      <c r="E952" s="13" t="s">
        <v>881</v>
      </c>
      <c r="F952" s="40" t="s">
        <v>48</v>
      </c>
      <c r="G952" s="41">
        <v>1</v>
      </c>
      <c r="H952" s="52">
        <v>61.29</v>
      </c>
      <c r="I952" s="55">
        <f t="shared" si="77"/>
        <v>61.29</v>
      </c>
    </row>
    <row r="953" spans="4:9" ht="22.5">
      <c r="D953" s="17" t="s">
        <v>808</v>
      </c>
      <c r="E953" s="13" t="s">
        <v>809</v>
      </c>
      <c r="F953" s="40" t="s">
        <v>364</v>
      </c>
      <c r="G953" s="41">
        <v>0.22120000000000001</v>
      </c>
      <c r="H953" s="52">
        <v>21.7</v>
      </c>
      <c r="I953" s="55">
        <f t="shared" si="77"/>
        <v>4.8</v>
      </c>
    </row>
    <row r="954" spans="4:9">
      <c r="D954" s="17" t="s">
        <v>810</v>
      </c>
      <c r="E954" s="17" t="s">
        <v>811</v>
      </c>
      <c r="F954" s="40" t="s">
        <v>364</v>
      </c>
      <c r="G954" s="41">
        <v>0.22120000000000001</v>
      </c>
      <c r="H954" s="52">
        <v>26.39</v>
      </c>
      <c r="I954" s="55">
        <f t="shared" si="77"/>
        <v>5.83</v>
      </c>
    </row>
    <row r="955" spans="4:9">
      <c r="D955" s="42"/>
      <c r="E955" s="42"/>
      <c r="F955" s="42"/>
      <c r="G955" s="42"/>
      <c r="H955" s="43" t="s">
        <v>21</v>
      </c>
      <c r="I955" s="56">
        <f>SUM(I951:I954)</f>
        <v>72.13</v>
      </c>
    </row>
    <row r="957" spans="4:9" ht="3.75" customHeight="1"/>
    <row r="958" spans="4:9" ht="25.5" customHeight="1">
      <c r="D958" s="71" t="s">
        <v>882</v>
      </c>
      <c r="E958" s="72"/>
      <c r="F958" s="72"/>
      <c r="G958" s="72"/>
      <c r="H958" s="72"/>
      <c r="I958" s="73"/>
    </row>
    <row r="959" spans="4:9">
      <c r="D959" s="32" t="s">
        <v>352</v>
      </c>
      <c r="E959" s="33"/>
      <c r="F959" s="33"/>
      <c r="G959" s="33"/>
      <c r="H959" s="33"/>
      <c r="I959" s="34"/>
    </row>
    <row r="960" spans="4:9">
      <c r="D960" s="35" t="s">
        <v>883</v>
      </c>
      <c r="E960" s="36"/>
      <c r="F960" s="36"/>
      <c r="G960" s="36"/>
      <c r="H960" s="37"/>
      <c r="I960" s="38"/>
    </row>
    <row r="961" spans="4:9">
      <c r="D961" s="39" t="s">
        <v>354</v>
      </c>
      <c r="E961" s="7" t="s">
        <v>17</v>
      </c>
      <c r="F961" s="39" t="s">
        <v>355</v>
      </c>
      <c r="G961" s="39" t="s">
        <v>356</v>
      </c>
      <c r="H961" s="39" t="s">
        <v>1700</v>
      </c>
      <c r="I961" s="39" t="s">
        <v>361</v>
      </c>
    </row>
    <row r="962" spans="4:9">
      <c r="D962" s="17" t="s">
        <v>872</v>
      </c>
      <c r="E962" s="13" t="s">
        <v>873</v>
      </c>
      <c r="F962" s="40" t="s">
        <v>48</v>
      </c>
      <c r="G962" s="41">
        <v>1.06E-2</v>
      </c>
      <c r="H962" s="52">
        <v>19.88</v>
      </c>
      <c r="I962" s="55">
        <f t="shared" ref="I962:I965" si="78">TRUNC(G962*H962,2)</f>
        <v>0.21</v>
      </c>
    </row>
    <row r="963" spans="4:9" ht="22.5">
      <c r="D963" s="17" t="s">
        <v>884</v>
      </c>
      <c r="E963" s="13" t="s">
        <v>885</v>
      </c>
      <c r="F963" s="40" t="s">
        <v>48</v>
      </c>
      <c r="G963" s="41">
        <v>1</v>
      </c>
      <c r="H963" s="52">
        <v>64.989999999999995</v>
      </c>
      <c r="I963" s="55">
        <f t="shared" si="78"/>
        <v>64.989999999999995</v>
      </c>
    </row>
    <row r="964" spans="4:9" ht="22.5">
      <c r="D964" s="17" t="s">
        <v>808</v>
      </c>
      <c r="E964" s="13" t="s">
        <v>809</v>
      </c>
      <c r="F964" s="40" t="s">
        <v>364</v>
      </c>
      <c r="G964" s="41">
        <v>0.22120000000000001</v>
      </c>
      <c r="H964" s="52">
        <v>21.7</v>
      </c>
      <c r="I964" s="55">
        <f t="shared" si="78"/>
        <v>4.8</v>
      </c>
    </row>
    <row r="965" spans="4:9">
      <c r="D965" s="17" t="s">
        <v>810</v>
      </c>
      <c r="E965" s="17" t="s">
        <v>811</v>
      </c>
      <c r="F965" s="40" t="s">
        <v>364</v>
      </c>
      <c r="G965" s="41">
        <v>0.22120000000000001</v>
      </c>
      <c r="H965" s="52">
        <v>26.39</v>
      </c>
      <c r="I965" s="55">
        <f t="shared" si="78"/>
        <v>5.83</v>
      </c>
    </row>
    <row r="966" spans="4:9">
      <c r="D966" s="42"/>
      <c r="E966" s="42"/>
      <c r="F966" s="42"/>
      <c r="G966" s="42"/>
      <c r="H966" s="43" t="s">
        <v>21</v>
      </c>
      <c r="I966" s="56">
        <f>SUM(I962:I965)</f>
        <v>75.829999999999984</v>
      </c>
    </row>
    <row r="969" spans="4:9">
      <c r="D969" s="71" t="s">
        <v>886</v>
      </c>
      <c r="E969" s="72"/>
      <c r="F969" s="72"/>
      <c r="G969" s="72"/>
      <c r="H969" s="72"/>
      <c r="I969" s="73"/>
    </row>
    <row r="970" spans="4:9">
      <c r="D970" s="32" t="s">
        <v>352</v>
      </c>
      <c r="E970" s="33"/>
      <c r="F970" s="33"/>
      <c r="G970" s="33"/>
      <c r="H970" s="33"/>
      <c r="I970" s="34"/>
    </row>
    <row r="971" spans="4:9">
      <c r="D971" s="35" t="s">
        <v>887</v>
      </c>
      <c r="E971" s="36"/>
      <c r="F971" s="36"/>
      <c r="G971" s="36"/>
      <c r="H971" s="37"/>
      <c r="I971" s="38"/>
    </row>
    <row r="972" spans="4:9">
      <c r="D972" s="39" t="s">
        <v>354</v>
      </c>
      <c r="E972" s="7" t="s">
        <v>17</v>
      </c>
      <c r="F972" s="39" t="s">
        <v>355</v>
      </c>
      <c r="G972" s="39" t="s">
        <v>356</v>
      </c>
      <c r="H972" s="39" t="s">
        <v>1700</v>
      </c>
      <c r="I972" s="39" t="s">
        <v>361</v>
      </c>
    </row>
    <row r="973" spans="4:9">
      <c r="D973" s="17" t="s">
        <v>888</v>
      </c>
      <c r="E973" s="13" t="s">
        <v>889</v>
      </c>
      <c r="F973" s="40" t="s">
        <v>48</v>
      </c>
      <c r="G973" s="41">
        <v>0.04</v>
      </c>
      <c r="H973" s="52">
        <v>24.98</v>
      </c>
      <c r="I973" s="55">
        <f t="shared" ref="I973:I978" si="79">TRUNC(G973*H973,2)</f>
        <v>0.99</v>
      </c>
    </row>
    <row r="974" spans="4:9">
      <c r="D974" s="17" t="s">
        <v>814</v>
      </c>
      <c r="E974" s="13" t="s">
        <v>815</v>
      </c>
      <c r="F974" s="40" t="s">
        <v>48</v>
      </c>
      <c r="G974" s="41">
        <v>8.0000000000000002E-3</v>
      </c>
      <c r="H974" s="52">
        <v>3.08</v>
      </c>
      <c r="I974" s="55">
        <f t="shared" si="79"/>
        <v>0.02</v>
      </c>
    </row>
    <row r="975" spans="4:9" ht="22.5">
      <c r="D975" s="17" t="s">
        <v>890</v>
      </c>
      <c r="E975" s="13" t="s">
        <v>891</v>
      </c>
      <c r="F975" s="40" t="s">
        <v>48</v>
      </c>
      <c r="G975" s="41">
        <v>1</v>
      </c>
      <c r="H975" s="52">
        <v>21.7</v>
      </c>
      <c r="I975" s="55">
        <f t="shared" si="79"/>
        <v>21.7</v>
      </c>
    </row>
    <row r="976" spans="4:9" ht="22.5">
      <c r="D976" s="17" t="s">
        <v>826</v>
      </c>
      <c r="E976" s="13" t="s">
        <v>827</v>
      </c>
      <c r="F976" s="40" t="s">
        <v>48</v>
      </c>
      <c r="G976" s="41">
        <v>9.4999999999999998E-3</v>
      </c>
      <c r="H976" s="52">
        <v>86.73</v>
      </c>
      <c r="I976" s="55">
        <f t="shared" si="79"/>
        <v>0.82</v>
      </c>
    </row>
    <row r="977" spans="4:9" ht="22.5">
      <c r="D977" s="17" t="s">
        <v>808</v>
      </c>
      <c r="E977" s="13" t="s">
        <v>809</v>
      </c>
      <c r="F977" s="40" t="s">
        <v>364</v>
      </c>
      <c r="G977" s="41">
        <v>7.9500000000000001E-2</v>
      </c>
      <c r="H977" s="52">
        <v>21.7</v>
      </c>
      <c r="I977" s="55">
        <f t="shared" si="79"/>
        <v>1.72</v>
      </c>
    </row>
    <row r="978" spans="4:9">
      <c r="D978" s="17" t="s">
        <v>810</v>
      </c>
      <c r="E978" s="17" t="s">
        <v>811</v>
      </c>
      <c r="F978" s="40" t="s">
        <v>364</v>
      </c>
      <c r="G978" s="41">
        <v>7.9500000000000001E-2</v>
      </c>
      <c r="H978" s="52">
        <v>26.39</v>
      </c>
      <c r="I978" s="55">
        <f t="shared" si="79"/>
        <v>2.09</v>
      </c>
    </row>
    <row r="979" spans="4:9">
      <c r="D979" s="42"/>
      <c r="E979" s="42"/>
      <c r="F979" s="42"/>
      <c r="G979" s="42"/>
      <c r="H979" s="43" t="s">
        <v>21</v>
      </c>
      <c r="I979" s="56">
        <f>SUM(I973:I978)</f>
        <v>27.34</v>
      </c>
    </row>
    <row r="982" spans="4:9">
      <c r="D982" s="71" t="s">
        <v>892</v>
      </c>
      <c r="E982" s="72"/>
      <c r="F982" s="72"/>
      <c r="G982" s="72"/>
      <c r="H982" s="72"/>
      <c r="I982" s="73"/>
    </row>
    <row r="983" spans="4:9">
      <c r="D983" s="32" t="s">
        <v>352</v>
      </c>
      <c r="E983" s="33"/>
      <c r="F983" s="33"/>
      <c r="G983" s="33"/>
      <c r="H983" s="33"/>
      <c r="I983" s="34"/>
    </row>
    <row r="984" spans="4:9">
      <c r="D984" s="35" t="s">
        <v>893</v>
      </c>
      <c r="E984" s="36"/>
      <c r="F984" s="36"/>
      <c r="G984" s="36"/>
      <c r="H984" s="37"/>
      <c r="I984" s="38"/>
    </row>
    <row r="985" spans="4:9">
      <c r="D985" s="39" t="s">
        <v>354</v>
      </c>
      <c r="E985" s="7" t="s">
        <v>17</v>
      </c>
      <c r="F985" s="39" t="s">
        <v>355</v>
      </c>
      <c r="G985" s="39" t="s">
        <v>356</v>
      </c>
      <c r="H985" s="39" t="s">
        <v>1700</v>
      </c>
      <c r="I985" s="39" t="s">
        <v>361</v>
      </c>
    </row>
    <row r="986" spans="4:9">
      <c r="D986" s="17" t="s">
        <v>888</v>
      </c>
      <c r="E986" s="13" t="s">
        <v>889</v>
      </c>
      <c r="F986" s="40" t="s">
        <v>48</v>
      </c>
      <c r="G986" s="41">
        <v>0.04</v>
      </c>
      <c r="H986" s="52">
        <v>24.98</v>
      </c>
      <c r="I986" s="55">
        <f t="shared" ref="I986:I991" si="80">TRUNC(G986*H986,2)</f>
        <v>0.99</v>
      </c>
    </row>
    <row r="987" spans="4:9">
      <c r="D987" s="17" t="s">
        <v>814</v>
      </c>
      <c r="E987" s="13" t="s">
        <v>815</v>
      </c>
      <c r="F987" s="40" t="s">
        <v>48</v>
      </c>
      <c r="G987" s="41">
        <v>8.0000000000000002E-3</v>
      </c>
      <c r="H987" s="52">
        <v>3.08</v>
      </c>
      <c r="I987" s="55">
        <f t="shared" si="80"/>
        <v>0.02</v>
      </c>
    </row>
    <row r="988" spans="4:9" ht="22.5">
      <c r="D988" s="17" t="s">
        <v>894</v>
      </c>
      <c r="E988" s="13" t="s">
        <v>895</v>
      </c>
      <c r="F988" s="40" t="s">
        <v>48</v>
      </c>
      <c r="G988" s="41">
        <v>1</v>
      </c>
      <c r="H988" s="52">
        <v>34.46</v>
      </c>
      <c r="I988" s="55">
        <f t="shared" si="80"/>
        <v>34.46</v>
      </c>
    </row>
    <row r="989" spans="4:9" ht="22.5">
      <c r="D989" s="17" t="s">
        <v>826</v>
      </c>
      <c r="E989" s="13" t="s">
        <v>827</v>
      </c>
      <c r="F989" s="40" t="s">
        <v>48</v>
      </c>
      <c r="G989" s="41">
        <v>9.4999999999999998E-3</v>
      </c>
      <c r="H989" s="52">
        <v>86.73</v>
      </c>
      <c r="I989" s="55">
        <f t="shared" si="80"/>
        <v>0.82</v>
      </c>
    </row>
    <row r="990" spans="4:9" ht="22.5">
      <c r="D990" s="17" t="s">
        <v>808</v>
      </c>
      <c r="E990" s="13" t="s">
        <v>809</v>
      </c>
      <c r="F990" s="40" t="s">
        <v>364</v>
      </c>
      <c r="G990" s="41">
        <v>7.9500000000000001E-2</v>
      </c>
      <c r="H990" s="52">
        <v>21.7</v>
      </c>
      <c r="I990" s="55">
        <f t="shared" si="80"/>
        <v>1.72</v>
      </c>
    </row>
    <row r="991" spans="4:9">
      <c r="D991" s="17" t="s">
        <v>810</v>
      </c>
      <c r="E991" s="17" t="s">
        <v>811</v>
      </c>
      <c r="F991" s="40" t="s">
        <v>364</v>
      </c>
      <c r="G991" s="41">
        <v>7.9500000000000001E-2</v>
      </c>
      <c r="H991" s="52">
        <v>26.39</v>
      </c>
      <c r="I991" s="55">
        <f t="shared" si="80"/>
        <v>2.09</v>
      </c>
    </row>
    <row r="992" spans="4:9">
      <c r="D992" s="42"/>
      <c r="E992" s="42"/>
      <c r="F992" s="42"/>
      <c r="G992" s="42"/>
      <c r="H992" s="43" t="s">
        <v>21</v>
      </c>
      <c r="I992" s="56">
        <f>SUM(I986:I991)</f>
        <v>40.099999999999994</v>
      </c>
    </row>
    <row r="995" spans="4:9">
      <c r="D995" s="71" t="s">
        <v>896</v>
      </c>
      <c r="E995" s="72"/>
      <c r="F995" s="72"/>
      <c r="G995" s="72"/>
      <c r="H995" s="72"/>
      <c r="I995" s="73"/>
    </row>
    <row r="996" spans="4:9">
      <c r="D996" s="32" t="s">
        <v>368</v>
      </c>
      <c r="E996" s="33"/>
      <c r="F996" s="33"/>
      <c r="G996" s="33"/>
      <c r="H996" s="33"/>
      <c r="I996" s="34"/>
    </row>
    <row r="997" spans="4:9">
      <c r="D997" s="35" t="s">
        <v>897</v>
      </c>
      <c r="E997" s="36"/>
      <c r="F997" s="36"/>
      <c r="G997" s="36"/>
      <c r="H997" s="37"/>
      <c r="I997" s="38"/>
    </row>
    <row r="998" spans="4:9">
      <c r="D998" s="39" t="s">
        <v>354</v>
      </c>
      <c r="E998" s="7" t="s">
        <v>17</v>
      </c>
      <c r="F998" s="39" t="s">
        <v>355</v>
      </c>
      <c r="G998" s="39" t="s">
        <v>356</v>
      </c>
      <c r="H998" s="39" t="s">
        <v>1700</v>
      </c>
      <c r="I998" s="39" t="s">
        <v>361</v>
      </c>
    </row>
    <row r="999" spans="4:9" ht="45">
      <c r="D999" s="17" t="s">
        <v>898</v>
      </c>
      <c r="E999" s="13" t="s">
        <v>899</v>
      </c>
      <c r="F999" s="40" t="s">
        <v>48</v>
      </c>
      <c r="G999" s="41">
        <v>1</v>
      </c>
      <c r="H999" s="52">
        <v>20.76</v>
      </c>
      <c r="I999" s="55">
        <f t="shared" ref="I999:I1002" si="81">TRUNC(G999*H999,2)</f>
        <v>20.76</v>
      </c>
    </row>
    <row r="1000" spans="4:9" ht="45">
      <c r="D1000" s="17" t="s">
        <v>900</v>
      </c>
      <c r="E1000" s="13" t="s">
        <v>901</v>
      </c>
      <c r="F1000" s="40" t="s">
        <v>48</v>
      </c>
      <c r="G1000" s="41">
        <v>2</v>
      </c>
      <c r="H1000" s="52">
        <v>28.08</v>
      </c>
      <c r="I1000" s="55">
        <f t="shared" si="81"/>
        <v>56.16</v>
      </c>
    </row>
    <row r="1001" spans="4:9" ht="22.5">
      <c r="D1001" s="17" t="s">
        <v>902</v>
      </c>
      <c r="E1001" s="13" t="s">
        <v>903</v>
      </c>
      <c r="F1001" s="40" t="s">
        <v>48</v>
      </c>
      <c r="G1001" s="41">
        <v>1</v>
      </c>
      <c r="H1001" s="52">
        <v>287.47000000000003</v>
      </c>
      <c r="I1001" s="55">
        <f t="shared" si="81"/>
        <v>287.47000000000003</v>
      </c>
    </row>
    <row r="1002" spans="4:9">
      <c r="D1002" s="17" t="s">
        <v>904</v>
      </c>
      <c r="E1002" s="17" t="s">
        <v>905</v>
      </c>
      <c r="F1002" s="40" t="s">
        <v>48</v>
      </c>
      <c r="G1002" s="41">
        <v>1</v>
      </c>
      <c r="H1002" s="52">
        <v>45.35</v>
      </c>
      <c r="I1002" s="55">
        <f t="shared" si="81"/>
        <v>45.35</v>
      </c>
    </row>
    <row r="1003" spans="4:9">
      <c r="D1003" s="42"/>
      <c r="E1003" s="42"/>
      <c r="F1003" s="42"/>
      <c r="G1003" s="42"/>
      <c r="H1003" s="43" t="s">
        <v>21</v>
      </c>
      <c r="I1003" s="56">
        <f>SUM(I999:I1002)</f>
        <v>409.74000000000007</v>
      </c>
    </row>
    <row r="1006" spans="4:9">
      <c r="D1006" s="74" t="s">
        <v>906</v>
      </c>
      <c r="E1006" s="75"/>
      <c r="F1006" s="75"/>
      <c r="G1006" s="75"/>
      <c r="H1006" s="75"/>
      <c r="I1006" s="76"/>
    </row>
    <row r="1007" spans="4:9">
      <c r="D1007" s="32" t="s">
        <v>368</v>
      </c>
      <c r="E1007" s="33"/>
      <c r="F1007" s="33"/>
      <c r="G1007" s="33"/>
      <c r="H1007" s="33"/>
      <c r="I1007" s="34"/>
    </row>
    <row r="1008" spans="4:9">
      <c r="D1008" s="35" t="s">
        <v>907</v>
      </c>
      <c r="E1008" s="36"/>
      <c r="F1008" s="36"/>
      <c r="G1008" s="36"/>
      <c r="H1008" s="37"/>
      <c r="I1008" s="38"/>
    </row>
    <row r="1009" spans="4:9">
      <c r="D1009" s="39" t="s">
        <v>354</v>
      </c>
      <c r="E1009" s="7" t="s">
        <v>17</v>
      </c>
      <c r="F1009" s="39" t="s">
        <v>355</v>
      </c>
      <c r="G1009" s="39" t="s">
        <v>356</v>
      </c>
      <c r="H1009" s="39" t="s">
        <v>1700</v>
      </c>
      <c r="I1009" s="39" t="s">
        <v>361</v>
      </c>
    </row>
    <row r="1010" spans="4:9" ht="33.75">
      <c r="D1010" s="17" t="s">
        <v>908</v>
      </c>
      <c r="E1010" s="13" t="s">
        <v>909</v>
      </c>
      <c r="F1010" s="40" t="s">
        <v>35</v>
      </c>
      <c r="G1010" s="41">
        <v>1.21</v>
      </c>
      <c r="H1010" s="52">
        <v>50.42</v>
      </c>
      <c r="I1010" s="55">
        <f t="shared" ref="I1010:I1015" si="82">TRUNC(G1010*H1010,2)</f>
        <v>61</v>
      </c>
    </row>
    <row r="1011" spans="4:9">
      <c r="D1011" s="17" t="s">
        <v>910</v>
      </c>
      <c r="E1011" s="13" t="s">
        <v>911</v>
      </c>
      <c r="F1011" s="40" t="s">
        <v>81</v>
      </c>
      <c r="G1011" s="41">
        <v>0.05</v>
      </c>
      <c r="H1011" s="52">
        <v>19.73</v>
      </c>
      <c r="I1011" s="55">
        <f t="shared" si="82"/>
        <v>0.98</v>
      </c>
    </row>
    <row r="1012" spans="4:9" ht="22.5">
      <c r="D1012" s="17" t="s">
        <v>912</v>
      </c>
      <c r="E1012" s="13" t="s">
        <v>913</v>
      </c>
      <c r="F1012" s="40" t="s">
        <v>78</v>
      </c>
      <c r="G1012" s="41">
        <v>4.05</v>
      </c>
      <c r="H1012" s="52">
        <v>11.67</v>
      </c>
      <c r="I1012" s="55">
        <f t="shared" si="82"/>
        <v>47.26</v>
      </c>
    </row>
    <row r="1013" spans="4:9" ht="33.75">
      <c r="D1013" s="17" t="s">
        <v>532</v>
      </c>
      <c r="E1013" s="13" t="s">
        <v>533</v>
      </c>
      <c r="F1013" s="40" t="s">
        <v>78</v>
      </c>
      <c r="G1013" s="41">
        <v>3.3</v>
      </c>
      <c r="H1013" s="52">
        <v>29.08</v>
      </c>
      <c r="I1013" s="55">
        <f t="shared" si="82"/>
        <v>95.96</v>
      </c>
    </row>
    <row r="1014" spans="4:9">
      <c r="D1014" s="17" t="s">
        <v>506</v>
      </c>
      <c r="E1014" s="13" t="s">
        <v>507</v>
      </c>
      <c r="F1014" s="40" t="s">
        <v>364</v>
      </c>
      <c r="G1014" s="41">
        <v>1.5</v>
      </c>
      <c r="H1014" s="52">
        <v>22.08</v>
      </c>
      <c r="I1014" s="55">
        <f t="shared" si="82"/>
        <v>33.119999999999997</v>
      </c>
    </row>
    <row r="1015" spans="4:9">
      <c r="D1015" s="17" t="s">
        <v>378</v>
      </c>
      <c r="E1015" s="17" t="s">
        <v>379</v>
      </c>
      <c r="F1015" s="40" t="s">
        <v>364</v>
      </c>
      <c r="G1015" s="41">
        <v>1.5</v>
      </c>
      <c r="H1015" s="52">
        <v>26.69</v>
      </c>
      <c r="I1015" s="55">
        <f t="shared" si="82"/>
        <v>40.03</v>
      </c>
    </row>
    <row r="1016" spans="4:9">
      <c r="D1016" s="42"/>
      <c r="E1016" s="42"/>
      <c r="F1016" s="42"/>
      <c r="G1016" s="42"/>
      <c r="H1016" s="43" t="s">
        <v>21</v>
      </c>
      <c r="I1016" s="56">
        <f>SUM(I1010:I1015)</f>
        <v>278.35000000000002</v>
      </c>
    </row>
    <row r="1019" spans="4:9" ht="63" customHeight="1">
      <c r="D1019" s="71" t="s">
        <v>914</v>
      </c>
      <c r="E1019" s="72"/>
      <c r="F1019" s="72"/>
      <c r="G1019" s="72"/>
      <c r="H1019" s="72"/>
      <c r="I1019" s="73"/>
    </row>
    <row r="1020" spans="4:9">
      <c r="D1020" s="32" t="s">
        <v>368</v>
      </c>
      <c r="E1020" s="33"/>
      <c r="F1020" s="33"/>
      <c r="G1020" s="33"/>
      <c r="H1020" s="33"/>
      <c r="I1020" s="34"/>
    </row>
    <row r="1021" spans="4:9">
      <c r="D1021" s="35" t="s">
        <v>915</v>
      </c>
      <c r="E1021" s="36"/>
      <c r="F1021" s="36"/>
      <c r="G1021" s="36"/>
      <c r="H1021" s="37"/>
      <c r="I1021" s="38"/>
    </row>
    <row r="1022" spans="4:9">
      <c r="D1022" s="39" t="s">
        <v>354</v>
      </c>
      <c r="E1022" s="7" t="s">
        <v>17</v>
      </c>
      <c r="F1022" s="39" t="s">
        <v>355</v>
      </c>
      <c r="G1022" s="39" t="s">
        <v>356</v>
      </c>
      <c r="H1022" s="39" t="s">
        <v>1700</v>
      </c>
      <c r="I1022" s="39" t="s">
        <v>361</v>
      </c>
    </row>
    <row r="1023" spans="4:9">
      <c r="D1023" s="17" t="s">
        <v>916</v>
      </c>
      <c r="E1023" s="13" t="s">
        <v>917</v>
      </c>
      <c r="F1023" s="40" t="s">
        <v>48</v>
      </c>
      <c r="G1023" s="41">
        <v>1</v>
      </c>
      <c r="H1023" s="52">
        <v>165.99</v>
      </c>
      <c r="I1023" s="55">
        <f t="shared" ref="I1023:I1035" si="83">TRUNC(G1023*H1023,2)</f>
        <v>165.99</v>
      </c>
    </row>
    <row r="1024" spans="4:9" ht="22.5">
      <c r="D1024" s="17" t="s">
        <v>918</v>
      </c>
      <c r="E1024" s="13" t="s">
        <v>919</v>
      </c>
      <c r="F1024" s="40" t="s">
        <v>48</v>
      </c>
      <c r="G1024" s="41">
        <v>1</v>
      </c>
      <c r="H1024" s="52">
        <v>4.21</v>
      </c>
      <c r="I1024" s="55">
        <f t="shared" si="83"/>
        <v>4.21</v>
      </c>
    </row>
    <row r="1025" spans="4:9" ht="22.5">
      <c r="D1025" s="17" t="s">
        <v>920</v>
      </c>
      <c r="E1025" s="13" t="s">
        <v>921</v>
      </c>
      <c r="F1025" s="40" t="s">
        <v>78</v>
      </c>
      <c r="G1025" s="41">
        <v>1.1000000000000001</v>
      </c>
      <c r="H1025" s="52">
        <v>11.95</v>
      </c>
      <c r="I1025" s="55">
        <f t="shared" si="83"/>
        <v>13.14</v>
      </c>
    </row>
    <row r="1026" spans="4:9" ht="45">
      <c r="D1026" s="17" t="s">
        <v>922</v>
      </c>
      <c r="E1026" s="13" t="s">
        <v>100</v>
      </c>
      <c r="F1026" s="40" t="s">
        <v>35</v>
      </c>
      <c r="G1026" s="41">
        <v>0.71</v>
      </c>
      <c r="H1026" s="52">
        <v>94.62</v>
      </c>
      <c r="I1026" s="55">
        <f t="shared" si="83"/>
        <v>67.180000000000007</v>
      </c>
    </row>
    <row r="1027" spans="4:9" ht="33.75">
      <c r="D1027" s="17" t="s">
        <v>923</v>
      </c>
      <c r="E1027" s="13" t="s">
        <v>924</v>
      </c>
      <c r="F1027" s="40" t="s">
        <v>35</v>
      </c>
      <c r="G1027" s="41">
        <v>0.32500000000000001</v>
      </c>
      <c r="H1027" s="52">
        <v>138.34</v>
      </c>
      <c r="I1027" s="55">
        <f t="shared" si="83"/>
        <v>44.96</v>
      </c>
    </row>
    <row r="1028" spans="4:9" ht="22.5">
      <c r="D1028" s="17" t="s">
        <v>808</v>
      </c>
      <c r="E1028" s="13" t="s">
        <v>809</v>
      </c>
      <c r="F1028" s="40" t="s">
        <v>364</v>
      </c>
      <c r="G1028" s="41">
        <v>0.21690000000000001</v>
      </c>
      <c r="H1028" s="52">
        <v>21.7</v>
      </c>
      <c r="I1028" s="55">
        <f t="shared" si="83"/>
        <v>4.7</v>
      </c>
    </row>
    <row r="1029" spans="4:9" ht="45">
      <c r="D1029" s="17" t="s">
        <v>925</v>
      </c>
      <c r="E1029" s="13" t="s">
        <v>926</v>
      </c>
      <c r="F1029" s="40" t="s">
        <v>35</v>
      </c>
      <c r="G1029" s="41">
        <v>2.0699999999999998</v>
      </c>
      <c r="H1029" s="52">
        <v>7.27</v>
      </c>
      <c r="I1029" s="55">
        <f t="shared" si="83"/>
        <v>15.04</v>
      </c>
    </row>
    <row r="1030" spans="4:9" ht="22.5">
      <c r="D1030" s="17" t="s">
        <v>810</v>
      </c>
      <c r="E1030" s="13" t="s">
        <v>811</v>
      </c>
      <c r="F1030" s="40" t="s">
        <v>364</v>
      </c>
      <c r="G1030" s="41">
        <v>0.21690000000000001</v>
      </c>
      <c r="H1030" s="52">
        <v>26.39</v>
      </c>
      <c r="I1030" s="55">
        <f t="shared" si="83"/>
        <v>5.72</v>
      </c>
    </row>
    <row r="1031" spans="4:9">
      <c r="D1031" s="17" t="s">
        <v>866</v>
      </c>
      <c r="E1031" s="13" t="s">
        <v>59</v>
      </c>
      <c r="F1031" s="40" t="s">
        <v>60</v>
      </c>
      <c r="G1031" s="41">
        <v>6.5000000000000002E-2</v>
      </c>
      <c r="H1031" s="52">
        <v>85.91</v>
      </c>
      <c r="I1031" s="55">
        <f t="shared" si="83"/>
        <v>5.58</v>
      </c>
    </row>
    <row r="1032" spans="4:9" ht="45">
      <c r="D1032" s="17" t="s">
        <v>927</v>
      </c>
      <c r="E1032" s="13" t="s">
        <v>138</v>
      </c>
      <c r="F1032" s="40" t="s">
        <v>35</v>
      </c>
      <c r="G1032" s="41">
        <v>2.0699999999999998</v>
      </c>
      <c r="H1032" s="52">
        <v>36.340000000000003</v>
      </c>
      <c r="I1032" s="55">
        <f t="shared" si="83"/>
        <v>75.22</v>
      </c>
    </row>
    <row r="1033" spans="4:9" ht="33.75">
      <c r="D1033" s="17" t="s">
        <v>928</v>
      </c>
      <c r="E1033" s="13" t="s">
        <v>244</v>
      </c>
      <c r="F1033" s="40" t="s">
        <v>78</v>
      </c>
      <c r="G1033" s="41">
        <v>1.1000000000000001</v>
      </c>
      <c r="H1033" s="52">
        <v>7.62</v>
      </c>
      <c r="I1033" s="55">
        <f t="shared" si="83"/>
        <v>8.3800000000000008</v>
      </c>
    </row>
    <row r="1034" spans="4:9" ht="22.5">
      <c r="D1034" s="17" t="s">
        <v>867</v>
      </c>
      <c r="E1034" s="13" t="s">
        <v>64</v>
      </c>
      <c r="F1034" s="40" t="s">
        <v>60</v>
      </c>
      <c r="G1034" s="41">
        <v>3.2500000000000001E-2</v>
      </c>
      <c r="H1034" s="52">
        <v>26.05</v>
      </c>
      <c r="I1034" s="55">
        <f t="shared" si="83"/>
        <v>0.84</v>
      </c>
    </row>
    <row r="1035" spans="4:9">
      <c r="D1035" s="17" t="s">
        <v>929</v>
      </c>
      <c r="E1035" s="17" t="s">
        <v>930</v>
      </c>
      <c r="F1035" s="40" t="s">
        <v>48</v>
      </c>
      <c r="G1035" s="41">
        <v>1</v>
      </c>
      <c r="H1035" s="52">
        <v>26.9</v>
      </c>
      <c r="I1035" s="55">
        <f t="shared" si="83"/>
        <v>26.9</v>
      </c>
    </row>
    <row r="1036" spans="4:9">
      <c r="D1036" s="42"/>
      <c r="E1036" s="42"/>
      <c r="F1036" s="42"/>
      <c r="G1036" s="42"/>
      <c r="H1036" s="43" t="s">
        <v>21</v>
      </c>
      <c r="I1036" s="56">
        <f>SUM(I1023:I1035)</f>
        <v>437.85999999999996</v>
      </c>
    </row>
    <row r="1039" spans="4:9" ht="27.75" customHeight="1">
      <c r="D1039" s="71" t="s">
        <v>931</v>
      </c>
      <c r="E1039" s="72"/>
      <c r="F1039" s="72"/>
      <c r="G1039" s="72"/>
      <c r="H1039" s="72"/>
      <c r="I1039" s="73"/>
    </row>
    <row r="1040" spans="4:9">
      <c r="D1040" s="32" t="s">
        <v>352</v>
      </c>
      <c r="E1040" s="33"/>
      <c r="F1040" s="33"/>
      <c r="G1040" s="33"/>
      <c r="H1040" s="33"/>
      <c r="I1040" s="34"/>
    </row>
    <row r="1041" spans="4:9">
      <c r="D1041" s="35" t="s">
        <v>932</v>
      </c>
      <c r="E1041" s="36"/>
      <c r="F1041" s="36"/>
      <c r="G1041" s="36"/>
      <c r="H1041" s="37"/>
      <c r="I1041" s="38"/>
    </row>
    <row r="1042" spans="4:9">
      <c r="D1042" s="39" t="s">
        <v>354</v>
      </c>
      <c r="E1042" s="7" t="s">
        <v>17</v>
      </c>
      <c r="F1042" s="39" t="s">
        <v>355</v>
      </c>
      <c r="G1042" s="39" t="s">
        <v>356</v>
      </c>
      <c r="H1042" s="39" t="s">
        <v>1700</v>
      </c>
      <c r="I1042" s="39" t="s">
        <v>361</v>
      </c>
    </row>
    <row r="1043" spans="4:9">
      <c r="D1043" s="17" t="s">
        <v>814</v>
      </c>
      <c r="E1043" s="13" t="s">
        <v>815</v>
      </c>
      <c r="F1043" s="40" t="s">
        <v>48</v>
      </c>
      <c r="G1043" s="41">
        <v>1.6299999999999999E-2</v>
      </c>
      <c r="H1043" s="52">
        <v>3.08</v>
      </c>
      <c r="I1043" s="55">
        <f t="shared" ref="I1043:I1046" si="84">TRUNC(G1043*H1043,2)</f>
        <v>0.05</v>
      </c>
    </row>
    <row r="1044" spans="4:9" ht="22.5">
      <c r="D1044" s="17" t="s">
        <v>933</v>
      </c>
      <c r="E1044" s="13" t="s">
        <v>934</v>
      </c>
      <c r="F1044" s="40" t="s">
        <v>78</v>
      </c>
      <c r="G1044" s="41">
        <v>1.0548999999999999</v>
      </c>
      <c r="H1044" s="52">
        <v>7.24</v>
      </c>
      <c r="I1044" s="55">
        <f t="shared" si="84"/>
        <v>7.63</v>
      </c>
    </row>
    <row r="1045" spans="4:9" ht="22.5">
      <c r="D1045" s="17" t="s">
        <v>808</v>
      </c>
      <c r="E1045" s="13" t="s">
        <v>809</v>
      </c>
      <c r="F1045" s="40" t="s">
        <v>364</v>
      </c>
      <c r="G1045" s="41">
        <v>0.29299999999999998</v>
      </c>
      <c r="H1045" s="52">
        <v>21.7</v>
      </c>
      <c r="I1045" s="55">
        <f t="shared" si="84"/>
        <v>6.35</v>
      </c>
    </row>
    <row r="1046" spans="4:9">
      <c r="D1046" s="17" t="s">
        <v>810</v>
      </c>
      <c r="E1046" s="17" t="s">
        <v>811</v>
      </c>
      <c r="F1046" s="40" t="s">
        <v>364</v>
      </c>
      <c r="G1046" s="41">
        <v>0.29299999999999998</v>
      </c>
      <c r="H1046" s="52">
        <v>26.39</v>
      </c>
      <c r="I1046" s="55">
        <f t="shared" si="84"/>
        <v>7.73</v>
      </c>
    </row>
    <row r="1047" spans="4:9">
      <c r="D1047" s="42"/>
      <c r="E1047" s="42"/>
      <c r="F1047" s="42"/>
      <c r="G1047" s="42"/>
      <c r="H1047" s="43" t="s">
        <v>21</v>
      </c>
      <c r="I1047" s="56">
        <f>SUM(I1043:I1046)</f>
        <v>21.759999999999998</v>
      </c>
    </row>
    <row r="1050" spans="4:9" ht="29.25" customHeight="1">
      <c r="D1050" s="71" t="s">
        <v>935</v>
      </c>
      <c r="E1050" s="72"/>
      <c r="F1050" s="72"/>
      <c r="G1050" s="72"/>
      <c r="H1050" s="72"/>
      <c r="I1050" s="73"/>
    </row>
    <row r="1051" spans="4:9">
      <c r="D1051" s="32" t="s">
        <v>352</v>
      </c>
      <c r="E1051" s="33"/>
      <c r="F1051" s="33"/>
      <c r="G1051" s="33"/>
      <c r="H1051" s="33"/>
      <c r="I1051" s="34"/>
    </row>
    <row r="1052" spans="4:9">
      <c r="D1052" s="35" t="s">
        <v>936</v>
      </c>
      <c r="E1052" s="36"/>
      <c r="F1052" s="36"/>
      <c r="G1052" s="36"/>
      <c r="H1052" s="37"/>
      <c r="I1052" s="38"/>
    </row>
    <row r="1053" spans="4:9">
      <c r="D1053" s="39" t="s">
        <v>354</v>
      </c>
      <c r="E1053" s="7" t="s">
        <v>17</v>
      </c>
      <c r="F1053" s="39" t="s">
        <v>355</v>
      </c>
      <c r="G1053" s="39" t="s">
        <v>356</v>
      </c>
      <c r="H1053" s="39" t="s">
        <v>1700</v>
      </c>
      <c r="I1053" s="39" t="s">
        <v>361</v>
      </c>
    </row>
    <row r="1054" spans="4:9">
      <c r="D1054" s="17" t="s">
        <v>814</v>
      </c>
      <c r="E1054" s="13" t="s">
        <v>815</v>
      </c>
      <c r="F1054" s="40" t="s">
        <v>48</v>
      </c>
      <c r="G1054" s="41">
        <v>1.77E-2</v>
      </c>
      <c r="H1054" s="52">
        <v>3.08</v>
      </c>
      <c r="I1054" s="55">
        <f t="shared" ref="I1054:I1057" si="85">TRUNC(G1054*H1054,2)</f>
        <v>0.05</v>
      </c>
    </row>
    <row r="1055" spans="4:9" ht="22.5">
      <c r="D1055" s="17" t="s">
        <v>920</v>
      </c>
      <c r="E1055" s="13" t="s">
        <v>921</v>
      </c>
      <c r="F1055" s="40" t="s">
        <v>78</v>
      </c>
      <c r="G1055" s="41">
        <v>1.0548999999999999</v>
      </c>
      <c r="H1055" s="52">
        <v>11.95</v>
      </c>
      <c r="I1055" s="55">
        <f t="shared" si="85"/>
        <v>12.6</v>
      </c>
    </row>
    <row r="1056" spans="4:9" ht="22.5">
      <c r="D1056" s="17" t="s">
        <v>808</v>
      </c>
      <c r="E1056" s="13" t="s">
        <v>809</v>
      </c>
      <c r="F1056" s="40" t="s">
        <v>364</v>
      </c>
      <c r="G1056" s="41">
        <v>0.31819999999999998</v>
      </c>
      <c r="H1056" s="52">
        <v>21.7</v>
      </c>
      <c r="I1056" s="55">
        <f t="shared" si="85"/>
        <v>6.9</v>
      </c>
    </row>
    <row r="1057" spans="4:9">
      <c r="D1057" s="17" t="s">
        <v>810</v>
      </c>
      <c r="E1057" s="17" t="s">
        <v>811</v>
      </c>
      <c r="F1057" s="40" t="s">
        <v>364</v>
      </c>
      <c r="G1057" s="41">
        <v>0.31819999999999998</v>
      </c>
      <c r="H1057" s="52">
        <v>26.39</v>
      </c>
      <c r="I1057" s="55">
        <f t="shared" si="85"/>
        <v>8.39</v>
      </c>
    </row>
    <row r="1058" spans="4:9">
      <c r="D1058" s="42"/>
      <c r="E1058" s="42"/>
      <c r="F1058" s="42"/>
      <c r="G1058" s="42"/>
      <c r="H1058" s="43" t="s">
        <v>21</v>
      </c>
      <c r="I1058" s="56">
        <f>SUM(I1054:I1057)</f>
        <v>27.94</v>
      </c>
    </row>
    <row r="1061" spans="4:9" ht="30.75" customHeight="1">
      <c r="D1061" s="71" t="s">
        <v>937</v>
      </c>
      <c r="E1061" s="72"/>
      <c r="F1061" s="72"/>
      <c r="G1061" s="72"/>
      <c r="H1061" s="72"/>
      <c r="I1061" s="73"/>
    </row>
    <row r="1062" spans="4:9">
      <c r="D1062" s="32" t="s">
        <v>352</v>
      </c>
      <c r="E1062" s="33"/>
      <c r="F1062" s="33"/>
      <c r="G1062" s="33"/>
      <c r="H1062" s="33"/>
      <c r="I1062" s="34"/>
    </row>
    <row r="1063" spans="4:9">
      <c r="D1063" s="35" t="s">
        <v>938</v>
      </c>
      <c r="E1063" s="36"/>
      <c r="F1063" s="36"/>
      <c r="G1063" s="36"/>
      <c r="H1063" s="37"/>
      <c r="I1063" s="38"/>
    </row>
    <row r="1064" spans="4:9">
      <c r="D1064" s="39" t="s">
        <v>354</v>
      </c>
      <c r="E1064" s="7" t="s">
        <v>17</v>
      </c>
      <c r="F1064" s="39" t="s">
        <v>355</v>
      </c>
      <c r="G1064" s="39" t="s">
        <v>356</v>
      </c>
      <c r="H1064" s="39" t="s">
        <v>1700</v>
      </c>
      <c r="I1064" s="39" t="s">
        <v>361</v>
      </c>
    </row>
    <row r="1065" spans="4:9">
      <c r="D1065" s="17" t="s">
        <v>814</v>
      </c>
      <c r="E1065" s="13" t="s">
        <v>815</v>
      </c>
      <c r="F1065" s="40" t="s">
        <v>48</v>
      </c>
      <c r="G1065" s="41">
        <v>2.47E-2</v>
      </c>
      <c r="H1065" s="52">
        <v>3.08</v>
      </c>
      <c r="I1065" s="55">
        <f t="shared" ref="I1065:I1068" si="86">TRUNC(G1065*H1065,2)</f>
        <v>7.0000000000000007E-2</v>
      </c>
    </row>
    <row r="1066" spans="4:9" ht="22.5">
      <c r="D1066" s="17" t="s">
        <v>939</v>
      </c>
      <c r="E1066" s="13" t="s">
        <v>940</v>
      </c>
      <c r="F1066" s="40" t="s">
        <v>78</v>
      </c>
      <c r="G1066" s="41">
        <v>1.0548999999999999</v>
      </c>
      <c r="H1066" s="52">
        <v>16.57</v>
      </c>
      <c r="I1066" s="55">
        <f t="shared" si="86"/>
        <v>17.47</v>
      </c>
    </row>
    <row r="1067" spans="4:9" ht="22.5">
      <c r="D1067" s="17" t="s">
        <v>808</v>
      </c>
      <c r="E1067" s="13" t="s">
        <v>809</v>
      </c>
      <c r="F1067" s="40" t="s">
        <v>364</v>
      </c>
      <c r="G1067" s="41">
        <v>0.44440000000000002</v>
      </c>
      <c r="H1067" s="52">
        <v>21.7</v>
      </c>
      <c r="I1067" s="55">
        <f t="shared" si="86"/>
        <v>9.64</v>
      </c>
    </row>
    <row r="1068" spans="4:9">
      <c r="D1068" s="17" t="s">
        <v>810</v>
      </c>
      <c r="E1068" s="17" t="s">
        <v>811</v>
      </c>
      <c r="F1068" s="40" t="s">
        <v>364</v>
      </c>
      <c r="G1068" s="41">
        <v>0.44440000000000002</v>
      </c>
      <c r="H1068" s="52">
        <v>26.39</v>
      </c>
      <c r="I1068" s="55">
        <f t="shared" si="86"/>
        <v>11.72</v>
      </c>
    </row>
    <row r="1069" spans="4:9">
      <c r="D1069" s="42"/>
      <c r="E1069" s="42"/>
      <c r="F1069" s="42"/>
      <c r="G1069" s="42"/>
      <c r="H1069" s="43" t="s">
        <v>21</v>
      </c>
      <c r="I1069" s="56">
        <f>SUM(I1065:I1068)</f>
        <v>38.9</v>
      </c>
    </row>
    <row r="1072" spans="4:9">
      <c r="D1072" s="71" t="s">
        <v>941</v>
      </c>
      <c r="E1072" s="72"/>
      <c r="F1072" s="72"/>
      <c r="G1072" s="72"/>
      <c r="H1072" s="72"/>
      <c r="I1072" s="73"/>
    </row>
    <row r="1073" spans="4:9">
      <c r="D1073" s="32" t="s">
        <v>368</v>
      </c>
      <c r="E1073" s="33"/>
      <c r="F1073" s="33"/>
      <c r="G1073" s="33"/>
      <c r="H1073" s="33"/>
      <c r="I1073" s="34"/>
    </row>
    <row r="1074" spans="4:9">
      <c r="D1074" s="35" t="s">
        <v>942</v>
      </c>
      <c r="E1074" s="36"/>
      <c r="F1074" s="36"/>
      <c r="G1074" s="36"/>
      <c r="H1074" s="37"/>
      <c r="I1074" s="38"/>
    </row>
    <row r="1075" spans="4:9">
      <c r="D1075" s="39" t="s">
        <v>354</v>
      </c>
      <c r="E1075" s="7" t="s">
        <v>17</v>
      </c>
      <c r="F1075" s="39" t="s">
        <v>355</v>
      </c>
      <c r="G1075" s="39" t="s">
        <v>356</v>
      </c>
      <c r="H1075" s="39" t="s">
        <v>1700</v>
      </c>
      <c r="I1075" s="39" t="s">
        <v>361</v>
      </c>
    </row>
    <row r="1076" spans="4:9">
      <c r="D1076" s="17" t="s">
        <v>365</v>
      </c>
      <c r="E1076" s="17" t="s">
        <v>366</v>
      </c>
      <c r="F1076" s="40" t="s">
        <v>364</v>
      </c>
      <c r="G1076" s="41">
        <v>0.45</v>
      </c>
      <c r="H1076" s="88">
        <v>21.72</v>
      </c>
      <c r="I1076" s="16">
        <f t="shared" ref="I1076" si="87">TRUNC(G1076*H1076,2)</f>
        <v>9.77</v>
      </c>
    </row>
    <row r="1077" spans="4:9">
      <c r="D1077" s="42"/>
      <c r="E1077" s="42"/>
      <c r="F1077" s="42"/>
      <c r="G1077" s="42"/>
      <c r="H1077" s="43" t="s">
        <v>21</v>
      </c>
      <c r="I1077" s="45">
        <f>SUM(I1076)</f>
        <v>9.77</v>
      </c>
    </row>
    <row r="1080" spans="4:9" ht="39" customHeight="1">
      <c r="D1080" s="84" t="s">
        <v>943</v>
      </c>
      <c r="E1080" s="85"/>
      <c r="F1080" s="85"/>
      <c r="G1080" s="85"/>
      <c r="H1080" s="85"/>
      <c r="I1080" s="86"/>
    </row>
    <row r="1081" spans="4:9">
      <c r="D1081" s="46" t="s">
        <v>352</v>
      </c>
      <c r="E1081" s="42"/>
      <c r="F1081" s="42"/>
      <c r="G1081" s="42"/>
      <c r="H1081" s="42"/>
      <c r="I1081" s="47"/>
    </row>
    <row r="1082" spans="4:9">
      <c r="D1082" s="48" t="s">
        <v>944</v>
      </c>
      <c r="E1082" s="43"/>
      <c r="F1082" s="43"/>
      <c r="G1082" s="43"/>
      <c r="H1082" s="49"/>
      <c r="I1082" s="50"/>
    </row>
    <row r="1083" spans="4:9">
      <c r="D1083" s="39" t="s">
        <v>354</v>
      </c>
      <c r="E1083" s="7" t="s">
        <v>17</v>
      </c>
      <c r="F1083" s="39" t="s">
        <v>355</v>
      </c>
      <c r="G1083" s="39" t="s">
        <v>356</v>
      </c>
      <c r="H1083" s="39" t="s">
        <v>1700</v>
      </c>
      <c r="I1083" s="39" t="s">
        <v>361</v>
      </c>
    </row>
    <row r="1084" spans="4:9">
      <c r="D1084" s="17" t="s">
        <v>822</v>
      </c>
      <c r="E1084" s="13" t="s">
        <v>823</v>
      </c>
      <c r="F1084" s="40" t="s">
        <v>48</v>
      </c>
      <c r="G1084" s="41">
        <v>2.92E-2</v>
      </c>
      <c r="H1084" s="52">
        <v>76.56</v>
      </c>
      <c r="I1084" s="55">
        <f t="shared" ref="I1084:I1089" si="88">TRUNC(G1084*H1084,2)</f>
        <v>2.23</v>
      </c>
    </row>
    <row r="1085" spans="4:9" ht="22.5">
      <c r="D1085" s="17" t="s">
        <v>945</v>
      </c>
      <c r="E1085" s="13" t="s">
        <v>946</v>
      </c>
      <c r="F1085" s="40" t="s">
        <v>48</v>
      </c>
      <c r="G1085" s="41">
        <v>1</v>
      </c>
      <c r="H1085" s="52">
        <v>23.46</v>
      </c>
      <c r="I1085" s="55">
        <f t="shared" si="88"/>
        <v>23.46</v>
      </c>
    </row>
    <row r="1086" spans="4:9">
      <c r="D1086" s="17" t="s">
        <v>814</v>
      </c>
      <c r="E1086" s="13" t="s">
        <v>815</v>
      </c>
      <c r="F1086" s="40" t="s">
        <v>48</v>
      </c>
      <c r="G1086" s="41">
        <v>1.54E-2</v>
      </c>
      <c r="H1086" s="52">
        <v>3.08</v>
      </c>
      <c r="I1086" s="55">
        <f t="shared" si="88"/>
        <v>0.04</v>
      </c>
    </row>
    <row r="1087" spans="4:9" ht="22.5">
      <c r="D1087" s="17" t="s">
        <v>826</v>
      </c>
      <c r="E1087" s="13" t="s">
        <v>827</v>
      </c>
      <c r="F1087" s="40" t="s">
        <v>48</v>
      </c>
      <c r="G1087" s="41">
        <v>4.3999999999999997E-2</v>
      </c>
      <c r="H1087" s="52">
        <v>86.73</v>
      </c>
      <c r="I1087" s="55">
        <f t="shared" si="88"/>
        <v>3.81</v>
      </c>
    </row>
    <row r="1088" spans="4:9" ht="22.5">
      <c r="D1088" s="17" t="s">
        <v>808</v>
      </c>
      <c r="E1088" s="13" t="s">
        <v>809</v>
      </c>
      <c r="F1088" s="40" t="s">
        <v>364</v>
      </c>
      <c r="G1088" s="41">
        <v>0.3987</v>
      </c>
      <c r="H1088" s="52">
        <v>21.7</v>
      </c>
      <c r="I1088" s="55">
        <f t="shared" si="88"/>
        <v>8.65</v>
      </c>
    </row>
    <row r="1089" spans="4:9">
      <c r="D1089" s="17" t="s">
        <v>810</v>
      </c>
      <c r="E1089" s="17" t="s">
        <v>811</v>
      </c>
      <c r="F1089" s="40" t="s">
        <v>364</v>
      </c>
      <c r="G1089" s="41">
        <v>0.3987</v>
      </c>
      <c r="H1089" s="52">
        <v>26.39</v>
      </c>
      <c r="I1089" s="55">
        <f t="shared" si="88"/>
        <v>10.52</v>
      </c>
    </row>
    <row r="1090" spans="4:9">
      <c r="D1090" s="42"/>
      <c r="E1090" s="42"/>
      <c r="F1090" s="42"/>
      <c r="G1090" s="42"/>
      <c r="H1090" s="43" t="s">
        <v>21</v>
      </c>
      <c r="I1090" s="56">
        <f>SUM(I1084:I1089)</f>
        <v>48.709999999999994</v>
      </c>
    </row>
    <row r="1092" spans="4:9" ht="10.5" customHeight="1"/>
    <row r="1093" spans="4:9" ht="24" customHeight="1">
      <c r="D1093" s="71" t="s">
        <v>947</v>
      </c>
      <c r="E1093" s="72"/>
      <c r="F1093" s="72"/>
      <c r="G1093" s="72"/>
      <c r="H1093" s="72"/>
      <c r="I1093" s="73"/>
    </row>
    <row r="1094" spans="4:9">
      <c r="D1094" s="32" t="s">
        <v>368</v>
      </c>
      <c r="E1094" s="33"/>
      <c r="F1094" s="33"/>
      <c r="G1094" s="33"/>
      <c r="H1094" s="33"/>
      <c r="I1094" s="34"/>
    </row>
    <row r="1095" spans="4:9" ht="15.75" customHeight="1">
      <c r="D1095" s="35" t="s">
        <v>948</v>
      </c>
      <c r="E1095" s="36"/>
      <c r="F1095" s="36"/>
      <c r="G1095" s="36"/>
      <c r="H1095" s="37"/>
      <c r="I1095" s="38"/>
    </row>
    <row r="1096" spans="4:9">
      <c r="D1096" s="39" t="s">
        <v>354</v>
      </c>
      <c r="E1096" s="7" t="s">
        <v>17</v>
      </c>
      <c r="F1096" s="39" t="s">
        <v>355</v>
      </c>
      <c r="G1096" s="39" t="s">
        <v>356</v>
      </c>
      <c r="H1096" s="39" t="s">
        <v>1700</v>
      </c>
      <c r="I1096" s="39" t="s">
        <v>361</v>
      </c>
    </row>
    <row r="1097" spans="4:9" ht="22.5">
      <c r="D1097" s="17" t="s">
        <v>949</v>
      </c>
      <c r="E1097" s="13" t="s">
        <v>950</v>
      </c>
      <c r="F1097" s="40" t="s">
        <v>48</v>
      </c>
      <c r="G1097" s="41">
        <v>1</v>
      </c>
      <c r="H1097" s="52">
        <v>336.99</v>
      </c>
      <c r="I1097" s="55">
        <f t="shared" ref="I1097:I1101" si="89">TRUNC(G1097*H1097,2)</f>
        <v>336.99</v>
      </c>
    </row>
    <row r="1098" spans="4:9" ht="33.75">
      <c r="D1098" s="17" t="s">
        <v>951</v>
      </c>
      <c r="E1098" s="13" t="s">
        <v>952</v>
      </c>
      <c r="F1098" s="40" t="s">
        <v>48</v>
      </c>
      <c r="G1098" s="41">
        <v>1</v>
      </c>
      <c r="H1098" s="52">
        <v>9.99</v>
      </c>
      <c r="I1098" s="55">
        <f t="shared" si="89"/>
        <v>9.99</v>
      </c>
    </row>
    <row r="1099" spans="4:9">
      <c r="D1099" s="17" t="s">
        <v>394</v>
      </c>
      <c r="E1099" s="13" t="s">
        <v>395</v>
      </c>
      <c r="F1099" s="40" t="s">
        <v>364</v>
      </c>
      <c r="G1099" s="41">
        <v>4.9799999999999997E-2</v>
      </c>
      <c r="H1099" s="52">
        <v>27.11</v>
      </c>
      <c r="I1099" s="55">
        <f t="shared" si="89"/>
        <v>1.35</v>
      </c>
    </row>
    <row r="1100" spans="4:9">
      <c r="D1100" s="17" t="s">
        <v>365</v>
      </c>
      <c r="E1100" s="13" t="s">
        <v>366</v>
      </c>
      <c r="F1100" s="40" t="s">
        <v>364</v>
      </c>
      <c r="G1100" s="41">
        <v>3.9100000000000003E-2</v>
      </c>
      <c r="H1100" s="52">
        <v>21.72</v>
      </c>
      <c r="I1100" s="55">
        <f t="shared" si="89"/>
        <v>0.84</v>
      </c>
    </row>
    <row r="1101" spans="4:9">
      <c r="D1101" s="17" t="s">
        <v>953</v>
      </c>
      <c r="E1101" s="17" t="s">
        <v>293</v>
      </c>
      <c r="F1101" s="40" t="s">
        <v>78</v>
      </c>
      <c r="G1101" s="41">
        <v>0.2</v>
      </c>
      <c r="H1101" s="52">
        <v>27.94</v>
      </c>
      <c r="I1101" s="55">
        <f t="shared" si="89"/>
        <v>5.58</v>
      </c>
    </row>
    <row r="1102" spans="4:9">
      <c r="D1102" s="42"/>
      <c r="E1102" s="42"/>
      <c r="F1102" s="42"/>
      <c r="G1102" s="42"/>
      <c r="H1102" s="43" t="s">
        <v>21</v>
      </c>
      <c r="I1102" s="56">
        <f>SUM(I1097:I1101)</f>
        <v>354.75</v>
      </c>
    </row>
    <row r="1105" spans="4:9" ht="22.5" customHeight="1">
      <c r="D1105" s="71" t="s">
        <v>954</v>
      </c>
      <c r="E1105" s="72"/>
      <c r="F1105" s="72"/>
      <c r="G1105" s="72"/>
      <c r="H1105" s="72"/>
      <c r="I1105" s="73"/>
    </row>
    <row r="1106" spans="4:9">
      <c r="D1106" s="32" t="s">
        <v>368</v>
      </c>
      <c r="E1106" s="33"/>
      <c r="F1106" s="33"/>
      <c r="G1106" s="33"/>
      <c r="H1106" s="33"/>
      <c r="I1106" s="34"/>
    </row>
    <row r="1107" spans="4:9">
      <c r="D1107" s="35" t="s">
        <v>955</v>
      </c>
      <c r="E1107" s="36"/>
      <c r="F1107" s="36"/>
      <c r="G1107" s="36"/>
      <c r="H1107" s="37"/>
      <c r="I1107" s="38"/>
    </row>
    <row r="1108" spans="4:9">
      <c r="D1108" s="39" t="s">
        <v>354</v>
      </c>
      <c r="E1108" s="7" t="s">
        <v>17</v>
      </c>
      <c r="F1108" s="39" t="s">
        <v>355</v>
      </c>
      <c r="G1108" s="39" t="s">
        <v>356</v>
      </c>
      <c r="H1108" s="39" t="s">
        <v>1700</v>
      </c>
      <c r="I1108" s="39" t="s">
        <v>361</v>
      </c>
    </row>
    <row r="1109" spans="4:9" ht="22.5">
      <c r="D1109" s="17" t="s">
        <v>949</v>
      </c>
      <c r="E1109" s="13" t="s">
        <v>950</v>
      </c>
      <c r="F1109" s="40" t="s">
        <v>48</v>
      </c>
      <c r="G1109" s="41">
        <v>1</v>
      </c>
      <c r="H1109" s="52">
        <v>336.99</v>
      </c>
      <c r="I1109" s="55">
        <f t="shared" ref="I1109:I1111" si="90">TRUNC(G1109*H1109,2)</f>
        <v>336.99</v>
      </c>
    </row>
    <row r="1110" spans="4:9">
      <c r="D1110" s="17" t="s">
        <v>394</v>
      </c>
      <c r="E1110" s="13" t="s">
        <v>395</v>
      </c>
      <c r="F1110" s="40" t="s">
        <v>364</v>
      </c>
      <c r="G1110" s="41">
        <v>4.9799999999999997E-2</v>
      </c>
      <c r="H1110" s="52">
        <v>27.11</v>
      </c>
      <c r="I1110" s="55">
        <f t="shared" si="90"/>
        <v>1.35</v>
      </c>
    </row>
    <row r="1111" spans="4:9">
      <c r="D1111" s="17" t="s">
        <v>365</v>
      </c>
      <c r="E1111" s="17" t="s">
        <v>366</v>
      </c>
      <c r="F1111" s="40" t="s">
        <v>364</v>
      </c>
      <c r="G1111" s="41">
        <v>3.9100000000000003E-2</v>
      </c>
      <c r="H1111" s="52">
        <v>21.72</v>
      </c>
      <c r="I1111" s="55">
        <f t="shared" si="90"/>
        <v>0.84</v>
      </c>
    </row>
    <row r="1112" spans="4:9">
      <c r="D1112" s="42"/>
      <c r="E1112" s="42"/>
      <c r="F1112" s="42"/>
      <c r="G1112" s="42"/>
      <c r="H1112" s="43" t="s">
        <v>21</v>
      </c>
      <c r="I1112" s="56">
        <f>SUM(I1109:I1111)</f>
        <v>339.18</v>
      </c>
    </row>
    <row r="1115" spans="4:9" ht="22.5" customHeight="1">
      <c r="D1115" s="71" t="s">
        <v>956</v>
      </c>
      <c r="E1115" s="72"/>
      <c r="F1115" s="72"/>
      <c r="G1115" s="72"/>
      <c r="H1115" s="72"/>
      <c r="I1115" s="73"/>
    </row>
    <row r="1116" spans="4:9">
      <c r="D1116" s="32" t="s">
        <v>352</v>
      </c>
      <c r="E1116" s="33"/>
      <c r="F1116" s="33"/>
      <c r="G1116" s="33"/>
      <c r="H1116" s="33"/>
      <c r="I1116" s="34"/>
    </row>
    <row r="1117" spans="4:9">
      <c r="D1117" s="35" t="s">
        <v>957</v>
      </c>
      <c r="E1117" s="36"/>
      <c r="F1117" s="36"/>
      <c r="G1117" s="36"/>
      <c r="H1117" s="37"/>
      <c r="I1117" s="38"/>
    </row>
    <row r="1118" spans="4:9">
      <c r="D1118" s="39" t="s">
        <v>354</v>
      </c>
      <c r="E1118" s="7" t="s">
        <v>17</v>
      </c>
      <c r="F1118" s="39" t="s">
        <v>355</v>
      </c>
      <c r="G1118" s="39" t="s">
        <v>356</v>
      </c>
      <c r="H1118" s="39" t="s">
        <v>1700</v>
      </c>
      <c r="I1118" s="39" t="s">
        <v>361</v>
      </c>
    </row>
    <row r="1119" spans="4:9">
      <c r="D1119" s="17" t="s">
        <v>822</v>
      </c>
      <c r="E1119" s="13" t="s">
        <v>823</v>
      </c>
      <c r="F1119" s="40" t="s">
        <v>48</v>
      </c>
      <c r="G1119" s="41">
        <v>9.9000000000000008E-3</v>
      </c>
      <c r="H1119" s="52">
        <v>76.56</v>
      </c>
      <c r="I1119" s="55">
        <f t="shared" ref="I1119:I1124" si="91">TRUNC(G1119*H1119,2)</f>
        <v>0.75</v>
      </c>
    </row>
    <row r="1120" spans="4:9" ht="22.5">
      <c r="D1120" s="17" t="s">
        <v>958</v>
      </c>
      <c r="E1120" s="13" t="s">
        <v>959</v>
      </c>
      <c r="F1120" s="40" t="s">
        <v>48</v>
      </c>
      <c r="G1120" s="41">
        <v>1</v>
      </c>
      <c r="H1120" s="52">
        <v>2.6</v>
      </c>
      <c r="I1120" s="55">
        <f t="shared" si="91"/>
        <v>2.6</v>
      </c>
    </row>
    <row r="1121" spans="4:9">
      <c r="D1121" s="17" t="s">
        <v>814</v>
      </c>
      <c r="E1121" s="13" t="s">
        <v>815</v>
      </c>
      <c r="F1121" s="40" t="s">
        <v>48</v>
      </c>
      <c r="G1121" s="41">
        <v>7.1000000000000004E-3</v>
      </c>
      <c r="H1121" s="52">
        <v>3.08</v>
      </c>
      <c r="I1121" s="55">
        <f t="shared" si="91"/>
        <v>0.02</v>
      </c>
    </row>
    <row r="1122" spans="4:9" ht="22.5">
      <c r="D1122" s="17" t="s">
        <v>826</v>
      </c>
      <c r="E1122" s="13" t="s">
        <v>827</v>
      </c>
      <c r="F1122" s="40" t="s">
        <v>48</v>
      </c>
      <c r="G1122" s="41">
        <v>1.4999999999999999E-2</v>
      </c>
      <c r="H1122" s="52">
        <v>86.73</v>
      </c>
      <c r="I1122" s="55">
        <f t="shared" si="91"/>
        <v>1.3</v>
      </c>
    </row>
    <row r="1123" spans="4:9" ht="22.5">
      <c r="D1123" s="17" t="s">
        <v>808</v>
      </c>
      <c r="E1123" s="13" t="s">
        <v>809</v>
      </c>
      <c r="F1123" s="40" t="s">
        <v>364</v>
      </c>
      <c r="G1123" s="41">
        <v>0.127</v>
      </c>
      <c r="H1123" s="52">
        <v>21.7</v>
      </c>
      <c r="I1123" s="55">
        <f t="shared" si="91"/>
        <v>2.75</v>
      </c>
    </row>
    <row r="1124" spans="4:9">
      <c r="D1124" s="17" t="s">
        <v>810</v>
      </c>
      <c r="E1124" s="17" t="s">
        <v>811</v>
      </c>
      <c r="F1124" s="40" t="s">
        <v>364</v>
      </c>
      <c r="G1124" s="41">
        <v>0.127</v>
      </c>
      <c r="H1124" s="52">
        <v>26.39</v>
      </c>
      <c r="I1124" s="55">
        <f t="shared" si="91"/>
        <v>3.35</v>
      </c>
    </row>
    <row r="1125" spans="4:9">
      <c r="D1125" s="42"/>
      <c r="E1125" s="42"/>
      <c r="F1125" s="42"/>
      <c r="G1125" s="42"/>
      <c r="H1125" s="43" t="s">
        <v>21</v>
      </c>
      <c r="I1125" s="56">
        <f>SUM(I1119:I1124)</f>
        <v>10.77</v>
      </c>
    </row>
    <row r="1128" spans="4:9" ht="26.25" customHeight="1">
      <c r="D1128" s="71" t="s">
        <v>960</v>
      </c>
      <c r="E1128" s="72"/>
      <c r="F1128" s="72"/>
      <c r="G1128" s="72"/>
      <c r="H1128" s="72"/>
      <c r="I1128" s="73"/>
    </row>
    <row r="1129" spans="4:9">
      <c r="D1129" s="32" t="s">
        <v>352</v>
      </c>
      <c r="E1129" s="33"/>
      <c r="F1129" s="33"/>
      <c r="G1129" s="33"/>
      <c r="H1129" s="33"/>
      <c r="I1129" s="34"/>
    </row>
    <row r="1130" spans="4:9">
      <c r="D1130" s="35" t="s">
        <v>961</v>
      </c>
      <c r="E1130" s="36"/>
      <c r="F1130" s="36"/>
      <c r="G1130" s="36"/>
      <c r="H1130" s="37"/>
      <c r="I1130" s="38"/>
    </row>
    <row r="1131" spans="4:9">
      <c r="D1131" s="39" t="s">
        <v>354</v>
      </c>
      <c r="E1131" s="7" t="s">
        <v>17</v>
      </c>
      <c r="F1131" s="39" t="s">
        <v>355</v>
      </c>
      <c r="G1131" s="39" t="s">
        <v>356</v>
      </c>
      <c r="H1131" s="39" t="s">
        <v>1700</v>
      </c>
      <c r="I1131" s="39" t="s">
        <v>361</v>
      </c>
    </row>
    <row r="1132" spans="4:9">
      <c r="D1132" s="17" t="s">
        <v>822</v>
      </c>
      <c r="E1132" s="13" t="s">
        <v>823</v>
      </c>
      <c r="F1132" s="40" t="s">
        <v>48</v>
      </c>
      <c r="G1132" s="41">
        <v>9.9000000000000008E-3</v>
      </c>
      <c r="H1132" s="52">
        <v>76.56</v>
      </c>
      <c r="I1132" s="55">
        <f t="shared" ref="I1132:I1137" si="92">TRUNC(G1132*H1132,2)</f>
        <v>0.75</v>
      </c>
    </row>
    <row r="1133" spans="4:9" ht="22.5">
      <c r="D1133" s="17" t="s">
        <v>962</v>
      </c>
      <c r="E1133" s="13" t="s">
        <v>963</v>
      </c>
      <c r="F1133" s="40" t="s">
        <v>48</v>
      </c>
      <c r="G1133" s="41">
        <v>1</v>
      </c>
      <c r="H1133" s="52">
        <v>2.35</v>
      </c>
      <c r="I1133" s="55">
        <f t="shared" si="92"/>
        <v>2.35</v>
      </c>
    </row>
    <row r="1134" spans="4:9">
      <c r="D1134" s="17" t="s">
        <v>814</v>
      </c>
      <c r="E1134" s="13" t="s">
        <v>815</v>
      </c>
      <c r="F1134" s="40" t="s">
        <v>48</v>
      </c>
      <c r="G1134" s="41">
        <v>7.1000000000000004E-3</v>
      </c>
      <c r="H1134" s="52">
        <v>3.08</v>
      </c>
      <c r="I1134" s="55">
        <f t="shared" si="92"/>
        <v>0.02</v>
      </c>
    </row>
    <row r="1135" spans="4:9" ht="22.5">
      <c r="D1135" s="17" t="s">
        <v>826</v>
      </c>
      <c r="E1135" s="13" t="s">
        <v>827</v>
      </c>
      <c r="F1135" s="40" t="s">
        <v>48</v>
      </c>
      <c r="G1135" s="41">
        <v>1.4999999999999999E-2</v>
      </c>
      <c r="H1135" s="52">
        <v>86.73</v>
      </c>
      <c r="I1135" s="55">
        <f t="shared" si="92"/>
        <v>1.3</v>
      </c>
    </row>
    <row r="1136" spans="4:9" ht="22.5">
      <c r="D1136" s="17" t="s">
        <v>808</v>
      </c>
      <c r="E1136" s="13" t="s">
        <v>809</v>
      </c>
      <c r="F1136" s="40" t="s">
        <v>364</v>
      </c>
      <c r="G1136" s="41">
        <v>0.127</v>
      </c>
      <c r="H1136" s="52">
        <v>21.7</v>
      </c>
      <c r="I1136" s="55">
        <f t="shared" si="92"/>
        <v>2.75</v>
      </c>
    </row>
    <row r="1137" spans="4:9">
      <c r="D1137" s="17" t="s">
        <v>810</v>
      </c>
      <c r="E1137" s="17" t="s">
        <v>811</v>
      </c>
      <c r="F1137" s="40" t="s">
        <v>364</v>
      </c>
      <c r="G1137" s="41">
        <v>0.127</v>
      </c>
      <c r="H1137" s="52">
        <v>26.39</v>
      </c>
      <c r="I1137" s="55">
        <f t="shared" si="92"/>
        <v>3.35</v>
      </c>
    </row>
    <row r="1138" spans="4:9">
      <c r="D1138" s="42"/>
      <c r="E1138" s="42"/>
      <c r="F1138" s="42"/>
      <c r="G1138" s="42"/>
      <c r="H1138" s="43" t="s">
        <v>21</v>
      </c>
      <c r="I1138" s="56">
        <f>SUM(I1132:I1137)</f>
        <v>10.52</v>
      </c>
    </row>
    <row r="1141" spans="4:9" ht="25.5" customHeight="1">
      <c r="D1141" s="71" t="s">
        <v>964</v>
      </c>
      <c r="E1141" s="72"/>
      <c r="F1141" s="72"/>
      <c r="G1141" s="72"/>
      <c r="H1141" s="72"/>
      <c r="I1141" s="73"/>
    </row>
    <row r="1142" spans="4:9">
      <c r="D1142" s="32" t="s">
        <v>352</v>
      </c>
      <c r="E1142" s="33"/>
      <c r="F1142" s="33"/>
      <c r="G1142" s="33"/>
      <c r="H1142" s="33"/>
      <c r="I1142" s="34"/>
    </row>
    <row r="1143" spans="4:9">
      <c r="D1143" s="35" t="s">
        <v>965</v>
      </c>
      <c r="E1143" s="36"/>
      <c r="F1143" s="36"/>
      <c r="G1143" s="36"/>
      <c r="H1143" s="37"/>
      <c r="I1143" s="38"/>
    </row>
    <row r="1144" spans="4:9">
      <c r="D1144" s="39" t="s">
        <v>354</v>
      </c>
      <c r="E1144" s="7" t="s">
        <v>17</v>
      </c>
      <c r="F1144" s="39" t="s">
        <v>355</v>
      </c>
      <c r="G1144" s="39" t="s">
        <v>356</v>
      </c>
      <c r="H1144" s="39" t="s">
        <v>1700</v>
      </c>
      <c r="I1144" s="39" t="s">
        <v>361</v>
      </c>
    </row>
    <row r="1145" spans="4:9" ht="22.5">
      <c r="D1145" s="17" t="s">
        <v>966</v>
      </c>
      <c r="E1145" s="13" t="s">
        <v>967</v>
      </c>
      <c r="F1145" s="40" t="s">
        <v>48</v>
      </c>
      <c r="G1145" s="41">
        <v>2</v>
      </c>
      <c r="H1145" s="52">
        <v>1.69</v>
      </c>
      <c r="I1145" s="55">
        <f t="shared" ref="I1145:I1149" si="93">TRUNC(G1145*H1145,2)</f>
        <v>3.38</v>
      </c>
    </row>
    <row r="1146" spans="4:9" ht="22.5">
      <c r="D1146" s="17" t="s">
        <v>968</v>
      </c>
      <c r="E1146" s="13" t="s">
        <v>969</v>
      </c>
      <c r="F1146" s="40" t="s">
        <v>48</v>
      </c>
      <c r="G1146" s="41">
        <v>1</v>
      </c>
      <c r="H1146" s="52">
        <v>3.4</v>
      </c>
      <c r="I1146" s="55">
        <f t="shared" si="93"/>
        <v>3.4</v>
      </c>
    </row>
    <row r="1147" spans="4:9" ht="33.75">
      <c r="D1147" s="17" t="s">
        <v>970</v>
      </c>
      <c r="E1147" s="13" t="s">
        <v>971</v>
      </c>
      <c r="F1147" s="40" t="s">
        <v>48</v>
      </c>
      <c r="G1147" s="41">
        <v>0.05</v>
      </c>
      <c r="H1147" s="52">
        <v>31.59</v>
      </c>
      <c r="I1147" s="55">
        <f t="shared" si="93"/>
        <v>1.57</v>
      </c>
    </row>
    <row r="1148" spans="4:9" ht="22.5">
      <c r="D1148" s="17" t="s">
        <v>808</v>
      </c>
      <c r="E1148" s="13" t="s">
        <v>809</v>
      </c>
      <c r="F1148" s="40" t="s">
        <v>364</v>
      </c>
      <c r="G1148" s="41">
        <v>0.13789999999999999</v>
      </c>
      <c r="H1148" s="52">
        <v>21.7</v>
      </c>
      <c r="I1148" s="55">
        <f t="shared" si="93"/>
        <v>2.99</v>
      </c>
    </row>
    <row r="1149" spans="4:9">
      <c r="D1149" s="17" t="s">
        <v>810</v>
      </c>
      <c r="E1149" s="17" t="s">
        <v>811</v>
      </c>
      <c r="F1149" s="40" t="s">
        <v>364</v>
      </c>
      <c r="G1149" s="41">
        <v>0.13789999999999999</v>
      </c>
      <c r="H1149" s="52">
        <v>26.39</v>
      </c>
      <c r="I1149" s="55">
        <f t="shared" si="93"/>
        <v>3.63</v>
      </c>
    </row>
    <row r="1150" spans="4:9">
      <c r="D1150" s="42"/>
      <c r="E1150" s="42"/>
      <c r="F1150" s="42"/>
      <c r="G1150" s="42"/>
      <c r="H1150" s="43" t="s">
        <v>21</v>
      </c>
      <c r="I1150" s="56">
        <f>SUM(I1145:I1149)</f>
        <v>14.969999999999999</v>
      </c>
    </row>
    <row r="1153" spans="4:9" ht="36" customHeight="1">
      <c r="D1153" s="71" t="s">
        <v>972</v>
      </c>
      <c r="E1153" s="72"/>
      <c r="F1153" s="72"/>
      <c r="G1153" s="72"/>
      <c r="H1153" s="72"/>
      <c r="I1153" s="73"/>
    </row>
    <row r="1154" spans="4:9">
      <c r="D1154" s="32" t="s">
        <v>352</v>
      </c>
      <c r="E1154" s="33"/>
      <c r="F1154" s="33"/>
      <c r="G1154" s="33"/>
      <c r="H1154" s="33"/>
      <c r="I1154" s="34"/>
    </row>
    <row r="1155" spans="4:9">
      <c r="D1155" s="35" t="s">
        <v>973</v>
      </c>
      <c r="E1155" s="36"/>
      <c r="F1155" s="36"/>
      <c r="G1155" s="36"/>
      <c r="H1155" s="37"/>
      <c r="I1155" s="38"/>
    </row>
    <row r="1156" spans="4:9">
      <c r="D1156" s="39" t="s">
        <v>354</v>
      </c>
      <c r="E1156" s="7" t="s">
        <v>17</v>
      </c>
      <c r="F1156" s="39" t="s">
        <v>355</v>
      </c>
      <c r="G1156" s="39" t="s">
        <v>356</v>
      </c>
      <c r="H1156" s="39" t="s">
        <v>1700</v>
      </c>
      <c r="I1156" s="39" t="s">
        <v>361</v>
      </c>
    </row>
    <row r="1157" spans="4:9" ht="22.5">
      <c r="D1157" s="17" t="s">
        <v>974</v>
      </c>
      <c r="E1157" s="13" t="s">
        <v>975</v>
      </c>
      <c r="F1157" s="40" t="s">
        <v>48</v>
      </c>
      <c r="G1157" s="41">
        <v>2</v>
      </c>
      <c r="H1157" s="52">
        <v>3</v>
      </c>
      <c r="I1157" s="55">
        <f t="shared" ref="I1157:I1161" si="94">TRUNC(G1157*H1157,2)</f>
        <v>6</v>
      </c>
    </row>
    <row r="1158" spans="4:9" ht="22.5">
      <c r="D1158" s="17" t="s">
        <v>976</v>
      </c>
      <c r="E1158" s="13" t="s">
        <v>977</v>
      </c>
      <c r="F1158" s="40" t="s">
        <v>48</v>
      </c>
      <c r="G1158" s="41">
        <v>1</v>
      </c>
      <c r="H1158" s="52">
        <v>9.24</v>
      </c>
      <c r="I1158" s="55">
        <f t="shared" si="94"/>
        <v>9.24</v>
      </c>
    </row>
    <row r="1159" spans="4:9" ht="33.75">
      <c r="D1159" s="17" t="s">
        <v>970</v>
      </c>
      <c r="E1159" s="13" t="s">
        <v>971</v>
      </c>
      <c r="F1159" s="40" t="s">
        <v>48</v>
      </c>
      <c r="G1159" s="41">
        <v>0.115</v>
      </c>
      <c r="H1159" s="52">
        <v>31.59</v>
      </c>
      <c r="I1159" s="55">
        <f t="shared" si="94"/>
        <v>3.63</v>
      </c>
    </row>
    <row r="1160" spans="4:9" ht="22.5">
      <c r="D1160" s="17" t="s">
        <v>808</v>
      </c>
      <c r="E1160" s="13" t="s">
        <v>809</v>
      </c>
      <c r="F1160" s="40" t="s">
        <v>364</v>
      </c>
      <c r="G1160" s="41">
        <v>0.19259999999999999</v>
      </c>
      <c r="H1160" s="52">
        <v>21.7</v>
      </c>
      <c r="I1160" s="55">
        <f t="shared" si="94"/>
        <v>4.17</v>
      </c>
    </row>
    <row r="1161" spans="4:9">
      <c r="D1161" s="17" t="s">
        <v>810</v>
      </c>
      <c r="E1161" s="17" t="s">
        <v>811</v>
      </c>
      <c r="F1161" s="40" t="s">
        <v>364</v>
      </c>
      <c r="G1161" s="41">
        <v>0.19259999999999999</v>
      </c>
      <c r="H1161" s="52">
        <v>26.39</v>
      </c>
      <c r="I1161" s="55">
        <f t="shared" si="94"/>
        <v>5.08</v>
      </c>
    </row>
    <row r="1162" spans="4:9">
      <c r="D1162" s="42"/>
      <c r="E1162" s="42"/>
      <c r="F1162" s="42"/>
      <c r="G1162" s="42"/>
      <c r="H1162" s="43" t="s">
        <v>21</v>
      </c>
      <c r="I1162" s="56">
        <f>SUM(I1157:I1161)</f>
        <v>28.119999999999997</v>
      </c>
    </row>
    <row r="1165" spans="4:9">
      <c r="D1165" s="74" t="s">
        <v>978</v>
      </c>
      <c r="E1165" s="75"/>
      <c r="F1165" s="75"/>
      <c r="G1165" s="75"/>
      <c r="H1165" s="75"/>
      <c r="I1165" s="76"/>
    </row>
    <row r="1166" spans="4:9">
      <c r="D1166" s="32" t="s">
        <v>368</v>
      </c>
      <c r="E1166" s="33"/>
      <c r="F1166" s="33"/>
      <c r="G1166" s="33"/>
      <c r="H1166" s="33"/>
      <c r="I1166" s="34"/>
    </row>
    <row r="1167" spans="4:9">
      <c r="D1167" s="35" t="s">
        <v>979</v>
      </c>
      <c r="E1167" s="36"/>
      <c r="F1167" s="36"/>
      <c r="G1167" s="36"/>
      <c r="H1167" s="37"/>
      <c r="I1167" s="38"/>
    </row>
    <row r="1168" spans="4:9">
      <c r="D1168" s="39" t="s">
        <v>354</v>
      </c>
      <c r="E1168" s="7" t="s">
        <v>17</v>
      </c>
      <c r="F1168" s="39" t="s">
        <v>355</v>
      </c>
      <c r="G1168" s="39" t="s">
        <v>356</v>
      </c>
      <c r="H1168" s="39" t="s">
        <v>1700</v>
      </c>
      <c r="I1168" s="39" t="s">
        <v>361</v>
      </c>
    </row>
    <row r="1169" spans="4:9" ht="22.5">
      <c r="D1169" s="17" t="s">
        <v>974</v>
      </c>
      <c r="E1169" s="13" t="s">
        <v>975</v>
      </c>
      <c r="F1169" s="40" t="s">
        <v>48</v>
      </c>
      <c r="G1169" s="41">
        <v>2</v>
      </c>
      <c r="H1169" s="52">
        <v>3</v>
      </c>
      <c r="I1169" s="55">
        <f t="shared" ref="I1169:I1174" si="95">TRUNC(G1169*H1169,2)</f>
        <v>6</v>
      </c>
    </row>
    <row r="1170" spans="4:9" ht="22.5">
      <c r="D1170" s="17" t="s">
        <v>966</v>
      </c>
      <c r="E1170" s="13" t="s">
        <v>967</v>
      </c>
      <c r="F1170" s="40" t="s">
        <v>48</v>
      </c>
      <c r="G1170" s="41">
        <v>1</v>
      </c>
      <c r="H1170" s="52">
        <v>1.69</v>
      </c>
      <c r="I1170" s="55">
        <f t="shared" si="95"/>
        <v>1.69</v>
      </c>
    </row>
    <row r="1171" spans="4:9" ht="22.5">
      <c r="D1171" s="17" t="s">
        <v>980</v>
      </c>
      <c r="E1171" s="13" t="s">
        <v>981</v>
      </c>
      <c r="F1171" s="40" t="s">
        <v>48</v>
      </c>
      <c r="G1171" s="41">
        <v>1</v>
      </c>
      <c r="H1171" s="52">
        <v>20.8</v>
      </c>
      <c r="I1171" s="55">
        <f t="shared" si="95"/>
        <v>20.8</v>
      </c>
    </row>
    <row r="1172" spans="4:9" ht="33.75">
      <c r="D1172" s="17" t="s">
        <v>970</v>
      </c>
      <c r="E1172" s="13" t="s">
        <v>971</v>
      </c>
      <c r="F1172" s="40" t="s">
        <v>48</v>
      </c>
      <c r="G1172" s="41">
        <v>0.17249999999999999</v>
      </c>
      <c r="H1172" s="52">
        <v>31.59</v>
      </c>
      <c r="I1172" s="55">
        <f t="shared" si="95"/>
        <v>5.44</v>
      </c>
    </row>
    <row r="1173" spans="4:9" ht="22.5">
      <c r="D1173" s="17" t="s">
        <v>810</v>
      </c>
      <c r="E1173" s="13" t="s">
        <v>811</v>
      </c>
      <c r="F1173" s="40" t="s">
        <v>364</v>
      </c>
      <c r="G1173" s="41">
        <v>0.25679999999999997</v>
      </c>
      <c r="H1173" s="52">
        <v>26.39</v>
      </c>
      <c r="I1173" s="55">
        <f t="shared" si="95"/>
        <v>6.77</v>
      </c>
    </row>
    <row r="1174" spans="4:9">
      <c r="D1174" s="17" t="s">
        <v>365</v>
      </c>
      <c r="E1174" s="17" t="s">
        <v>366</v>
      </c>
      <c r="F1174" s="40" t="s">
        <v>364</v>
      </c>
      <c r="G1174" s="41">
        <v>0.25679999999999997</v>
      </c>
      <c r="H1174" s="52">
        <v>21.72</v>
      </c>
      <c r="I1174" s="55">
        <f t="shared" si="95"/>
        <v>5.57</v>
      </c>
    </row>
    <row r="1175" spans="4:9">
      <c r="D1175" s="42"/>
      <c r="E1175" s="42"/>
      <c r="F1175" s="42"/>
      <c r="G1175" s="42"/>
      <c r="H1175" s="43" t="s">
        <v>21</v>
      </c>
      <c r="I1175" s="56">
        <f>SUM(I1169:I1174)</f>
        <v>46.27</v>
      </c>
    </row>
    <row r="1178" spans="4:9" ht="37.5" customHeight="1">
      <c r="D1178" s="71" t="s">
        <v>982</v>
      </c>
      <c r="E1178" s="72"/>
      <c r="F1178" s="72"/>
      <c r="G1178" s="72"/>
      <c r="H1178" s="72"/>
      <c r="I1178" s="73"/>
    </row>
    <row r="1179" spans="4:9">
      <c r="D1179" s="32" t="s">
        <v>352</v>
      </c>
      <c r="E1179" s="33"/>
      <c r="F1179" s="33"/>
      <c r="G1179" s="33"/>
      <c r="H1179" s="33"/>
      <c r="I1179" s="34"/>
    </row>
    <row r="1180" spans="4:9">
      <c r="D1180" s="35" t="s">
        <v>983</v>
      </c>
      <c r="E1180" s="36"/>
      <c r="F1180" s="36"/>
      <c r="G1180" s="36"/>
      <c r="H1180" s="37"/>
      <c r="I1180" s="38"/>
    </row>
    <row r="1181" spans="4:9">
      <c r="D1181" s="39" t="s">
        <v>354</v>
      </c>
      <c r="E1181" s="7" t="s">
        <v>17</v>
      </c>
      <c r="F1181" s="39" t="s">
        <v>355</v>
      </c>
      <c r="G1181" s="39" t="s">
        <v>356</v>
      </c>
      <c r="H1181" s="39" t="s">
        <v>1700</v>
      </c>
      <c r="I1181" s="39" t="s">
        <v>361</v>
      </c>
    </row>
    <row r="1182" spans="4:9" ht="22.5">
      <c r="D1182" s="17" t="s">
        <v>966</v>
      </c>
      <c r="E1182" s="13" t="s">
        <v>967</v>
      </c>
      <c r="F1182" s="40" t="s">
        <v>48</v>
      </c>
      <c r="G1182" s="41">
        <v>3</v>
      </c>
      <c r="H1182" s="52">
        <v>1.69</v>
      </c>
      <c r="I1182" s="55">
        <f t="shared" ref="I1182:I1186" si="96">TRUNC(G1182*H1182,2)</f>
        <v>5.07</v>
      </c>
    </row>
    <row r="1183" spans="4:9" ht="22.5">
      <c r="D1183" s="17" t="s">
        <v>984</v>
      </c>
      <c r="E1183" s="13" t="s">
        <v>985</v>
      </c>
      <c r="F1183" s="40" t="s">
        <v>48</v>
      </c>
      <c r="G1183" s="41">
        <v>1</v>
      </c>
      <c r="H1183" s="52">
        <v>10.96</v>
      </c>
      <c r="I1183" s="55">
        <f t="shared" si="96"/>
        <v>10.96</v>
      </c>
    </row>
    <row r="1184" spans="4:9" ht="33.75">
      <c r="D1184" s="17" t="s">
        <v>970</v>
      </c>
      <c r="E1184" s="13" t="s">
        <v>971</v>
      </c>
      <c r="F1184" s="40" t="s">
        <v>48</v>
      </c>
      <c r="G1184" s="41">
        <v>7.4999999999999997E-2</v>
      </c>
      <c r="H1184" s="52">
        <v>31.59</v>
      </c>
      <c r="I1184" s="55">
        <f t="shared" si="96"/>
        <v>2.36</v>
      </c>
    </row>
    <row r="1185" spans="4:9" ht="22.5">
      <c r="D1185" s="17" t="s">
        <v>808</v>
      </c>
      <c r="E1185" s="13" t="s">
        <v>809</v>
      </c>
      <c r="F1185" s="40" t="s">
        <v>364</v>
      </c>
      <c r="G1185" s="41">
        <v>4.5699999999999998E-2</v>
      </c>
      <c r="H1185" s="52">
        <v>21.7</v>
      </c>
      <c r="I1185" s="55">
        <f t="shared" si="96"/>
        <v>0.99</v>
      </c>
    </row>
    <row r="1186" spans="4:9">
      <c r="D1186" s="17" t="s">
        <v>810</v>
      </c>
      <c r="E1186" s="17" t="s">
        <v>811</v>
      </c>
      <c r="F1186" s="40" t="s">
        <v>364</v>
      </c>
      <c r="G1186" s="41">
        <v>4.5699999999999998E-2</v>
      </c>
      <c r="H1186" s="52">
        <v>26.39</v>
      </c>
      <c r="I1186" s="55">
        <f t="shared" si="96"/>
        <v>1.2</v>
      </c>
    </row>
    <row r="1187" spans="4:9">
      <c r="D1187" s="42"/>
      <c r="E1187" s="42"/>
      <c r="F1187" s="42"/>
      <c r="G1187" s="42"/>
      <c r="H1187" s="43" t="s">
        <v>21</v>
      </c>
      <c r="I1187" s="56">
        <f>SUM(I1182:I1186)</f>
        <v>20.58</v>
      </c>
    </row>
    <row r="1189" spans="4:9" ht="11.25" customHeight="1"/>
    <row r="1190" spans="4:9" ht="28.5" customHeight="1">
      <c r="D1190" s="71" t="s">
        <v>986</v>
      </c>
      <c r="E1190" s="72"/>
      <c r="F1190" s="72"/>
      <c r="G1190" s="72"/>
      <c r="H1190" s="72"/>
      <c r="I1190" s="73"/>
    </row>
    <row r="1191" spans="4:9">
      <c r="D1191" s="32" t="s">
        <v>352</v>
      </c>
      <c r="E1191" s="33"/>
      <c r="F1191" s="33"/>
      <c r="G1191" s="33"/>
      <c r="H1191" s="33"/>
      <c r="I1191" s="34"/>
    </row>
    <row r="1192" spans="4:9">
      <c r="D1192" s="35" t="s">
        <v>987</v>
      </c>
      <c r="E1192" s="36"/>
      <c r="F1192" s="36"/>
      <c r="G1192" s="36"/>
      <c r="H1192" s="37"/>
      <c r="I1192" s="38"/>
    </row>
    <row r="1193" spans="4:9">
      <c r="D1193" s="39" t="s">
        <v>354</v>
      </c>
      <c r="E1193" s="7" t="s">
        <v>17</v>
      </c>
      <c r="F1193" s="39" t="s">
        <v>355</v>
      </c>
      <c r="G1193" s="39" t="s">
        <v>356</v>
      </c>
      <c r="H1193" s="39" t="s">
        <v>1700</v>
      </c>
      <c r="I1193" s="39" t="s">
        <v>361</v>
      </c>
    </row>
    <row r="1194" spans="4:9" ht="22.5">
      <c r="D1194" s="17" t="s">
        <v>974</v>
      </c>
      <c r="E1194" s="13" t="s">
        <v>975</v>
      </c>
      <c r="F1194" s="40" t="s">
        <v>48</v>
      </c>
      <c r="G1194" s="41">
        <v>2</v>
      </c>
      <c r="H1194" s="52">
        <v>3</v>
      </c>
      <c r="I1194" s="55">
        <f t="shared" ref="I1194:I1199" si="97">TRUNC(G1194*H1194,2)</f>
        <v>6</v>
      </c>
    </row>
    <row r="1195" spans="4:9" ht="22.5">
      <c r="D1195" s="17" t="s">
        <v>966</v>
      </c>
      <c r="E1195" s="13" t="s">
        <v>967</v>
      </c>
      <c r="F1195" s="40" t="s">
        <v>48</v>
      </c>
      <c r="G1195" s="41">
        <v>1</v>
      </c>
      <c r="H1195" s="52">
        <v>1.69</v>
      </c>
      <c r="I1195" s="55">
        <f t="shared" si="97"/>
        <v>1.69</v>
      </c>
    </row>
    <row r="1196" spans="4:9" ht="33.75">
      <c r="D1196" s="17" t="s">
        <v>970</v>
      </c>
      <c r="E1196" s="13" t="s">
        <v>971</v>
      </c>
      <c r="F1196" s="40" t="s">
        <v>48</v>
      </c>
      <c r="G1196" s="41">
        <v>0.14000000000000001</v>
      </c>
      <c r="H1196" s="52">
        <v>31.59</v>
      </c>
      <c r="I1196" s="55">
        <f t="shared" si="97"/>
        <v>4.42</v>
      </c>
    </row>
    <row r="1197" spans="4:9" ht="22.5">
      <c r="D1197" s="17" t="s">
        <v>988</v>
      </c>
      <c r="E1197" s="13" t="s">
        <v>989</v>
      </c>
      <c r="F1197" s="40" t="s">
        <v>48</v>
      </c>
      <c r="G1197" s="41">
        <v>1</v>
      </c>
      <c r="H1197" s="52">
        <v>18.91</v>
      </c>
      <c r="I1197" s="55">
        <f t="shared" si="97"/>
        <v>18.91</v>
      </c>
    </row>
    <row r="1198" spans="4:9" ht="22.5">
      <c r="D1198" s="17" t="s">
        <v>808</v>
      </c>
      <c r="E1198" s="13" t="s">
        <v>809</v>
      </c>
      <c r="F1198" s="40" t="s">
        <v>364</v>
      </c>
      <c r="G1198" s="41">
        <v>0.23250000000000001</v>
      </c>
      <c r="H1198" s="52">
        <v>21.7</v>
      </c>
      <c r="I1198" s="55">
        <f t="shared" si="97"/>
        <v>5.04</v>
      </c>
    </row>
    <row r="1199" spans="4:9">
      <c r="D1199" s="17" t="s">
        <v>810</v>
      </c>
      <c r="E1199" s="17" t="s">
        <v>811</v>
      </c>
      <c r="F1199" s="40" t="s">
        <v>364</v>
      </c>
      <c r="G1199" s="41">
        <v>0.23250000000000001</v>
      </c>
      <c r="H1199" s="52">
        <v>26.39</v>
      </c>
      <c r="I1199" s="55">
        <f t="shared" si="97"/>
        <v>6.13</v>
      </c>
    </row>
    <row r="1200" spans="4:9">
      <c r="D1200" s="42"/>
      <c r="E1200" s="42"/>
      <c r="F1200" s="42"/>
      <c r="G1200" s="42"/>
      <c r="H1200" s="43" t="s">
        <v>21</v>
      </c>
      <c r="I1200" s="56">
        <f>SUM(I1194:I1199)</f>
        <v>42.190000000000005</v>
      </c>
    </row>
    <row r="1203" spans="4:9" ht="27" customHeight="1">
      <c r="D1203" s="71" t="s">
        <v>990</v>
      </c>
      <c r="E1203" s="72"/>
      <c r="F1203" s="72"/>
      <c r="G1203" s="72"/>
      <c r="H1203" s="72"/>
      <c r="I1203" s="73"/>
    </row>
    <row r="1204" spans="4:9">
      <c r="D1204" s="32" t="s">
        <v>368</v>
      </c>
      <c r="E1204" s="33"/>
      <c r="F1204" s="33"/>
      <c r="G1204" s="33"/>
      <c r="H1204" s="33"/>
      <c r="I1204" s="34"/>
    </row>
    <row r="1205" spans="4:9">
      <c r="D1205" s="35" t="s">
        <v>991</v>
      </c>
      <c r="E1205" s="36"/>
      <c r="F1205" s="36"/>
      <c r="G1205" s="36"/>
      <c r="H1205" s="37"/>
      <c r="I1205" s="38"/>
    </row>
    <row r="1206" spans="4:9">
      <c r="D1206" s="39" t="s">
        <v>354</v>
      </c>
      <c r="E1206" s="7" t="s">
        <v>17</v>
      </c>
      <c r="F1206" s="39" t="s">
        <v>355</v>
      </c>
      <c r="G1206" s="39" t="s">
        <v>356</v>
      </c>
      <c r="H1206" s="39" t="s">
        <v>1700</v>
      </c>
      <c r="I1206" s="39" t="s">
        <v>361</v>
      </c>
    </row>
    <row r="1207" spans="4:9" ht="45">
      <c r="D1207" s="17" t="s">
        <v>992</v>
      </c>
      <c r="E1207" s="13" t="s">
        <v>993</v>
      </c>
      <c r="F1207" s="40" t="s">
        <v>48</v>
      </c>
      <c r="G1207" s="41">
        <v>4</v>
      </c>
      <c r="H1207" s="52">
        <v>307.62</v>
      </c>
      <c r="I1207" s="55">
        <f t="shared" ref="I1207:I1219" si="98">TRUNC(G1207*H1207,2)</f>
        <v>1230.48</v>
      </c>
    </row>
    <row r="1208" spans="4:9" ht="22.5">
      <c r="D1208" s="17" t="s">
        <v>994</v>
      </c>
      <c r="E1208" s="13" t="s">
        <v>995</v>
      </c>
      <c r="F1208" s="40" t="s">
        <v>48</v>
      </c>
      <c r="G1208" s="41">
        <v>1</v>
      </c>
      <c r="H1208" s="52">
        <v>10.73</v>
      </c>
      <c r="I1208" s="55">
        <f t="shared" si="98"/>
        <v>10.73</v>
      </c>
    </row>
    <row r="1209" spans="4:9" ht="22.5">
      <c r="D1209" s="17" t="s">
        <v>976</v>
      </c>
      <c r="E1209" s="13" t="s">
        <v>977</v>
      </c>
      <c r="F1209" s="40" t="s">
        <v>48</v>
      </c>
      <c r="G1209" s="41">
        <v>1</v>
      </c>
      <c r="H1209" s="52">
        <v>9.24</v>
      </c>
      <c r="I1209" s="55">
        <f t="shared" si="98"/>
        <v>9.24</v>
      </c>
    </row>
    <row r="1210" spans="4:9" ht="22.5">
      <c r="D1210" s="17" t="s">
        <v>996</v>
      </c>
      <c r="E1210" s="13" t="s">
        <v>997</v>
      </c>
      <c r="F1210" s="40" t="s">
        <v>48</v>
      </c>
      <c r="G1210" s="41">
        <v>1</v>
      </c>
      <c r="H1210" s="52">
        <v>242.04</v>
      </c>
      <c r="I1210" s="55">
        <f t="shared" si="98"/>
        <v>242.04</v>
      </c>
    </row>
    <row r="1211" spans="4:9" ht="22.5">
      <c r="D1211" s="17" t="s">
        <v>998</v>
      </c>
      <c r="E1211" s="13" t="s">
        <v>999</v>
      </c>
      <c r="F1211" s="40" t="s">
        <v>48</v>
      </c>
      <c r="G1211" s="41">
        <v>1</v>
      </c>
      <c r="H1211" s="52">
        <v>17.78</v>
      </c>
      <c r="I1211" s="55">
        <f t="shared" si="98"/>
        <v>17.78</v>
      </c>
    </row>
    <row r="1212" spans="4:9" ht="22.5">
      <c r="D1212" s="17" t="s">
        <v>939</v>
      </c>
      <c r="E1212" s="13" t="s">
        <v>940</v>
      </c>
      <c r="F1212" s="40" t="s">
        <v>78</v>
      </c>
      <c r="G1212" s="41">
        <v>1.2</v>
      </c>
      <c r="H1212" s="52">
        <v>16.57</v>
      </c>
      <c r="I1212" s="55">
        <f t="shared" si="98"/>
        <v>19.88</v>
      </c>
    </row>
    <row r="1213" spans="4:9" ht="45">
      <c r="D1213" s="17" t="s">
        <v>447</v>
      </c>
      <c r="E1213" s="13" t="s">
        <v>448</v>
      </c>
      <c r="F1213" s="40" t="s">
        <v>60</v>
      </c>
      <c r="G1213" s="41">
        <v>7.6E-3</v>
      </c>
      <c r="H1213" s="52">
        <v>605.85</v>
      </c>
      <c r="I1213" s="55">
        <f t="shared" si="98"/>
        <v>4.5999999999999996</v>
      </c>
    </row>
    <row r="1214" spans="4:9">
      <c r="D1214" s="17" t="s">
        <v>866</v>
      </c>
      <c r="E1214" s="13" t="s">
        <v>59</v>
      </c>
      <c r="F1214" s="40" t="s">
        <v>60</v>
      </c>
      <c r="G1214" s="41">
        <v>3.53</v>
      </c>
      <c r="H1214" s="52">
        <v>85.91</v>
      </c>
      <c r="I1214" s="55">
        <f t="shared" si="98"/>
        <v>303.26</v>
      </c>
    </row>
    <row r="1215" spans="4:9" ht="22.5">
      <c r="D1215" s="17" t="s">
        <v>1000</v>
      </c>
      <c r="E1215" s="13" t="s">
        <v>1001</v>
      </c>
      <c r="F1215" s="40" t="s">
        <v>35</v>
      </c>
      <c r="G1215" s="41">
        <v>1.77</v>
      </c>
      <c r="H1215" s="52">
        <v>18.739999999999998</v>
      </c>
      <c r="I1215" s="55">
        <f t="shared" si="98"/>
        <v>33.159999999999997</v>
      </c>
    </row>
    <row r="1216" spans="4:9">
      <c r="D1216" s="17" t="s">
        <v>394</v>
      </c>
      <c r="E1216" s="13" t="s">
        <v>395</v>
      </c>
      <c r="F1216" s="40" t="s">
        <v>364</v>
      </c>
      <c r="G1216" s="41">
        <v>1.5562</v>
      </c>
      <c r="H1216" s="52">
        <v>27.11</v>
      </c>
      <c r="I1216" s="55">
        <f t="shared" si="98"/>
        <v>42.18</v>
      </c>
    </row>
    <row r="1217" spans="4:9" ht="22.5">
      <c r="D1217" s="17" t="s">
        <v>1002</v>
      </c>
      <c r="E1217" s="13" t="s">
        <v>1003</v>
      </c>
      <c r="F1217" s="40" t="s">
        <v>35</v>
      </c>
      <c r="G1217" s="41">
        <v>1.77</v>
      </c>
      <c r="H1217" s="52">
        <v>6.31</v>
      </c>
      <c r="I1217" s="55">
        <f t="shared" si="98"/>
        <v>11.16</v>
      </c>
    </row>
    <row r="1218" spans="4:9" ht="22.5">
      <c r="D1218" s="17" t="s">
        <v>867</v>
      </c>
      <c r="E1218" s="13" t="s">
        <v>64</v>
      </c>
      <c r="F1218" s="40" t="s">
        <v>60</v>
      </c>
      <c r="G1218" s="41">
        <v>0.88</v>
      </c>
      <c r="H1218" s="52">
        <v>26.05</v>
      </c>
      <c r="I1218" s="55">
        <f t="shared" si="98"/>
        <v>22.92</v>
      </c>
    </row>
    <row r="1219" spans="4:9">
      <c r="D1219" s="17" t="s">
        <v>365</v>
      </c>
      <c r="E1219" s="17" t="s">
        <v>366</v>
      </c>
      <c r="F1219" s="40" t="s">
        <v>364</v>
      </c>
      <c r="G1219" s="41">
        <v>1.2228000000000001</v>
      </c>
      <c r="H1219" s="52">
        <v>21.72</v>
      </c>
      <c r="I1219" s="55">
        <f t="shared" si="98"/>
        <v>26.55</v>
      </c>
    </row>
    <row r="1220" spans="4:9">
      <c r="D1220" s="42"/>
      <c r="E1220" s="42"/>
      <c r="F1220" s="42"/>
      <c r="G1220" s="42"/>
      <c r="H1220" s="43" t="s">
        <v>21</v>
      </c>
      <c r="I1220" s="56">
        <f>SUM(I1207:I1219)</f>
        <v>1973.9800000000002</v>
      </c>
    </row>
    <row r="1223" spans="4:9" ht="33.75" customHeight="1">
      <c r="D1223" s="71" t="s">
        <v>1004</v>
      </c>
      <c r="E1223" s="72"/>
      <c r="F1223" s="72"/>
      <c r="G1223" s="72"/>
      <c r="H1223" s="72"/>
      <c r="I1223" s="73"/>
    </row>
    <row r="1224" spans="4:9">
      <c r="D1224" s="32" t="s">
        <v>368</v>
      </c>
      <c r="E1224" s="33"/>
      <c r="F1224" s="33"/>
      <c r="G1224" s="33"/>
      <c r="H1224" s="33"/>
      <c r="I1224" s="34"/>
    </row>
    <row r="1225" spans="4:9">
      <c r="D1225" s="35" t="s">
        <v>1005</v>
      </c>
      <c r="E1225" s="36"/>
      <c r="F1225" s="36"/>
      <c r="G1225" s="36"/>
      <c r="H1225" s="37"/>
      <c r="I1225" s="38"/>
    </row>
    <row r="1226" spans="4:9">
      <c r="D1226" s="39" t="s">
        <v>354</v>
      </c>
      <c r="E1226" s="7" t="s">
        <v>17</v>
      </c>
      <c r="F1226" s="39" t="s">
        <v>355</v>
      </c>
      <c r="G1226" s="39" t="s">
        <v>356</v>
      </c>
      <c r="H1226" s="39" t="s">
        <v>1700</v>
      </c>
      <c r="I1226" s="39" t="s">
        <v>361</v>
      </c>
    </row>
    <row r="1227" spans="4:9" ht="22.5">
      <c r="D1227" s="17" t="s">
        <v>1006</v>
      </c>
      <c r="E1227" s="13" t="s">
        <v>1007</v>
      </c>
      <c r="F1227" s="40" t="s">
        <v>48</v>
      </c>
      <c r="G1227" s="41">
        <v>6</v>
      </c>
      <c r="H1227" s="52">
        <v>196.25</v>
      </c>
      <c r="I1227" s="55">
        <f t="shared" ref="I1227:I1237" si="99">TRUNC(G1227*H1227,2)</f>
        <v>1177.5</v>
      </c>
    </row>
    <row r="1228" spans="4:9" ht="22.5">
      <c r="D1228" s="17" t="s">
        <v>994</v>
      </c>
      <c r="E1228" s="13" t="s">
        <v>995</v>
      </c>
      <c r="F1228" s="40" t="s">
        <v>48</v>
      </c>
      <c r="G1228" s="41">
        <v>1</v>
      </c>
      <c r="H1228" s="52">
        <v>10.73</v>
      </c>
      <c r="I1228" s="55">
        <f t="shared" si="99"/>
        <v>10.73</v>
      </c>
    </row>
    <row r="1229" spans="4:9" ht="22.5">
      <c r="D1229" s="17" t="s">
        <v>976</v>
      </c>
      <c r="E1229" s="13" t="s">
        <v>977</v>
      </c>
      <c r="F1229" s="40" t="s">
        <v>48</v>
      </c>
      <c r="G1229" s="41">
        <v>1</v>
      </c>
      <c r="H1229" s="52">
        <v>9.24</v>
      </c>
      <c r="I1229" s="55">
        <f t="shared" si="99"/>
        <v>9.24</v>
      </c>
    </row>
    <row r="1230" spans="4:9" ht="22.5">
      <c r="D1230" s="17" t="s">
        <v>668</v>
      </c>
      <c r="E1230" s="13" t="s">
        <v>669</v>
      </c>
      <c r="F1230" s="40" t="s">
        <v>60</v>
      </c>
      <c r="G1230" s="41">
        <v>0.39</v>
      </c>
      <c r="H1230" s="52">
        <v>99.4</v>
      </c>
      <c r="I1230" s="55">
        <f t="shared" si="99"/>
        <v>38.76</v>
      </c>
    </row>
    <row r="1231" spans="4:9" ht="22.5">
      <c r="D1231" s="17" t="s">
        <v>1008</v>
      </c>
      <c r="E1231" s="13" t="s">
        <v>1009</v>
      </c>
      <c r="F1231" s="40" t="s">
        <v>48</v>
      </c>
      <c r="G1231" s="41">
        <v>1</v>
      </c>
      <c r="H1231" s="52">
        <v>156.6</v>
      </c>
      <c r="I1231" s="55">
        <f t="shared" si="99"/>
        <v>156.6</v>
      </c>
    </row>
    <row r="1232" spans="4:9" ht="22.5">
      <c r="D1232" s="17" t="s">
        <v>939</v>
      </c>
      <c r="E1232" s="13" t="s">
        <v>940</v>
      </c>
      <c r="F1232" s="40" t="s">
        <v>78</v>
      </c>
      <c r="G1232" s="41">
        <v>0.2</v>
      </c>
      <c r="H1232" s="52">
        <v>16.57</v>
      </c>
      <c r="I1232" s="55">
        <f t="shared" si="99"/>
        <v>3.31</v>
      </c>
    </row>
    <row r="1233" spans="4:9" ht="45">
      <c r="D1233" s="17" t="s">
        <v>447</v>
      </c>
      <c r="E1233" s="13" t="s">
        <v>448</v>
      </c>
      <c r="F1233" s="40" t="s">
        <v>60</v>
      </c>
      <c r="G1233" s="41">
        <v>9.4000000000000004E-3</v>
      </c>
      <c r="H1233" s="52">
        <v>605.85</v>
      </c>
      <c r="I1233" s="55">
        <f t="shared" si="99"/>
        <v>5.69</v>
      </c>
    </row>
    <row r="1234" spans="4:9">
      <c r="D1234" s="17" t="s">
        <v>866</v>
      </c>
      <c r="E1234" s="13" t="s">
        <v>59</v>
      </c>
      <c r="F1234" s="40" t="s">
        <v>60</v>
      </c>
      <c r="G1234" s="41">
        <v>3.98</v>
      </c>
      <c r="H1234" s="52">
        <v>85.91</v>
      </c>
      <c r="I1234" s="55">
        <f t="shared" si="99"/>
        <v>341.92</v>
      </c>
    </row>
    <row r="1235" spans="4:9">
      <c r="D1235" s="17" t="s">
        <v>394</v>
      </c>
      <c r="E1235" s="13" t="s">
        <v>395</v>
      </c>
      <c r="F1235" s="40" t="s">
        <v>364</v>
      </c>
      <c r="G1235" s="41">
        <v>1.7470000000000001</v>
      </c>
      <c r="H1235" s="52">
        <v>27.11</v>
      </c>
      <c r="I1235" s="55">
        <f t="shared" si="99"/>
        <v>47.36</v>
      </c>
    </row>
    <row r="1236" spans="4:9" ht="22.5">
      <c r="D1236" s="17" t="s">
        <v>867</v>
      </c>
      <c r="E1236" s="13" t="s">
        <v>64</v>
      </c>
      <c r="F1236" s="40" t="s">
        <v>60</v>
      </c>
      <c r="G1236" s="41">
        <v>1.1299999999999999</v>
      </c>
      <c r="H1236" s="52">
        <v>26.05</v>
      </c>
      <c r="I1236" s="55">
        <f t="shared" si="99"/>
        <v>29.43</v>
      </c>
    </row>
    <row r="1237" spans="4:9">
      <c r="D1237" s="17" t="s">
        <v>365</v>
      </c>
      <c r="E1237" s="17" t="s">
        <v>366</v>
      </c>
      <c r="F1237" s="40" t="s">
        <v>364</v>
      </c>
      <c r="G1237" s="41">
        <v>1.3726</v>
      </c>
      <c r="H1237" s="52">
        <v>21.72</v>
      </c>
      <c r="I1237" s="55">
        <f t="shared" si="99"/>
        <v>29.81</v>
      </c>
    </row>
    <row r="1238" spans="4:9">
      <c r="D1238" s="42"/>
      <c r="E1238" s="42"/>
      <c r="F1238" s="42"/>
      <c r="G1238" s="42"/>
      <c r="H1238" s="43" t="s">
        <v>21</v>
      </c>
      <c r="I1238" s="56">
        <f>SUM(I1227:I1237)</f>
        <v>1850.35</v>
      </c>
    </row>
    <row r="1241" spans="4:9" ht="39.75" customHeight="1">
      <c r="D1241" s="71" t="s">
        <v>1010</v>
      </c>
      <c r="E1241" s="72"/>
      <c r="F1241" s="72"/>
      <c r="G1241" s="72"/>
      <c r="H1241" s="72"/>
      <c r="I1241" s="73"/>
    </row>
    <row r="1242" spans="4:9">
      <c r="D1242" s="32" t="s">
        <v>352</v>
      </c>
      <c r="E1242" s="33"/>
      <c r="F1242" s="33"/>
      <c r="G1242" s="33"/>
      <c r="H1242" s="33"/>
      <c r="I1242" s="34"/>
    </row>
    <row r="1243" spans="4:9">
      <c r="D1243" s="35" t="s">
        <v>1011</v>
      </c>
      <c r="E1243" s="36"/>
      <c r="F1243" s="36"/>
      <c r="G1243" s="36"/>
      <c r="H1243" s="37"/>
      <c r="I1243" s="38"/>
    </row>
    <row r="1244" spans="4:9">
      <c r="D1244" s="39" t="s">
        <v>354</v>
      </c>
      <c r="E1244" s="7" t="s">
        <v>17</v>
      </c>
      <c r="F1244" s="39" t="s">
        <v>355</v>
      </c>
      <c r="G1244" s="39" t="s">
        <v>356</v>
      </c>
      <c r="H1244" s="39" t="s">
        <v>1700</v>
      </c>
      <c r="I1244" s="39" t="s">
        <v>361</v>
      </c>
    </row>
    <row r="1245" spans="4:9" ht="22.5">
      <c r="D1245" s="17" t="s">
        <v>1012</v>
      </c>
      <c r="E1245" s="13" t="s">
        <v>1013</v>
      </c>
      <c r="F1245" s="40" t="s">
        <v>48</v>
      </c>
      <c r="G1245" s="41">
        <v>1</v>
      </c>
      <c r="H1245" s="52">
        <v>11.19</v>
      </c>
      <c r="I1245" s="55">
        <f t="shared" ref="I1245:I1249" si="100">TRUNC(G1245*H1245,2)</f>
        <v>11.19</v>
      </c>
    </row>
    <row r="1246" spans="4:9" ht="33.75">
      <c r="D1246" s="17" t="s">
        <v>1014</v>
      </c>
      <c r="E1246" s="13" t="s">
        <v>1015</v>
      </c>
      <c r="F1246" s="40" t="s">
        <v>48</v>
      </c>
      <c r="G1246" s="41">
        <v>1</v>
      </c>
      <c r="H1246" s="52">
        <v>155.96</v>
      </c>
      <c r="I1246" s="55">
        <f t="shared" si="100"/>
        <v>155.96</v>
      </c>
    </row>
    <row r="1247" spans="4:9" ht="22.5">
      <c r="D1247" s="17" t="s">
        <v>1016</v>
      </c>
      <c r="E1247" s="13" t="s">
        <v>1017</v>
      </c>
      <c r="F1247" s="40" t="s">
        <v>48</v>
      </c>
      <c r="G1247" s="41">
        <v>1</v>
      </c>
      <c r="H1247" s="52">
        <v>12.91</v>
      </c>
      <c r="I1247" s="55">
        <f t="shared" si="100"/>
        <v>12.91</v>
      </c>
    </row>
    <row r="1248" spans="4:9" ht="33.75">
      <c r="D1248" s="17" t="s">
        <v>1018</v>
      </c>
      <c r="E1248" s="13" t="s">
        <v>1019</v>
      </c>
      <c r="F1248" s="40" t="s">
        <v>48</v>
      </c>
      <c r="G1248" s="41">
        <v>1</v>
      </c>
      <c r="H1248" s="52">
        <v>83.34</v>
      </c>
      <c r="I1248" s="55">
        <f t="shared" si="100"/>
        <v>83.34</v>
      </c>
    </row>
    <row r="1249" spans="4:9">
      <c r="D1249" s="17" t="s">
        <v>1020</v>
      </c>
      <c r="E1249" s="17" t="s">
        <v>1021</v>
      </c>
      <c r="F1249" s="40" t="s">
        <v>48</v>
      </c>
      <c r="G1249" s="41">
        <v>1</v>
      </c>
      <c r="H1249" s="52">
        <v>10.11</v>
      </c>
      <c r="I1249" s="55">
        <f t="shared" si="100"/>
        <v>10.11</v>
      </c>
    </row>
    <row r="1250" spans="4:9">
      <c r="D1250" s="42"/>
      <c r="E1250" s="42"/>
      <c r="F1250" s="42"/>
      <c r="G1250" s="42"/>
      <c r="H1250" s="43" t="s">
        <v>21</v>
      </c>
      <c r="I1250" s="56">
        <f>SUM(I1245:I1249)</f>
        <v>273.51</v>
      </c>
    </row>
    <row r="1253" spans="4:9" ht="39" customHeight="1">
      <c r="D1253" s="71" t="s">
        <v>1022</v>
      </c>
      <c r="E1253" s="72"/>
      <c r="F1253" s="72"/>
      <c r="G1253" s="72"/>
      <c r="H1253" s="72"/>
      <c r="I1253" s="73"/>
    </row>
    <row r="1254" spans="4:9">
      <c r="D1254" s="32" t="s">
        <v>368</v>
      </c>
      <c r="E1254" s="33"/>
      <c r="F1254" s="33"/>
      <c r="G1254" s="33"/>
      <c r="H1254" s="33"/>
      <c r="I1254" s="34"/>
    </row>
    <row r="1255" spans="4:9" ht="15.75" customHeight="1">
      <c r="D1255" s="35" t="s">
        <v>1023</v>
      </c>
      <c r="E1255" s="36"/>
      <c r="F1255" s="36"/>
      <c r="G1255" s="36"/>
      <c r="H1255" s="37"/>
      <c r="I1255" s="38"/>
    </row>
    <row r="1256" spans="4:9">
      <c r="D1256" s="39" t="s">
        <v>354</v>
      </c>
      <c r="E1256" s="7" t="s">
        <v>17</v>
      </c>
      <c r="F1256" s="39" t="s">
        <v>355</v>
      </c>
      <c r="G1256" s="39" t="s">
        <v>356</v>
      </c>
      <c r="H1256" s="39" t="s">
        <v>1700</v>
      </c>
      <c r="I1256" s="39" t="s">
        <v>361</v>
      </c>
    </row>
    <row r="1257" spans="4:9" ht="33.75">
      <c r="D1257" s="17" t="s">
        <v>1024</v>
      </c>
      <c r="E1257" s="13" t="s">
        <v>1025</v>
      </c>
      <c r="F1257" s="40" t="s">
        <v>48</v>
      </c>
      <c r="G1257" s="41">
        <v>1</v>
      </c>
      <c r="H1257" s="52">
        <v>366.07</v>
      </c>
      <c r="I1257" s="55">
        <f t="shared" ref="I1257:I1261" si="101">TRUNC(G1257*H1257,2)</f>
        <v>366.07</v>
      </c>
    </row>
    <row r="1258" spans="4:9" ht="22.5">
      <c r="D1258" s="17" t="s">
        <v>1026</v>
      </c>
      <c r="E1258" s="13" t="s">
        <v>1027</v>
      </c>
      <c r="F1258" s="40" t="s">
        <v>48</v>
      </c>
      <c r="G1258" s="41">
        <v>1</v>
      </c>
      <c r="H1258" s="52">
        <v>12.76</v>
      </c>
      <c r="I1258" s="55">
        <f t="shared" si="101"/>
        <v>12.76</v>
      </c>
    </row>
    <row r="1259" spans="4:9" ht="22.5">
      <c r="D1259" s="17" t="s">
        <v>1016</v>
      </c>
      <c r="E1259" s="13" t="s">
        <v>1017</v>
      </c>
      <c r="F1259" s="40" t="s">
        <v>48</v>
      </c>
      <c r="G1259" s="41">
        <v>1</v>
      </c>
      <c r="H1259" s="52">
        <v>12.91</v>
      </c>
      <c r="I1259" s="55">
        <f t="shared" si="101"/>
        <v>12.91</v>
      </c>
    </row>
    <row r="1260" spans="4:9" ht="33.75">
      <c r="D1260" s="17" t="s">
        <v>1018</v>
      </c>
      <c r="E1260" s="13" t="s">
        <v>1019</v>
      </c>
      <c r="F1260" s="40" t="s">
        <v>48</v>
      </c>
      <c r="G1260" s="41">
        <v>1</v>
      </c>
      <c r="H1260" s="52">
        <v>83.34</v>
      </c>
      <c r="I1260" s="55">
        <f t="shared" si="101"/>
        <v>83.34</v>
      </c>
    </row>
    <row r="1261" spans="4:9">
      <c r="D1261" s="17" t="s">
        <v>1028</v>
      </c>
      <c r="E1261" s="17" t="s">
        <v>1029</v>
      </c>
      <c r="F1261" s="40" t="s">
        <v>48</v>
      </c>
      <c r="G1261" s="41">
        <v>1</v>
      </c>
      <c r="H1261" s="52">
        <v>28.27</v>
      </c>
      <c r="I1261" s="55">
        <f t="shared" si="101"/>
        <v>28.27</v>
      </c>
    </row>
    <row r="1262" spans="4:9">
      <c r="D1262" s="42"/>
      <c r="E1262" s="42"/>
      <c r="F1262" s="42"/>
      <c r="G1262" s="42"/>
      <c r="H1262" s="43" t="s">
        <v>21</v>
      </c>
      <c r="I1262" s="56">
        <f>SUM(I1257:I1261)</f>
        <v>503.35</v>
      </c>
    </row>
    <row r="1265" spans="4:9" ht="30" customHeight="1">
      <c r="D1265" s="71" t="s">
        <v>1030</v>
      </c>
      <c r="E1265" s="72"/>
      <c r="F1265" s="72"/>
      <c r="G1265" s="72"/>
      <c r="H1265" s="72"/>
      <c r="I1265" s="73"/>
    </row>
    <row r="1266" spans="4:9">
      <c r="D1266" s="32" t="s">
        <v>352</v>
      </c>
      <c r="E1266" s="33"/>
      <c r="F1266" s="33"/>
      <c r="G1266" s="33"/>
      <c r="H1266" s="33"/>
      <c r="I1266" s="34"/>
    </row>
    <row r="1267" spans="4:9">
      <c r="D1267" s="35" t="s">
        <v>1031</v>
      </c>
      <c r="E1267" s="36"/>
      <c r="F1267" s="36"/>
      <c r="G1267" s="36"/>
      <c r="H1267" s="37"/>
      <c r="I1267" s="38"/>
    </row>
    <row r="1268" spans="4:9">
      <c r="D1268" s="39" t="s">
        <v>354</v>
      </c>
      <c r="E1268" s="7" t="s">
        <v>17</v>
      </c>
      <c r="F1268" s="39" t="s">
        <v>355</v>
      </c>
      <c r="G1268" s="39" t="s">
        <v>356</v>
      </c>
      <c r="H1268" s="39" t="s">
        <v>1700</v>
      </c>
      <c r="I1268" s="39" t="s">
        <v>361</v>
      </c>
    </row>
    <row r="1269" spans="4:9" ht="22.5">
      <c r="D1269" s="17" t="s">
        <v>1032</v>
      </c>
      <c r="E1269" s="13" t="s">
        <v>1033</v>
      </c>
      <c r="F1269" s="40" t="s">
        <v>48</v>
      </c>
      <c r="G1269" s="41">
        <v>1</v>
      </c>
      <c r="H1269" s="52">
        <v>23.84</v>
      </c>
      <c r="I1269" s="55">
        <f t="shared" ref="I1269:I1272" si="102">TRUNC(G1269*H1269,2)</f>
        <v>23.84</v>
      </c>
    </row>
    <row r="1270" spans="4:9" ht="22.5">
      <c r="D1270" s="17" t="s">
        <v>1034</v>
      </c>
      <c r="E1270" s="13" t="s">
        <v>1035</v>
      </c>
      <c r="F1270" s="40" t="s">
        <v>48</v>
      </c>
      <c r="G1270" s="41">
        <v>1</v>
      </c>
      <c r="H1270" s="52">
        <v>375.62</v>
      </c>
      <c r="I1270" s="55">
        <f t="shared" si="102"/>
        <v>375.62</v>
      </c>
    </row>
    <row r="1271" spans="4:9" ht="22.5">
      <c r="D1271" s="17" t="s">
        <v>1036</v>
      </c>
      <c r="E1271" s="13" t="s">
        <v>1037</v>
      </c>
      <c r="F1271" s="40" t="s">
        <v>48</v>
      </c>
      <c r="G1271" s="41">
        <v>1</v>
      </c>
      <c r="H1271" s="52">
        <v>60.85</v>
      </c>
      <c r="I1271" s="55">
        <f t="shared" si="102"/>
        <v>60.85</v>
      </c>
    </row>
    <row r="1272" spans="4:9">
      <c r="D1272" s="17" t="s">
        <v>1020</v>
      </c>
      <c r="E1272" s="17" t="s">
        <v>1021</v>
      </c>
      <c r="F1272" s="40" t="s">
        <v>48</v>
      </c>
      <c r="G1272" s="41">
        <v>1</v>
      </c>
      <c r="H1272" s="52">
        <v>10.11</v>
      </c>
      <c r="I1272" s="55">
        <f t="shared" si="102"/>
        <v>10.11</v>
      </c>
    </row>
    <row r="1273" spans="4:9">
      <c r="D1273" s="42"/>
      <c r="E1273" s="42"/>
      <c r="F1273" s="42"/>
      <c r="G1273" s="42"/>
      <c r="H1273" s="43" t="s">
        <v>21</v>
      </c>
      <c r="I1273" s="56">
        <f>SUM(I1269:I1272)</f>
        <v>470.42</v>
      </c>
    </row>
    <row r="1276" spans="4:9" ht="25.5" customHeight="1">
      <c r="D1276" s="71" t="s">
        <v>1038</v>
      </c>
      <c r="E1276" s="72"/>
      <c r="F1276" s="72"/>
      <c r="G1276" s="72"/>
      <c r="H1276" s="72"/>
      <c r="I1276" s="73"/>
    </row>
    <row r="1277" spans="4:9">
      <c r="D1277" s="32" t="s">
        <v>352</v>
      </c>
      <c r="E1277" s="33"/>
      <c r="F1277" s="33"/>
      <c r="G1277" s="33"/>
      <c r="H1277" s="33"/>
      <c r="I1277" s="34"/>
    </row>
    <row r="1278" spans="4:9">
      <c r="D1278" s="35" t="s">
        <v>1039</v>
      </c>
      <c r="E1278" s="36"/>
      <c r="F1278" s="36"/>
      <c r="G1278" s="36"/>
      <c r="H1278" s="37"/>
      <c r="I1278" s="38"/>
    </row>
    <row r="1279" spans="4:9">
      <c r="D1279" s="39" t="s">
        <v>354</v>
      </c>
      <c r="E1279" s="7" t="s">
        <v>17</v>
      </c>
      <c r="F1279" s="39" t="s">
        <v>355</v>
      </c>
      <c r="G1279" s="39" t="s">
        <v>356</v>
      </c>
      <c r="H1279" s="39" t="s">
        <v>1700</v>
      </c>
      <c r="I1279" s="39" t="s">
        <v>361</v>
      </c>
    </row>
    <row r="1280" spans="4:9" ht="22.5">
      <c r="D1280" s="17" t="s">
        <v>1026</v>
      </c>
      <c r="E1280" s="13" t="s">
        <v>1027</v>
      </c>
      <c r="F1280" s="40" t="s">
        <v>48</v>
      </c>
      <c r="G1280" s="41">
        <v>1</v>
      </c>
      <c r="H1280" s="52">
        <v>12.76</v>
      </c>
      <c r="I1280" s="55">
        <f t="shared" ref="I1280:I1281" si="103">TRUNC(G1280*H1280,2)</f>
        <v>12.76</v>
      </c>
    </row>
    <row r="1281" spans="4:9">
      <c r="D1281" s="17" t="s">
        <v>1040</v>
      </c>
      <c r="E1281" s="17" t="s">
        <v>1041</v>
      </c>
      <c r="F1281" s="40" t="s">
        <v>48</v>
      </c>
      <c r="G1281" s="41">
        <v>1</v>
      </c>
      <c r="H1281" s="52">
        <v>518.01</v>
      </c>
      <c r="I1281" s="55">
        <f t="shared" si="103"/>
        <v>518.01</v>
      </c>
    </row>
    <row r="1282" spans="4:9">
      <c r="D1282" s="42"/>
      <c r="E1282" s="42"/>
      <c r="F1282" s="42"/>
      <c r="G1282" s="42"/>
      <c r="H1282" s="43" t="s">
        <v>21</v>
      </c>
      <c r="I1282" s="56">
        <f>SUM(I1280:I1281)</f>
        <v>530.77</v>
      </c>
    </row>
    <row r="1285" spans="4:9">
      <c r="D1285" s="74" t="s">
        <v>1042</v>
      </c>
      <c r="E1285" s="75"/>
      <c r="F1285" s="75"/>
      <c r="G1285" s="75"/>
      <c r="H1285" s="75"/>
      <c r="I1285" s="76"/>
    </row>
    <row r="1286" spans="4:9">
      <c r="D1286" s="32" t="s">
        <v>352</v>
      </c>
      <c r="E1286" s="33"/>
      <c r="F1286" s="33"/>
      <c r="G1286" s="33"/>
      <c r="H1286" s="33"/>
      <c r="I1286" s="34"/>
    </row>
    <row r="1287" spans="4:9">
      <c r="D1287" s="35" t="s">
        <v>1043</v>
      </c>
      <c r="E1287" s="36"/>
      <c r="F1287" s="36"/>
      <c r="G1287" s="36"/>
      <c r="H1287" s="37"/>
      <c r="I1287" s="38"/>
    </row>
    <row r="1288" spans="4:9">
      <c r="D1288" s="39" t="s">
        <v>354</v>
      </c>
      <c r="E1288" s="7" t="s">
        <v>17</v>
      </c>
      <c r="F1288" s="39" t="s">
        <v>355</v>
      </c>
      <c r="G1288" s="39" t="s">
        <v>356</v>
      </c>
      <c r="H1288" s="39" t="s">
        <v>1700</v>
      </c>
      <c r="I1288" s="39" t="s">
        <v>361</v>
      </c>
    </row>
    <row r="1289" spans="4:9" ht="22.5">
      <c r="D1289" s="17" t="s">
        <v>1044</v>
      </c>
      <c r="E1289" s="13" t="s">
        <v>1045</v>
      </c>
      <c r="F1289" s="40" t="s">
        <v>48</v>
      </c>
      <c r="G1289" s="41">
        <v>1</v>
      </c>
      <c r="H1289" s="52">
        <v>98.45</v>
      </c>
      <c r="I1289" s="55">
        <f t="shared" ref="I1289:I1292" si="104">TRUNC(G1289*H1289,2)</f>
        <v>98.45</v>
      </c>
    </row>
    <row r="1290" spans="4:9">
      <c r="D1290" s="17" t="s">
        <v>1046</v>
      </c>
      <c r="E1290" s="13" t="s">
        <v>1047</v>
      </c>
      <c r="F1290" s="40" t="s">
        <v>48</v>
      </c>
      <c r="G1290" s="41">
        <v>2.1000000000000001E-2</v>
      </c>
      <c r="H1290" s="52">
        <v>5.39</v>
      </c>
      <c r="I1290" s="55">
        <f t="shared" si="104"/>
        <v>0.11</v>
      </c>
    </row>
    <row r="1291" spans="4:9" ht="22.5">
      <c r="D1291" s="17" t="s">
        <v>810</v>
      </c>
      <c r="E1291" s="13" t="s">
        <v>811</v>
      </c>
      <c r="F1291" s="40" t="s">
        <v>364</v>
      </c>
      <c r="G1291" s="41">
        <v>0.44669999999999999</v>
      </c>
      <c r="H1291" s="52">
        <v>26.39</v>
      </c>
      <c r="I1291" s="55">
        <f t="shared" si="104"/>
        <v>11.78</v>
      </c>
    </row>
    <row r="1292" spans="4:9">
      <c r="D1292" s="17" t="s">
        <v>365</v>
      </c>
      <c r="E1292" s="17" t="s">
        <v>366</v>
      </c>
      <c r="F1292" s="40" t="s">
        <v>364</v>
      </c>
      <c r="G1292" s="41">
        <v>0.14069999999999999</v>
      </c>
      <c r="H1292" s="52">
        <v>21.72</v>
      </c>
      <c r="I1292" s="55">
        <f t="shared" si="104"/>
        <v>3.05</v>
      </c>
    </row>
    <row r="1293" spans="4:9">
      <c r="D1293" s="42"/>
      <c r="E1293" s="42"/>
      <c r="F1293" s="42"/>
      <c r="G1293" s="42"/>
      <c r="H1293" s="43" t="s">
        <v>21</v>
      </c>
      <c r="I1293" s="56">
        <f>SUM(I1289:I1292)</f>
        <v>113.39</v>
      </c>
    </row>
    <row r="1296" spans="4:9">
      <c r="D1296" s="74" t="s">
        <v>1048</v>
      </c>
      <c r="E1296" s="75"/>
      <c r="F1296" s="75"/>
      <c r="G1296" s="75"/>
      <c r="H1296" s="75"/>
      <c r="I1296" s="76"/>
    </row>
    <row r="1297" spans="4:9">
      <c r="D1297" s="32" t="s">
        <v>352</v>
      </c>
      <c r="E1297" s="33"/>
      <c r="F1297" s="33"/>
      <c r="G1297" s="33"/>
      <c r="H1297" s="33"/>
      <c r="I1297" s="34"/>
    </row>
    <row r="1298" spans="4:9">
      <c r="D1298" s="35" t="s">
        <v>1049</v>
      </c>
      <c r="E1298" s="36"/>
      <c r="F1298" s="36"/>
      <c r="G1298" s="36"/>
      <c r="H1298" s="37"/>
      <c r="I1298" s="38"/>
    </row>
    <row r="1299" spans="4:9">
      <c r="D1299" s="39" t="s">
        <v>354</v>
      </c>
      <c r="E1299" s="7" t="s">
        <v>17</v>
      </c>
      <c r="F1299" s="39" t="s">
        <v>355</v>
      </c>
      <c r="G1299" s="39" t="s">
        <v>356</v>
      </c>
      <c r="H1299" s="39" t="s">
        <v>1700</v>
      </c>
      <c r="I1299" s="39" t="s">
        <v>361</v>
      </c>
    </row>
    <row r="1300" spans="4:9" ht="33.75">
      <c r="D1300" s="17" t="s">
        <v>1050</v>
      </c>
      <c r="E1300" s="13" t="s">
        <v>1051</v>
      </c>
      <c r="F1300" s="40" t="s">
        <v>424</v>
      </c>
      <c r="G1300" s="41">
        <v>1.4999999999999999E-2</v>
      </c>
      <c r="H1300" s="52">
        <v>5.01</v>
      </c>
      <c r="I1300" s="55">
        <f t="shared" ref="I1300:I1301" si="105">TRUNC(G1300*H1300,2)</f>
        <v>7.0000000000000007E-2</v>
      </c>
    </row>
    <row r="1301" spans="4:9">
      <c r="D1301" s="17" t="s">
        <v>365</v>
      </c>
      <c r="E1301" s="17" t="s">
        <v>366</v>
      </c>
      <c r="F1301" s="40" t="s">
        <v>364</v>
      </c>
      <c r="G1301" s="41">
        <v>8.8999999999999996E-2</v>
      </c>
      <c r="H1301" s="52">
        <v>21.72</v>
      </c>
      <c r="I1301" s="55">
        <f t="shared" si="105"/>
        <v>1.93</v>
      </c>
    </row>
    <row r="1302" spans="4:9">
      <c r="D1302" s="42"/>
      <c r="E1302" s="42"/>
      <c r="F1302" s="42"/>
      <c r="G1302" s="42"/>
      <c r="H1302" s="43" t="s">
        <v>21</v>
      </c>
      <c r="I1302" s="56">
        <f>SUM(I1300:I1301)</f>
        <v>2</v>
      </c>
    </row>
    <row r="1305" spans="4:9">
      <c r="D1305" s="74" t="s">
        <v>1052</v>
      </c>
      <c r="E1305" s="75"/>
      <c r="F1305" s="75"/>
      <c r="G1305" s="75"/>
      <c r="H1305" s="75"/>
      <c r="I1305" s="76"/>
    </row>
    <row r="1306" spans="4:9">
      <c r="D1306" s="32" t="s">
        <v>352</v>
      </c>
      <c r="E1306" s="33"/>
      <c r="F1306" s="33"/>
      <c r="G1306" s="33"/>
      <c r="H1306" s="33"/>
      <c r="I1306" s="34"/>
    </row>
    <row r="1307" spans="4:9">
      <c r="D1307" s="35" t="s">
        <v>1053</v>
      </c>
      <c r="E1307" s="36"/>
      <c r="F1307" s="36"/>
      <c r="G1307" s="36"/>
      <c r="H1307" s="37"/>
      <c r="I1307" s="38"/>
    </row>
    <row r="1308" spans="4:9">
      <c r="D1308" s="39" t="s">
        <v>354</v>
      </c>
      <c r="E1308" s="7" t="s">
        <v>17</v>
      </c>
      <c r="F1308" s="39" t="s">
        <v>355</v>
      </c>
      <c r="G1308" s="39" t="s">
        <v>356</v>
      </c>
      <c r="H1308" s="39" t="s">
        <v>1700</v>
      </c>
      <c r="I1308" s="39" t="s">
        <v>361</v>
      </c>
    </row>
    <row r="1309" spans="4:9" ht="22.5">
      <c r="D1309" s="17" t="s">
        <v>1054</v>
      </c>
      <c r="E1309" s="13" t="s">
        <v>1055</v>
      </c>
      <c r="F1309" s="40" t="s">
        <v>35</v>
      </c>
      <c r="G1309" s="41">
        <v>1</v>
      </c>
      <c r="H1309" s="52">
        <v>10.5</v>
      </c>
      <c r="I1309" s="55">
        <f t="shared" ref="I1309:I1311" si="106">TRUNC(G1309*H1309,2)</f>
        <v>10.5</v>
      </c>
    </row>
    <row r="1310" spans="4:9">
      <c r="D1310" s="17" t="s">
        <v>362</v>
      </c>
      <c r="E1310" s="13" t="s">
        <v>363</v>
      </c>
      <c r="F1310" s="40" t="s">
        <v>364</v>
      </c>
      <c r="G1310" s="41">
        <v>2.7699999999999999E-2</v>
      </c>
      <c r="H1310" s="52">
        <v>25.81</v>
      </c>
      <c r="I1310" s="55">
        <f t="shared" si="106"/>
        <v>0.71</v>
      </c>
    </row>
    <row r="1311" spans="4:9">
      <c r="D1311" s="17" t="s">
        <v>365</v>
      </c>
      <c r="E1311" s="17" t="s">
        <v>366</v>
      </c>
      <c r="F1311" s="40" t="s">
        <v>364</v>
      </c>
      <c r="G1311" s="41">
        <v>0.1386</v>
      </c>
      <c r="H1311" s="52">
        <v>21.72</v>
      </c>
      <c r="I1311" s="55">
        <f t="shared" si="106"/>
        <v>3.01</v>
      </c>
    </row>
    <row r="1312" spans="4:9">
      <c r="D1312" s="42"/>
      <c r="E1312" s="42"/>
      <c r="F1312" s="42"/>
      <c r="G1312" s="42"/>
      <c r="H1312" s="43" t="s">
        <v>21</v>
      </c>
      <c r="I1312" s="56">
        <f>SUM(I1309:I1311)</f>
        <v>14.22</v>
      </c>
    </row>
    <row r="1315" spans="4:9" ht="44.25" customHeight="1">
      <c r="D1315" s="71" t="s">
        <v>1701</v>
      </c>
      <c r="E1315" s="72"/>
      <c r="F1315" s="72"/>
      <c r="G1315" s="72"/>
      <c r="H1315" s="72"/>
      <c r="I1315" s="73"/>
    </row>
    <row r="1316" spans="4:9">
      <c r="D1316" s="32" t="s">
        <v>1702</v>
      </c>
      <c r="E1316" s="33"/>
      <c r="F1316" s="33"/>
      <c r="G1316" s="33"/>
      <c r="H1316" s="33"/>
      <c r="I1316" s="34"/>
    </row>
    <row r="1317" spans="4:9">
      <c r="D1317" s="35" t="s">
        <v>1704</v>
      </c>
      <c r="E1317" s="36"/>
      <c r="F1317" s="36"/>
      <c r="G1317" s="36"/>
      <c r="H1317" s="37"/>
      <c r="I1317" s="38"/>
    </row>
    <row r="1318" spans="4:9">
      <c r="D1318" s="39" t="s">
        <v>354</v>
      </c>
      <c r="E1318" s="7" t="s">
        <v>17</v>
      </c>
      <c r="F1318" s="39" t="s">
        <v>355</v>
      </c>
      <c r="G1318" s="39" t="s">
        <v>356</v>
      </c>
      <c r="H1318" s="39" t="s">
        <v>1700</v>
      </c>
      <c r="I1318" s="39" t="s">
        <v>361</v>
      </c>
    </row>
    <row r="1319" spans="4:9" ht="56.25">
      <c r="D1319" s="51" t="s">
        <v>1703</v>
      </c>
      <c r="E1319" s="13" t="s">
        <v>347</v>
      </c>
      <c r="F1319" s="40" t="s">
        <v>348</v>
      </c>
      <c r="G1319" s="41">
        <v>1</v>
      </c>
      <c r="H1319" s="52">
        <v>3218.9</v>
      </c>
      <c r="I1319" s="53">
        <f>TRUNC(G1319*H1319,2)</f>
        <v>3218.9</v>
      </c>
    </row>
    <row r="1320" spans="4:9">
      <c r="H1320" s="43" t="s">
        <v>21</v>
      </c>
      <c r="I1320" s="54">
        <f>SUM(I1319)</f>
        <v>3218.9</v>
      </c>
    </row>
    <row r="1322" spans="4:9" s="83" customFormat="1"/>
    <row r="1323" spans="4:9" s="83" customFormat="1"/>
    <row r="1324" spans="4:9" s="83" customFormat="1"/>
    <row r="1325" spans="4:9" s="83" customFormat="1"/>
    <row r="1326" spans="4:9" s="83" customFormat="1"/>
    <row r="1327" spans="4:9" s="83" customFormat="1"/>
    <row r="1328" spans="4:9" s="83" customFormat="1"/>
    <row r="1329" s="83" customFormat="1"/>
    <row r="1330" s="83" customFormat="1"/>
    <row r="1331" s="83" customFormat="1"/>
    <row r="1332" s="83" customFormat="1"/>
    <row r="1333" s="83" customFormat="1"/>
    <row r="1334" s="83" customFormat="1"/>
    <row r="1335" s="83" customFormat="1"/>
    <row r="1336" s="83" customFormat="1"/>
    <row r="1337" s="83" customFormat="1"/>
    <row r="1338" s="83" customFormat="1"/>
    <row r="1339" s="83" customFormat="1"/>
    <row r="1340" s="83" customFormat="1"/>
    <row r="1341" s="83" customFormat="1"/>
    <row r="1342" s="83" customFormat="1"/>
    <row r="1343" s="83" customFormat="1"/>
    <row r="1344" s="83" customFormat="1"/>
    <row r="1345" s="83" customFormat="1"/>
    <row r="1346" s="83" customFormat="1"/>
  </sheetData>
  <sheetProtection algorithmName="SHA-512" hashValue="UEYzZ1jaBqOCRF6VTfB0SbBLV2bCGHGlkjAYKA7lz0bPG/bSoXeFJppDhs2pbGLS5yNiBLGwaOFxXz2sZ9preQ==" saltValue="2ODnGaNumQD+NS/XU2Yt2g==" spinCount="100000" sheet="1" objects="1" scenarios="1"/>
  <mergeCells count="113">
    <mergeCell ref="D1265:I1265"/>
    <mergeCell ref="D1276:I1276"/>
    <mergeCell ref="D1285:I1285"/>
    <mergeCell ref="D1296:I1296"/>
    <mergeCell ref="D1178:I1178"/>
    <mergeCell ref="D1190:I1190"/>
    <mergeCell ref="D1203:I1203"/>
    <mergeCell ref="D1223:I1223"/>
    <mergeCell ref="D1241:I1241"/>
    <mergeCell ref="D1253:I1253"/>
    <mergeCell ref="D1093:I1093"/>
    <mergeCell ref="D1105:I1105"/>
    <mergeCell ref="D1115:I1115"/>
    <mergeCell ref="D1141:I1141"/>
    <mergeCell ref="D1153:I1153"/>
    <mergeCell ref="D1165:I1165"/>
    <mergeCell ref="D1019:I1019"/>
    <mergeCell ref="D1039:I1039"/>
    <mergeCell ref="D1050:I1050"/>
    <mergeCell ref="D1061:I1061"/>
    <mergeCell ref="D1072:I1072"/>
    <mergeCell ref="D1080:I1080"/>
    <mergeCell ref="D947:I947"/>
    <mergeCell ref="D958:I958"/>
    <mergeCell ref="D969:I969"/>
    <mergeCell ref="D982:I982"/>
    <mergeCell ref="D995:I995"/>
    <mergeCell ref="D1006:I1006"/>
    <mergeCell ref="D872:I872"/>
    <mergeCell ref="D885:I885"/>
    <mergeCell ref="D898:I898"/>
    <mergeCell ref="D911:I911"/>
    <mergeCell ref="D923:I923"/>
    <mergeCell ref="D934:I934"/>
    <mergeCell ref="D794:I794"/>
    <mergeCell ref="D807:I807"/>
    <mergeCell ref="D820:I820"/>
    <mergeCell ref="D833:I833"/>
    <mergeCell ref="D846:I846"/>
    <mergeCell ref="D859:I859"/>
    <mergeCell ref="D720:I720"/>
    <mergeCell ref="D730:I730"/>
    <mergeCell ref="D739:I739"/>
    <mergeCell ref="D763:I763"/>
    <mergeCell ref="D772:I772"/>
    <mergeCell ref="D783:I783"/>
    <mergeCell ref="D654:I654"/>
    <mergeCell ref="D665:I665"/>
    <mergeCell ref="D676:I676"/>
    <mergeCell ref="D687:I687"/>
    <mergeCell ref="D698:I698"/>
    <mergeCell ref="D709:I709"/>
    <mergeCell ref="D598:I598"/>
    <mergeCell ref="D607:I607"/>
    <mergeCell ref="D616:I616"/>
    <mergeCell ref="D625:I625"/>
    <mergeCell ref="D634:I634"/>
    <mergeCell ref="D643:I643"/>
    <mergeCell ref="D538:I538"/>
    <mergeCell ref="D549:I549"/>
    <mergeCell ref="D560:I560"/>
    <mergeCell ref="D571:I571"/>
    <mergeCell ref="D580:I580"/>
    <mergeCell ref="D589:I589"/>
    <mergeCell ref="D468:I468"/>
    <mergeCell ref="D480:I480"/>
    <mergeCell ref="D495:I495"/>
    <mergeCell ref="D507:I507"/>
    <mergeCell ref="D516:I516"/>
    <mergeCell ref="D527:I527"/>
    <mergeCell ref="D431:I431"/>
    <mergeCell ref="D445:I445"/>
    <mergeCell ref="D456:I456"/>
    <mergeCell ref="D336:I336"/>
    <mergeCell ref="D347:I347"/>
    <mergeCell ref="D358:I358"/>
    <mergeCell ref="D369:I369"/>
    <mergeCell ref="D379:I379"/>
    <mergeCell ref="D389:I389"/>
    <mergeCell ref="D421:I421"/>
    <mergeCell ref="D12:I12"/>
    <mergeCell ref="D21:I21"/>
    <mergeCell ref="D34:I34"/>
    <mergeCell ref="D42:I42"/>
    <mergeCell ref="D55:I55"/>
    <mergeCell ref="D69:I69"/>
    <mergeCell ref="D77:I77"/>
    <mergeCell ref="D85:I85"/>
    <mergeCell ref="D96:I96"/>
    <mergeCell ref="D6:I11"/>
    <mergeCell ref="D1315:I1315"/>
    <mergeCell ref="D1305:I1305"/>
    <mergeCell ref="D107:I107"/>
    <mergeCell ref="D121:I121"/>
    <mergeCell ref="D132:I132"/>
    <mergeCell ref="D146:I146"/>
    <mergeCell ref="D158:I158"/>
    <mergeCell ref="D167:I167"/>
    <mergeCell ref="D1128:I1128"/>
    <mergeCell ref="D259:I259"/>
    <mergeCell ref="D276:I276"/>
    <mergeCell ref="D288:I288"/>
    <mergeCell ref="D301:I301"/>
    <mergeCell ref="D312:I312"/>
    <mergeCell ref="D324:I324"/>
    <mergeCell ref="D179:I179"/>
    <mergeCell ref="D191:I191"/>
    <mergeCell ref="D201:I201"/>
    <mergeCell ref="D218:I218"/>
    <mergeCell ref="D231:I231"/>
    <mergeCell ref="D244:I244"/>
    <mergeCell ref="D401:I401"/>
    <mergeCell ref="D411:I411"/>
  </mergeCells>
  <pageMargins left="0.7" right="0.7" top="0.75" bottom="0.75" header="0.3" footer="0.3"/>
  <pageSetup paperSize="9" scale="74" fitToWidth="0" fitToHeight="0" orientation="portrait" r:id="rId1"/>
  <headerFooter scaleWithDoc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489"/>
  <sheetViews>
    <sheetView topLeftCell="A1459" zoomScaleNormal="100" workbookViewId="0"/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 spans="1:9">
      <c r="A1" s="29" t="s">
        <v>1056</v>
      </c>
      <c r="B1" s="30"/>
      <c r="C1" s="30"/>
      <c r="D1" s="30"/>
      <c r="E1" s="30"/>
      <c r="F1" s="30"/>
      <c r="G1" s="30"/>
      <c r="H1" s="30"/>
      <c r="I1" s="31"/>
    </row>
    <row r="2" spans="1:9">
      <c r="A2" s="32" t="s">
        <v>352</v>
      </c>
      <c r="B2" s="33"/>
      <c r="C2" s="33"/>
      <c r="D2" s="33"/>
      <c r="E2" s="33"/>
      <c r="F2" s="33"/>
      <c r="G2" s="33"/>
      <c r="H2" s="33"/>
      <c r="I2" s="34"/>
    </row>
    <row r="3" spans="1:9">
      <c r="A3" s="35" t="s">
        <v>1057</v>
      </c>
      <c r="B3" s="36"/>
      <c r="C3" s="36"/>
      <c r="D3" s="36"/>
      <c r="E3" s="37"/>
      <c r="F3" s="37"/>
      <c r="G3" s="37"/>
      <c r="H3" s="37"/>
      <c r="I3" s="38"/>
    </row>
    <row r="4" spans="1:9">
      <c r="A4" s="39" t="s">
        <v>354</v>
      </c>
      <c r="B4" s="7" t="s">
        <v>17</v>
      </c>
      <c r="C4" s="39" t="s">
        <v>355</v>
      </c>
      <c r="D4" s="39" t="s">
        <v>356</v>
      </c>
      <c r="E4" s="39" t="s">
        <v>357</v>
      </c>
      <c r="F4" s="39" t="s">
        <v>358</v>
      </c>
      <c r="G4" s="39" t="s">
        <v>359</v>
      </c>
      <c r="H4" s="39" t="s">
        <v>360</v>
      </c>
      <c r="I4" s="39" t="s">
        <v>361</v>
      </c>
    </row>
    <row r="5" spans="1:9">
      <c r="A5" s="17" t="s">
        <v>1058</v>
      </c>
      <c r="B5" s="13" t="s">
        <v>1059</v>
      </c>
      <c r="C5" s="40" t="s">
        <v>364</v>
      </c>
      <c r="D5" s="41">
        <v>1</v>
      </c>
      <c r="E5" s="16">
        <v>1</v>
      </c>
      <c r="F5" s="16">
        <v>0</v>
      </c>
      <c r="G5" s="16">
        <v>19.5</v>
      </c>
      <c r="H5" s="16">
        <v>0</v>
      </c>
      <c r="I5" s="16">
        <v>19.5</v>
      </c>
    </row>
    <row r="6" spans="1:9" ht="22.5">
      <c r="A6" s="17" t="s">
        <v>1060</v>
      </c>
      <c r="B6" s="13" t="s">
        <v>1061</v>
      </c>
      <c r="C6" s="40" t="s">
        <v>364</v>
      </c>
      <c r="D6" s="41">
        <v>1</v>
      </c>
      <c r="E6" s="16">
        <v>1</v>
      </c>
      <c r="F6" s="16">
        <v>0</v>
      </c>
      <c r="G6" s="16">
        <v>1.6</v>
      </c>
      <c r="H6" s="16">
        <v>0</v>
      </c>
      <c r="I6" s="16">
        <v>1.6</v>
      </c>
    </row>
    <row r="7" spans="1:9" ht="22.5">
      <c r="A7" s="17" t="s">
        <v>1062</v>
      </c>
      <c r="B7" s="13" t="s">
        <v>1063</v>
      </c>
      <c r="C7" s="40" t="s">
        <v>364</v>
      </c>
      <c r="D7" s="41">
        <v>1</v>
      </c>
      <c r="E7" s="16">
        <v>1</v>
      </c>
      <c r="F7" s="16">
        <v>0</v>
      </c>
      <c r="G7" s="16">
        <v>1.31</v>
      </c>
      <c r="H7" s="16">
        <v>0</v>
      </c>
      <c r="I7" s="16">
        <v>1.31</v>
      </c>
    </row>
    <row r="8" spans="1:9" ht="22.5">
      <c r="A8" s="17" t="s">
        <v>1064</v>
      </c>
      <c r="B8" s="13" t="s">
        <v>1065</v>
      </c>
      <c r="C8" s="40" t="s">
        <v>364</v>
      </c>
      <c r="D8" s="41">
        <v>1</v>
      </c>
      <c r="E8" s="16">
        <v>1</v>
      </c>
      <c r="F8" s="16">
        <v>0</v>
      </c>
      <c r="G8" s="16">
        <v>1.43</v>
      </c>
      <c r="H8" s="16">
        <v>0</v>
      </c>
      <c r="I8" s="16">
        <v>1.43</v>
      </c>
    </row>
    <row r="9" spans="1:9" ht="22.5">
      <c r="A9" s="17" t="s">
        <v>1066</v>
      </c>
      <c r="B9" s="13" t="s">
        <v>1067</v>
      </c>
      <c r="C9" s="40" t="s">
        <v>364</v>
      </c>
      <c r="D9" s="41">
        <v>1</v>
      </c>
      <c r="E9" s="16">
        <v>1</v>
      </c>
      <c r="F9" s="16">
        <v>0</v>
      </c>
      <c r="G9" s="16">
        <v>0.78</v>
      </c>
      <c r="H9" s="16">
        <v>0</v>
      </c>
      <c r="I9" s="16">
        <v>0.78</v>
      </c>
    </row>
    <row r="10" spans="1:9" ht="22.5">
      <c r="A10" s="17" t="s">
        <v>1068</v>
      </c>
      <c r="B10" s="13" t="s">
        <v>1069</v>
      </c>
      <c r="C10" s="40" t="s">
        <v>364</v>
      </c>
      <c r="D10" s="41">
        <v>1</v>
      </c>
      <c r="E10" s="16">
        <v>1</v>
      </c>
      <c r="F10" s="16">
        <v>0</v>
      </c>
      <c r="G10" s="16">
        <v>0.08</v>
      </c>
      <c r="H10" s="16">
        <v>0</v>
      </c>
      <c r="I10" s="16">
        <v>0.08</v>
      </c>
    </row>
    <row r="11" spans="1:9" ht="22.5">
      <c r="A11" s="17" t="s">
        <v>1070</v>
      </c>
      <c r="B11" s="13" t="s">
        <v>1071</v>
      </c>
      <c r="C11" s="40" t="s">
        <v>364</v>
      </c>
      <c r="D11" s="41">
        <v>1</v>
      </c>
      <c r="E11" s="16">
        <v>1</v>
      </c>
      <c r="F11" s="16">
        <v>0</v>
      </c>
      <c r="G11" s="16">
        <v>1.02</v>
      </c>
      <c r="H11" s="16">
        <v>0</v>
      </c>
      <c r="I11" s="16">
        <v>1.02</v>
      </c>
    </row>
    <row r="12" spans="1:9">
      <c r="A12" s="17" t="s">
        <v>1072</v>
      </c>
      <c r="B12" s="17" t="s">
        <v>1073</v>
      </c>
      <c r="C12" s="40" t="s">
        <v>364</v>
      </c>
      <c r="D12" s="41">
        <v>1</v>
      </c>
      <c r="E12" s="16">
        <v>1</v>
      </c>
      <c r="F12" s="16">
        <v>0</v>
      </c>
      <c r="G12" s="16">
        <v>0.09</v>
      </c>
      <c r="H12" s="16">
        <v>0</v>
      </c>
      <c r="I12" s="16">
        <v>0.09</v>
      </c>
    </row>
    <row r="15" spans="1:9">
      <c r="A15" s="29" t="s">
        <v>1074</v>
      </c>
      <c r="B15" s="30"/>
      <c r="C15" s="30"/>
      <c r="D15" s="30"/>
      <c r="E15" s="30"/>
      <c r="F15" s="30"/>
      <c r="G15" s="30"/>
      <c r="H15" s="30"/>
      <c r="I15" s="31"/>
    </row>
    <row r="16" spans="1:9">
      <c r="A16" s="32" t="s">
        <v>352</v>
      </c>
      <c r="B16" s="33"/>
      <c r="C16" s="33"/>
      <c r="D16" s="33"/>
      <c r="E16" s="33"/>
      <c r="F16" s="33"/>
      <c r="G16" s="33"/>
      <c r="H16" s="33"/>
      <c r="I16" s="34"/>
    </row>
    <row r="17" spans="1:9">
      <c r="A17" s="35" t="s">
        <v>1075</v>
      </c>
      <c r="B17" s="36"/>
      <c r="C17" s="36"/>
      <c r="D17" s="36"/>
      <c r="E17" s="37"/>
      <c r="F17" s="37"/>
      <c r="G17" s="37"/>
      <c r="H17" s="37"/>
      <c r="I17" s="38"/>
    </row>
    <row r="18" spans="1:9">
      <c r="A18" s="39" t="s">
        <v>354</v>
      </c>
      <c r="B18" s="7" t="s">
        <v>17</v>
      </c>
      <c r="C18" s="39" t="s">
        <v>355</v>
      </c>
      <c r="D18" s="39" t="s">
        <v>356</v>
      </c>
      <c r="E18" s="39" t="s">
        <v>357</v>
      </c>
      <c r="F18" s="39" t="s">
        <v>358</v>
      </c>
      <c r="G18" s="39" t="s">
        <v>359</v>
      </c>
      <c r="H18" s="39" t="s">
        <v>360</v>
      </c>
      <c r="I18" s="39" t="s">
        <v>361</v>
      </c>
    </row>
    <row r="19" spans="1:9">
      <c r="A19" s="17" t="s">
        <v>1076</v>
      </c>
      <c r="B19" s="13" t="s">
        <v>1077</v>
      </c>
      <c r="C19" s="40" t="s">
        <v>364</v>
      </c>
      <c r="D19" s="41">
        <v>1</v>
      </c>
      <c r="E19" s="16">
        <v>1</v>
      </c>
      <c r="F19" s="16">
        <v>0</v>
      </c>
      <c r="G19" s="16">
        <v>15.27</v>
      </c>
      <c r="H19" s="16">
        <v>0</v>
      </c>
      <c r="I19" s="16">
        <v>15.27</v>
      </c>
    </row>
    <row r="20" spans="1:9" ht="22.5">
      <c r="A20" s="17" t="s">
        <v>1060</v>
      </c>
      <c r="B20" s="13" t="s">
        <v>1061</v>
      </c>
      <c r="C20" s="40" t="s">
        <v>364</v>
      </c>
      <c r="D20" s="41">
        <v>1</v>
      </c>
      <c r="E20" s="16">
        <v>1</v>
      </c>
      <c r="F20" s="16">
        <v>0</v>
      </c>
      <c r="G20" s="16">
        <v>1.6</v>
      </c>
      <c r="H20" s="16">
        <v>0</v>
      </c>
      <c r="I20" s="16">
        <v>1.6</v>
      </c>
    </row>
    <row r="21" spans="1:9" ht="22.5">
      <c r="A21" s="17" t="s">
        <v>1078</v>
      </c>
      <c r="B21" s="13" t="s">
        <v>1079</v>
      </c>
      <c r="C21" s="40" t="s">
        <v>364</v>
      </c>
      <c r="D21" s="41">
        <v>1</v>
      </c>
      <c r="E21" s="16">
        <v>1</v>
      </c>
      <c r="F21" s="16">
        <v>0</v>
      </c>
      <c r="G21" s="16">
        <v>1.39</v>
      </c>
      <c r="H21" s="16">
        <v>0</v>
      </c>
      <c r="I21" s="16">
        <v>1.39</v>
      </c>
    </row>
    <row r="22" spans="1:9" ht="22.5">
      <c r="A22" s="17" t="s">
        <v>1064</v>
      </c>
      <c r="B22" s="13" t="s">
        <v>1065</v>
      </c>
      <c r="C22" s="40" t="s">
        <v>364</v>
      </c>
      <c r="D22" s="41">
        <v>1</v>
      </c>
      <c r="E22" s="16">
        <v>1</v>
      </c>
      <c r="F22" s="16">
        <v>0</v>
      </c>
      <c r="G22" s="16">
        <v>1.43</v>
      </c>
      <c r="H22" s="16">
        <v>0</v>
      </c>
      <c r="I22" s="16">
        <v>1.43</v>
      </c>
    </row>
    <row r="23" spans="1:9" ht="22.5">
      <c r="A23" s="17" t="s">
        <v>1080</v>
      </c>
      <c r="B23" s="13" t="s">
        <v>1081</v>
      </c>
      <c r="C23" s="40" t="s">
        <v>364</v>
      </c>
      <c r="D23" s="41">
        <v>1</v>
      </c>
      <c r="E23" s="16">
        <v>1</v>
      </c>
      <c r="F23" s="16">
        <v>0</v>
      </c>
      <c r="G23" s="16">
        <v>0.61</v>
      </c>
      <c r="H23" s="16">
        <v>0</v>
      </c>
      <c r="I23" s="16">
        <v>0.61</v>
      </c>
    </row>
    <row r="24" spans="1:9" ht="22.5">
      <c r="A24" s="17" t="s">
        <v>1068</v>
      </c>
      <c r="B24" s="13" t="s">
        <v>1069</v>
      </c>
      <c r="C24" s="40" t="s">
        <v>364</v>
      </c>
      <c r="D24" s="41">
        <v>1</v>
      </c>
      <c r="E24" s="16">
        <v>1</v>
      </c>
      <c r="F24" s="16">
        <v>0</v>
      </c>
      <c r="G24" s="16">
        <v>0.08</v>
      </c>
      <c r="H24" s="16">
        <v>0</v>
      </c>
      <c r="I24" s="16">
        <v>0.08</v>
      </c>
    </row>
    <row r="25" spans="1:9" ht="22.5">
      <c r="A25" s="17" t="s">
        <v>1070</v>
      </c>
      <c r="B25" s="13" t="s">
        <v>1071</v>
      </c>
      <c r="C25" s="40" t="s">
        <v>364</v>
      </c>
      <c r="D25" s="41">
        <v>1</v>
      </c>
      <c r="E25" s="16">
        <v>1</v>
      </c>
      <c r="F25" s="16">
        <v>0</v>
      </c>
      <c r="G25" s="16">
        <v>1.02</v>
      </c>
      <c r="H25" s="16">
        <v>0</v>
      </c>
      <c r="I25" s="16">
        <v>1.02</v>
      </c>
    </row>
    <row r="26" spans="1:9">
      <c r="A26" s="17" t="s">
        <v>1082</v>
      </c>
      <c r="B26" s="17" t="s">
        <v>1083</v>
      </c>
      <c r="C26" s="40" t="s">
        <v>364</v>
      </c>
      <c r="D26" s="41">
        <v>1</v>
      </c>
      <c r="E26" s="16">
        <v>1</v>
      </c>
      <c r="F26" s="16">
        <v>0</v>
      </c>
      <c r="G26" s="16">
        <v>0.32</v>
      </c>
      <c r="H26" s="16">
        <v>0</v>
      </c>
      <c r="I26" s="16">
        <v>0.32</v>
      </c>
    </row>
    <row r="29" spans="1:9">
      <c r="A29" s="29" t="s">
        <v>1084</v>
      </c>
      <c r="B29" s="30"/>
      <c r="C29" s="30"/>
      <c r="D29" s="30"/>
      <c r="E29" s="30"/>
      <c r="F29" s="30"/>
      <c r="G29" s="30"/>
      <c r="H29" s="30"/>
      <c r="I29" s="31"/>
    </row>
    <row r="30" spans="1:9">
      <c r="A30" s="32" t="s">
        <v>352</v>
      </c>
      <c r="B30" s="33"/>
      <c r="C30" s="33"/>
      <c r="D30" s="33"/>
      <c r="E30" s="33"/>
      <c r="F30" s="33"/>
      <c r="G30" s="33"/>
      <c r="H30" s="33"/>
      <c r="I30" s="34"/>
    </row>
    <row r="31" spans="1:9">
      <c r="A31" s="35" t="s">
        <v>1085</v>
      </c>
      <c r="B31" s="36"/>
      <c r="C31" s="36"/>
      <c r="D31" s="36"/>
      <c r="E31" s="37"/>
      <c r="F31" s="37"/>
      <c r="G31" s="37"/>
      <c r="H31" s="37"/>
      <c r="I31" s="38"/>
    </row>
    <row r="32" spans="1:9">
      <c r="A32" s="39" t="s">
        <v>354</v>
      </c>
      <c r="B32" s="7" t="s">
        <v>17</v>
      </c>
      <c r="C32" s="39" t="s">
        <v>355</v>
      </c>
      <c r="D32" s="39" t="s">
        <v>356</v>
      </c>
      <c r="E32" s="39" t="s">
        <v>357</v>
      </c>
      <c r="F32" s="39" t="s">
        <v>358</v>
      </c>
      <c r="G32" s="39" t="s">
        <v>359</v>
      </c>
      <c r="H32" s="39" t="s">
        <v>360</v>
      </c>
      <c r="I32" s="39" t="s">
        <v>361</v>
      </c>
    </row>
    <row r="33" spans="1:9">
      <c r="A33" s="17" t="s">
        <v>1058</v>
      </c>
      <c r="B33" s="17" t="s">
        <v>1059</v>
      </c>
      <c r="C33" s="40" t="s">
        <v>364</v>
      </c>
      <c r="D33" s="41">
        <v>5.0899999999999999E-3</v>
      </c>
      <c r="E33" s="16">
        <v>1</v>
      </c>
      <c r="F33" s="16">
        <v>0</v>
      </c>
      <c r="G33" s="16">
        <v>19.5</v>
      </c>
      <c r="H33" s="16">
        <v>0</v>
      </c>
      <c r="I33" s="16">
        <v>0.09</v>
      </c>
    </row>
    <row r="36" spans="1:9">
      <c r="A36" s="29" t="s">
        <v>1086</v>
      </c>
      <c r="B36" s="30"/>
      <c r="C36" s="30"/>
      <c r="D36" s="30"/>
      <c r="E36" s="30"/>
      <c r="F36" s="30"/>
      <c r="G36" s="30"/>
      <c r="H36" s="30"/>
      <c r="I36" s="31"/>
    </row>
    <row r="37" spans="1:9">
      <c r="A37" s="32" t="s">
        <v>352</v>
      </c>
      <c r="B37" s="33"/>
      <c r="C37" s="33"/>
      <c r="D37" s="33"/>
      <c r="E37" s="33"/>
      <c r="F37" s="33"/>
      <c r="G37" s="33"/>
      <c r="H37" s="33"/>
      <c r="I37" s="34"/>
    </row>
    <row r="38" spans="1:9">
      <c r="A38" s="35" t="s">
        <v>1087</v>
      </c>
      <c r="B38" s="36"/>
      <c r="C38" s="36"/>
      <c r="D38" s="36"/>
      <c r="E38" s="37"/>
      <c r="F38" s="37"/>
      <c r="G38" s="37"/>
      <c r="H38" s="37"/>
      <c r="I38" s="38"/>
    </row>
    <row r="39" spans="1:9">
      <c r="A39" s="39" t="s">
        <v>354</v>
      </c>
      <c r="B39" s="7" t="s">
        <v>17</v>
      </c>
      <c r="C39" s="39" t="s">
        <v>355</v>
      </c>
      <c r="D39" s="39" t="s">
        <v>356</v>
      </c>
      <c r="E39" s="39" t="s">
        <v>357</v>
      </c>
      <c r="F39" s="39" t="s">
        <v>358</v>
      </c>
      <c r="G39" s="39" t="s">
        <v>359</v>
      </c>
      <c r="H39" s="39" t="s">
        <v>360</v>
      </c>
      <c r="I39" s="39" t="s">
        <v>361</v>
      </c>
    </row>
    <row r="40" spans="1:9">
      <c r="A40" s="17" t="s">
        <v>1076</v>
      </c>
      <c r="B40" s="17" t="s">
        <v>1077</v>
      </c>
      <c r="C40" s="40" t="s">
        <v>364</v>
      </c>
      <c r="D40" s="41">
        <v>2.12E-2</v>
      </c>
      <c r="E40" s="16">
        <v>1</v>
      </c>
      <c r="F40" s="16">
        <v>0</v>
      </c>
      <c r="G40" s="16">
        <v>15.27</v>
      </c>
      <c r="H40" s="16">
        <v>0</v>
      </c>
      <c r="I40" s="16">
        <v>0.32</v>
      </c>
    </row>
    <row r="43" spans="1:9">
      <c r="A43" s="29" t="s">
        <v>1088</v>
      </c>
      <c r="B43" s="30"/>
      <c r="C43" s="30"/>
      <c r="D43" s="30"/>
      <c r="E43" s="30"/>
      <c r="F43" s="30"/>
      <c r="G43" s="30"/>
      <c r="H43" s="30"/>
      <c r="I43" s="31"/>
    </row>
    <row r="44" spans="1:9">
      <c r="A44" s="32" t="s">
        <v>352</v>
      </c>
      <c r="B44" s="33"/>
      <c r="C44" s="33"/>
      <c r="D44" s="33"/>
      <c r="E44" s="33"/>
      <c r="F44" s="33"/>
      <c r="G44" s="33"/>
      <c r="H44" s="33"/>
      <c r="I44" s="34"/>
    </row>
    <row r="45" spans="1:9">
      <c r="A45" s="35" t="s">
        <v>1089</v>
      </c>
      <c r="B45" s="36"/>
      <c r="C45" s="36"/>
      <c r="D45" s="36"/>
      <c r="E45" s="37"/>
      <c r="F45" s="37"/>
      <c r="G45" s="37"/>
      <c r="H45" s="37"/>
      <c r="I45" s="38"/>
    </row>
    <row r="46" spans="1:9">
      <c r="A46" s="39" t="s">
        <v>354</v>
      </c>
      <c r="B46" s="7" t="s">
        <v>17</v>
      </c>
      <c r="C46" s="39" t="s">
        <v>355</v>
      </c>
      <c r="D46" s="39" t="s">
        <v>356</v>
      </c>
      <c r="E46" s="39" t="s">
        <v>357</v>
      </c>
      <c r="F46" s="39" t="s">
        <v>358</v>
      </c>
      <c r="G46" s="39" t="s">
        <v>359</v>
      </c>
      <c r="H46" s="39" t="s">
        <v>360</v>
      </c>
      <c r="I46" s="39" t="s">
        <v>361</v>
      </c>
    </row>
    <row r="47" spans="1:9">
      <c r="A47" s="17" t="s">
        <v>1090</v>
      </c>
      <c r="B47" s="13" t="s">
        <v>1091</v>
      </c>
      <c r="C47" s="40" t="s">
        <v>364</v>
      </c>
      <c r="D47" s="41">
        <v>1</v>
      </c>
      <c r="E47" s="16">
        <v>1</v>
      </c>
      <c r="F47" s="16">
        <v>0</v>
      </c>
      <c r="G47" s="16">
        <v>20.46</v>
      </c>
      <c r="H47" s="16">
        <v>0</v>
      </c>
      <c r="I47" s="16">
        <v>20.46</v>
      </c>
    </row>
    <row r="48" spans="1:9" ht="22.5">
      <c r="A48" s="17" t="s">
        <v>1060</v>
      </c>
      <c r="B48" s="13" t="s">
        <v>1061</v>
      </c>
      <c r="C48" s="40" t="s">
        <v>364</v>
      </c>
      <c r="D48" s="41">
        <v>1</v>
      </c>
      <c r="E48" s="16">
        <v>1</v>
      </c>
      <c r="F48" s="16">
        <v>0</v>
      </c>
      <c r="G48" s="16">
        <v>1.6</v>
      </c>
      <c r="H48" s="16">
        <v>0</v>
      </c>
      <c r="I48" s="16">
        <v>1.6</v>
      </c>
    </row>
    <row r="49" spans="1:9" ht="22.5">
      <c r="A49" s="17" t="s">
        <v>1092</v>
      </c>
      <c r="B49" s="13" t="s">
        <v>1093</v>
      </c>
      <c r="C49" s="40" t="s">
        <v>364</v>
      </c>
      <c r="D49" s="41">
        <v>1</v>
      </c>
      <c r="E49" s="16">
        <v>1</v>
      </c>
      <c r="F49" s="16">
        <v>0</v>
      </c>
      <c r="G49" s="16">
        <v>1.43</v>
      </c>
      <c r="H49" s="16">
        <v>0</v>
      </c>
      <c r="I49" s="16">
        <v>1.43</v>
      </c>
    </row>
    <row r="50" spans="1:9" ht="22.5">
      <c r="A50" s="17" t="s">
        <v>1064</v>
      </c>
      <c r="B50" s="13" t="s">
        <v>1065</v>
      </c>
      <c r="C50" s="40" t="s">
        <v>364</v>
      </c>
      <c r="D50" s="41">
        <v>1</v>
      </c>
      <c r="E50" s="16">
        <v>1</v>
      </c>
      <c r="F50" s="16">
        <v>0</v>
      </c>
      <c r="G50" s="16">
        <v>1.43</v>
      </c>
      <c r="H50" s="16">
        <v>0</v>
      </c>
      <c r="I50" s="16">
        <v>1.43</v>
      </c>
    </row>
    <row r="51" spans="1:9" ht="22.5">
      <c r="A51" s="17" t="s">
        <v>1094</v>
      </c>
      <c r="B51" s="13" t="s">
        <v>1095</v>
      </c>
      <c r="C51" s="40" t="s">
        <v>364</v>
      </c>
      <c r="D51" s="41">
        <v>1</v>
      </c>
      <c r="E51" s="16">
        <v>1</v>
      </c>
      <c r="F51" s="16">
        <v>0</v>
      </c>
      <c r="G51" s="16">
        <v>0.44</v>
      </c>
      <c r="H51" s="16">
        <v>0</v>
      </c>
      <c r="I51" s="16">
        <v>0.44</v>
      </c>
    </row>
    <row r="52" spans="1:9" ht="22.5">
      <c r="A52" s="17" t="s">
        <v>1068</v>
      </c>
      <c r="B52" s="13" t="s">
        <v>1069</v>
      </c>
      <c r="C52" s="40" t="s">
        <v>364</v>
      </c>
      <c r="D52" s="41">
        <v>1</v>
      </c>
      <c r="E52" s="16">
        <v>1</v>
      </c>
      <c r="F52" s="16">
        <v>0</v>
      </c>
      <c r="G52" s="16">
        <v>0.08</v>
      </c>
      <c r="H52" s="16">
        <v>0</v>
      </c>
      <c r="I52" s="16">
        <v>0.08</v>
      </c>
    </row>
    <row r="53" spans="1:9" ht="22.5">
      <c r="A53" s="17" t="s">
        <v>1070</v>
      </c>
      <c r="B53" s="13" t="s">
        <v>1071</v>
      </c>
      <c r="C53" s="40" t="s">
        <v>364</v>
      </c>
      <c r="D53" s="41">
        <v>1</v>
      </c>
      <c r="E53" s="16">
        <v>1</v>
      </c>
      <c r="F53" s="16">
        <v>0</v>
      </c>
      <c r="G53" s="16">
        <v>1.02</v>
      </c>
      <c r="H53" s="16">
        <v>0</v>
      </c>
      <c r="I53" s="16">
        <v>1.02</v>
      </c>
    </row>
    <row r="54" spans="1:9">
      <c r="A54" s="17" t="s">
        <v>1096</v>
      </c>
      <c r="B54" s="17" t="s">
        <v>1097</v>
      </c>
      <c r="C54" s="40" t="s">
        <v>364</v>
      </c>
      <c r="D54" s="41">
        <v>1</v>
      </c>
      <c r="E54" s="16">
        <v>1</v>
      </c>
      <c r="F54" s="16">
        <v>0</v>
      </c>
      <c r="G54" s="16">
        <v>0.23</v>
      </c>
      <c r="H54" s="16">
        <v>0</v>
      </c>
      <c r="I54" s="16">
        <v>0.23</v>
      </c>
    </row>
    <row r="57" spans="1:9">
      <c r="A57" s="29" t="s">
        <v>1098</v>
      </c>
      <c r="B57" s="30"/>
      <c r="C57" s="30"/>
      <c r="D57" s="30"/>
      <c r="E57" s="30"/>
      <c r="F57" s="30"/>
      <c r="G57" s="30"/>
      <c r="H57" s="30"/>
      <c r="I57" s="31"/>
    </row>
    <row r="58" spans="1:9">
      <c r="A58" s="32" t="s">
        <v>352</v>
      </c>
      <c r="B58" s="33"/>
      <c r="C58" s="33"/>
      <c r="D58" s="33"/>
      <c r="E58" s="33"/>
      <c r="F58" s="33"/>
      <c r="G58" s="33"/>
      <c r="H58" s="33"/>
      <c r="I58" s="34"/>
    </row>
    <row r="59" spans="1:9">
      <c r="A59" s="35" t="s">
        <v>1099</v>
      </c>
      <c r="B59" s="36"/>
      <c r="C59" s="36"/>
      <c r="D59" s="36"/>
      <c r="E59" s="37"/>
      <c r="F59" s="37"/>
      <c r="G59" s="37"/>
      <c r="H59" s="37"/>
      <c r="I59" s="38"/>
    </row>
    <row r="60" spans="1:9">
      <c r="A60" s="39" t="s">
        <v>354</v>
      </c>
      <c r="B60" s="7" t="s">
        <v>17</v>
      </c>
      <c r="C60" s="39" t="s">
        <v>355</v>
      </c>
      <c r="D60" s="39" t="s">
        <v>356</v>
      </c>
      <c r="E60" s="39" t="s">
        <v>357</v>
      </c>
      <c r="F60" s="39" t="s">
        <v>358</v>
      </c>
      <c r="G60" s="39" t="s">
        <v>359</v>
      </c>
      <c r="H60" s="39" t="s">
        <v>360</v>
      </c>
      <c r="I60" s="39" t="s">
        <v>361</v>
      </c>
    </row>
    <row r="61" spans="1:9">
      <c r="A61" s="17" t="s">
        <v>1090</v>
      </c>
      <c r="B61" s="17" t="s">
        <v>1091</v>
      </c>
      <c r="C61" s="40" t="s">
        <v>364</v>
      </c>
      <c r="D61" s="41">
        <v>1.154E-2</v>
      </c>
      <c r="E61" s="16">
        <v>1</v>
      </c>
      <c r="F61" s="16">
        <v>0</v>
      </c>
      <c r="G61" s="16">
        <v>20.46</v>
      </c>
      <c r="H61" s="16">
        <v>0</v>
      </c>
      <c r="I61" s="16">
        <v>0.23</v>
      </c>
    </row>
    <row r="64" spans="1:9">
      <c r="A64" s="29" t="s">
        <v>1100</v>
      </c>
      <c r="B64" s="30"/>
      <c r="C64" s="30"/>
      <c r="D64" s="30"/>
      <c r="E64" s="30"/>
      <c r="F64" s="30"/>
      <c r="G64" s="30"/>
      <c r="H64" s="30"/>
      <c r="I64" s="31"/>
    </row>
    <row r="65" spans="1:9">
      <c r="A65" s="32" t="s">
        <v>352</v>
      </c>
      <c r="B65" s="33"/>
      <c r="C65" s="33"/>
      <c r="D65" s="33"/>
      <c r="E65" s="33"/>
      <c r="F65" s="33"/>
      <c r="G65" s="33"/>
      <c r="H65" s="33"/>
      <c r="I65" s="34"/>
    </row>
    <row r="66" spans="1:9">
      <c r="A66" s="35" t="s">
        <v>1101</v>
      </c>
      <c r="B66" s="36"/>
      <c r="C66" s="36"/>
      <c r="D66" s="36"/>
      <c r="E66" s="37"/>
      <c r="F66" s="37"/>
      <c r="G66" s="37"/>
      <c r="H66" s="37"/>
      <c r="I66" s="38"/>
    </row>
    <row r="67" spans="1:9">
      <c r="A67" s="39" t="s">
        <v>354</v>
      </c>
      <c r="B67" s="7" t="s">
        <v>17</v>
      </c>
      <c r="C67" s="39" t="s">
        <v>355</v>
      </c>
      <c r="D67" s="39" t="s">
        <v>356</v>
      </c>
      <c r="E67" s="39" t="s">
        <v>357</v>
      </c>
      <c r="F67" s="39" t="s">
        <v>358</v>
      </c>
      <c r="G67" s="39" t="s">
        <v>359</v>
      </c>
      <c r="H67" s="39" t="s">
        <v>360</v>
      </c>
      <c r="I67" s="39" t="s">
        <v>361</v>
      </c>
    </row>
    <row r="68" spans="1:9">
      <c r="A68" s="17" t="s">
        <v>1102</v>
      </c>
      <c r="B68" s="13" t="s">
        <v>1103</v>
      </c>
      <c r="C68" s="40" t="s">
        <v>364</v>
      </c>
      <c r="D68" s="41">
        <v>1</v>
      </c>
      <c r="E68" s="16">
        <v>1</v>
      </c>
      <c r="F68" s="16">
        <v>0</v>
      </c>
      <c r="G68" s="16">
        <v>20.46</v>
      </c>
      <c r="H68" s="16">
        <v>0</v>
      </c>
      <c r="I68" s="16">
        <v>20.46</v>
      </c>
    </row>
    <row r="69" spans="1:9" ht="22.5">
      <c r="A69" s="17" t="s">
        <v>1060</v>
      </c>
      <c r="B69" s="13" t="s">
        <v>1061</v>
      </c>
      <c r="C69" s="40" t="s">
        <v>364</v>
      </c>
      <c r="D69" s="41">
        <v>1</v>
      </c>
      <c r="E69" s="16">
        <v>1</v>
      </c>
      <c r="F69" s="16">
        <v>0</v>
      </c>
      <c r="G69" s="16">
        <v>1.6</v>
      </c>
      <c r="H69" s="16">
        <v>0</v>
      </c>
      <c r="I69" s="16">
        <v>1.6</v>
      </c>
    </row>
    <row r="70" spans="1:9" ht="22.5">
      <c r="A70" s="17" t="s">
        <v>1062</v>
      </c>
      <c r="B70" s="13" t="s">
        <v>1063</v>
      </c>
      <c r="C70" s="40" t="s">
        <v>364</v>
      </c>
      <c r="D70" s="41">
        <v>1</v>
      </c>
      <c r="E70" s="16">
        <v>1</v>
      </c>
      <c r="F70" s="16">
        <v>0</v>
      </c>
      <c r="G70" s="16">
        <v>1.31</v>
      </c>
      <c r="H70" s="16">
        <v>0</v>
      </c>
      <c r="I70" s="16">
        <v>1.31</v>
      </c>
    </row>
    <row r="71" spans="1:9" ht="22.5">
      <c r="A71" s="17" t="s">
        <v>1064</v>
      </c>
      <c r="B71" s="13" t="s">
        <v>1065</v>
      </c>
      <c r="C71" s="40" t="s">
        <v>364</v>
      </c>
      <c r="D71" s="41">
        <v>1</v>
      </c>
      <c r="E71" s="16">
        <v>1</v>
      </c>
      <c r="F71" s="16">
        <v>0</v>
      </c>
      <c r="G71" s="16">
        <v>1.43</v>
      </c>
      <c r="H71" s="16">
        <v>0</v>
      </c>
      <c r="I71" s="16">
        <v>1.43</v>
      </c>
    </row>
    <row r="72" spans="1:9" ht="22.5">
      <c r="A72" s="17" t="s">
        <v>1066</v>
      </c>
      <c r="B72" s="13" t="s">
        <v>1067</v>
      </c>
      <c r="C72" s="40" t="s">
        <v>364</v>
      </c>
      <c r="D72" s="41">
        <v>1</v>
      </c>
      <c r="E72" s="16">
        <v>1</v>
      </c>
      <c r="F72" s="16">
        <v>0</v>
      </c>
      <c r="G72" s="16">
        <v>0.78</v>
      </c>
      <c r="H72" s="16">
        <v>0</v>
      </c>
      <c r="I72" s="16">
        <v>0.78</v>
      </c>
    </row>
    <row r="73" spans="1:9" ht="22.5">
      <c r="A73" s="17" t="s">
        <v>1068</v>
      </c>
      <c r="B73" s="13" t="s">
        <v>1069</v>
      </c>
      <c r="C73" s="40" t="s">
        <v>364</v>
      </c>
      <c r="D73" s="41">
        <v>1</v>
      </c>
      <c r="E73" s="16">
        <v>1</v>
      </c>
      <c r="F73" s="16">
        <v>0</v>
      </c>
      <c r="G73" s="16">
        <v>0.08</v>
      </c>
      <c r="H73" s="16">
        <v>0</v>
      </c>
      <c r="I73" s="16">
        <v>0.08</v>
      </c>
    </row>
    <row r="74" spans="1:9" ht="22.5">
      <c r="A74" s="17" t="s">
        <v>1070</v>
      </c>
      <c r="B74" s="13" t="s">
        <v>1071</v>
      </c>
      <c r="C74" s="40" t="s">
        <v>364</v>
      </c>
      <c r="D74" s="41">
        <v>1</v>
      </c>
      <c r="E74" s="16">
        <v>1</v>
      </c>
      <c r="F74" s="16">
        <v>0</v>
      </c>
      <c r="G74" s="16">
        <v>1.02</v>
      </c>
      <c r="H74" s="16">
        <v>0</v>
      </c>
      <c r="I74" s="16">
        <v>1.02</v>
      </c>
    </row>
    <row r="75" spans="1:9">
      <c r="A75" s="17" t="s">
        <v>1104</v>
      </c>
      <c r="B75" s="17" t="s">
        <v>1105</v>
      </c>
      <c r="C75" s="40" t="s">
        <v>364</v>
      </c>
      <c r="D75" s="41">
        <v>1</v>
      </c>
      <c r="E75" s="16">
        <v>1</v>
      </c>
      <c r="F75" s="16">
        <v>0</v>
      </c>
      <c r="G75" s="16">
        <v>0.43</v>
      </c>
      <c r="H75" s="16">
        <v>0</v>
      </c>
      <c r="I75" s="16">
        <v>0.43</v>
      </c>
    </row>
    <row r="78" spans="1:9">
      <c r="A78" s="29" t="s">
        <v>1106</v>
      </c>
      <c r="B78" s="30"/>
      <c r="C78" s="30"/>
      <c r="D78" s="30"/>
      <c r="E78" s="30"/>
      <c r="F78" s="30"/>
      <c r="G78" s="30"/>
      <c r="H78" s="30"/>
      <c r="I78" s="31"/>
    </row>
    <row r="79" spans="1:9">
      <c r="A79" s="32" t="s">
        <v>352</v>
      </c>
      <c r="B79" s="33"/>
      <c r="C79" s="33"/>
      <c r="D79" s="33"/>
      <c r="E79" s="33"/>
      <c r="F79" s="33"/>
      <c r="G79" s="33"/>
      <c r="H79" s="33"/>
      <c r="I79" s="34"/>
    </row>
    <row r="80" spans="1:9">
      <c r="A80" s="35" t="s">
        <v>1107</v>
      </c>
      <c r="B80" s="36"/>
      <c r="C80" s="36"/>
      <c r="D80" s="36"/>
      <c r="E80" s="37"/>
      <c r="F80" s="37"/>
      <c r="G80" s="37"/>
      <c r="H80" s="37"/>
      <c r="I80" s="38"/>
    </row>
    <row r="81" spans="1:9">
      <c r="A81" s="39" t="s">
        <v>354</v>
      </c>
      <c r="B81" s="7" t="s">
        <v>17</v>
      </c>
      <c r="C81" s="39" t="s">
        <v>355</v>
      </c>
      <c r="D81" s="39" t="s">
        <v>356</v>
      </c>
      <c r="E81" s="39" t="s">
        <v>357</v>
      </c>
      <c r="F81" s="39" t="s">
        <v>358</v>
      </c>
      <c r="G81" s="39" t="s">
        <v>359</v>
      </c>
      <c r="H81" s="39" t="s">
        <v>360</v>
      </c>
      <c r="I81" s="39" t="s">
        <v>361</v>
      </c>
    </row>
    <row r="82" spans="1:9">
      <c r="A82" s="17" t="s">
        <v>1102</v>
      </c>
      <c r="B82" s="17" t="s">
        <v>1103</v>
      </c>
      <c r="C82" s="40" t="s">
        <v>364</v>
      </c>
      <c r="D82" s="41">
        <v>2.12E-2</v>
      </c>
      <c r="E82" s="16">
        <v>1</v>
      </c>
      <c r="F82" s="16">
        <v>0</v>
      </c>
      <c r="G82" s="16">
        <v>20.46</v>
      </c>
      <c r="H82" s="16">
        <v>0</v>
      </c>
      <c r="I82" s="16">
        <v>0.43</v>
      </c>
    </row>
    <row r="85" spans="1:9">
      <c r="A85" s="29" t="s">
        <v>1108</v>
      </c>
      <c r="B85" s="30"/>
      <c r="C85" s="30"/>
      <c r="D85" s="30"/>
      <c r="E85" s="30"/>
      <c r="F85" s="30"/>
      <c r="G85" s="30"/>
      <c r="H85" s="30"/>
      <c r="I85" s="31"/>
    </row>
    <row r="86" spans="1:9">
      <c r="A86" s="32" t="s">
        <v>352</v>
      </c>
      <c r="B86" s="33"/>
      <c r="C86" s="33"/>
      <c r="D86" s="33"/>
      <c r="E86" s="33"/>
      <c r="F86" s="33"/>
      <c r="G86" s="33"/>
      <c r="H86" s="33"/>
      <c r="I86" s="34"/>
    </row>
    <row r="87" spans="1:9">
      <c r="A87" s="35" t="s">
        <v>1109</v>
      </c>
      <c r="B87" s="36"/>
      <c r="C87" s="36"/>
      <c r="D87" s="36"/>
      <c r="E87" s="37"/>
      <c r="F87" s="37"/>
      <c r="G87" s="37"/>
      <c r="H87" s="37"/>
      <c r="I87" s="38"/>
    </row>
    <row r="88" spans="1:9">
      <c r="A88" s="39" t="s">
        <v>354</v>
      </c>
      <c r="B88" s="7" t="s">
        <v>17</v>
      </c>
      <c r="C88" s="39" t="s">
        <v>355</v>
      </c>
      <c r="D88" s="39" t="s">
        <v>356</v>
      </c>
      <c r="E88" s="39" t="s">
        <v>357</v>
      </c>
      <c r="F88" s="39" t="s">
        <v>358</v>
      </c>
      <c r="G88" s="39" t="s">
        <v>359</v>
      </c>
      <c r="H88" s="39" t="s">
        <v>360</v>
      </c>
      <c r="I88" s="39" t="s">
        <v>361</v>
      </c>
    </row>
    <row r="89" spans="1:9">
      <c r="A89" s="17" t="s">
        <v>1110</v>
      </c>
      <c r="B89" s="13" t="s">
        <v>1111</v>
      </c>
      <c r="C89" s="40" t="s">
        <v>364</v>
      </c>
      <c r="D89" s="41">
        <v>1</v>
      </c>
      <c r="E89" s="16">
        <v>1</v>
      </c>
      <c r="F89" s="16">
        <v>0</v>
      </c>
      <c r="G89" s="16">
        <v>22.66</v>
      </c>
      <c r="H89" s="16">
        <v>0</v>
      </c>
      <c r="I89" s="16">
        <v>22.66</v>
      </c>
    </row>
    <row r="90" spans="1:9" ht="22.5">
      <c r="A90" s="17" t="s">
        <v>1060</v>
      </c>
      <c r="B90" s="13" t="s">
        <v>1061</v>
      </c>
      <c r="C90" s="40" t="s">
        <v>364</v>
      </c>
      <c r="D90" s="41">
        <v>1</v>
      </c>
      <c r="E90" s="16">
        <v>1</v>
      </c>
      <c r="F90" s="16">
        <v>0</v>
      </c>
      <c r="G90" s="16">
        <v>1.6</v>
      </c>
      <c r="H90" s="16">
        <v>0</v>
      </c>
      <c r="I90" s="16">
        <v>1.6</v>
      </c>
    </row>
    <row r="91" spans="1:9" ht="22.5">
      <c r="A91" s="17" t="s">
        <v>1112</v>
      </c>
      <c r="B91" s="13" t="s">
        <v>1113</v>
      </c>
      <c r="C91" s="40" t="s">
        <v>364</v>
      </c>
      <c r="D91" s="41">
        <v>1</v>
      </c>
      <c r="E91" s="16">
        <v>1</v>
      </c>
      <c r="F91" s="16">
        <v>0</v>
      </c>
      <c r="G91" s="16">
        <v>1.26</v>
      </c>
      <c r="H91" s="16">
        <v>0</v>
      </c>
      <c r="I91" s="16">
        <v>1.26</v>
      </c>
    </row>
    <row r="92" spans="1:9" ht="22.5">
      <c r="A92" s="17" t="s">
        <v>1064</v>
      </c>
      <c r="B92" s="13" t="s">
        <v>1065</v>
      </c>
      <c r="C92" s="40" t="s">
        <v>364</v>
      </c>
      <c r="D92" s="41">
        <v>1</v>
      </c>
      <c r="E92" s="16">
        <v>1</v>
      </c>
      <c r="F92" s="16">
        <v>0</v>
      </c>
      <c r="G92" s="16">
        <v>1.43</v>
      </c>
      <c r="H92" s="16">
        <v>0</v>
      </c>
      <c r="I92" s="16">
        <v>1.43</v>
      </c>
    </row>
    <row r="93" spans="1:9" ht="22.5">
      <c r="A93" s="17" t="s">
        <v>1114</v>
      </c>
      <c r="B93" s="13" t="s">
        <v>1115</v>
      </c>
      <c r="C93" s="40" t="s">
        <v>364</v>
      </c>
      <c r="D93" s="41">
        <v>1</v>
      </c>
      <c r="E93" s="16">
        <v>1</v>
      </c>
      <c r="F93" s="16">
        <v>0</v>
      </c>
      <c r="G93" s="16">
        <v>0.86</v>
      </c>
      <c r="H93" s="16">
        <v>0</v>
      </c>
      <c r="I93" s="16">
        <v>0.86</v>
      </c>
    </row>
    <row r="94" spans="1:9" ht="22.5">
      <c r="A94" s="17" t="s">
        <v>1068</v>
      </c>
      <c r="B94" s="13" t="s">
        <v>1069</v>
      </c>
      <c r="C94" s="40" t="s">
        <v>364</v>
      </c>
      <c r="D94" s="41">
        <v>1</v>
      </c>
      <c r="E94" s="16">
        <v>1</v>
      </c>
      <c r="F94" s="16">
        <v>0</v>
      </c>
      <c r="G94" s="16">
        <v>0.08</v>
      </c>
      <c r="H94" s="16">
        <v>0</v>
      </c>
      <c r="I94" s="16">
        <v>0.08</v>
      </c>
    </row>
    <row r="95" spans="1:9" ht="22.5">
      <c r="A95" s="17" t="s">
        <v>1070</v>
      </c>
      <c r="B95" s="13" t="s">
        <v>1071</v>
      </c>
      <c r="C95" s="40" t="s">
        <v>364</v>
      </c>
      <c r="D95" s="41">
        <v>1</v>
      </c>
      <c r="E95" s="16">
        <v>1</v>
      </c>
      <c r="F95" s="16">
        <v>0</v>
      </c>
      <c r="G95" s="16">
        <v>1.02</v>
      </c>
      <c r="H95" s="16">
        <v>0</v>
      </c>
      <c r="I95" s="16">
        <v>1.02</v>
      </c>
    </row>
    <row r="96" spans="1:9">
      <c r="A96" s="17" t="s">
        <v>1116</v>
      </c>
      <c r="B96" s="17" t="s">
        <v>1117</v>
      </c>
      <c r="C96" s="40" t="s">
        <v>364</v>
      </c>
      <c r="D96" s="41">
        <v>1</v>
      </c>
      <c r="E96" s="16">
        <v>1</v>
      </c>
      <c r="F96" s="16">
        <v>0</v>
      </c>
      <c r="G96" s="16">
        <v>0.84</v>
      </c>
      <c r="H96" s="16">
        <v>0</v>
      </c>
      <c r="I96" s="16">
        <v>0.84</v>
      </c>
    </row>
    <row r="99" spans="1:9">
      <c r="A99" s="29" t="s">
        <v>1118</v>
      </c>
      <c r="B99" s="30"/>
      <c r="C99" s="30"/>
      <c r="D99" s="30"/>
      <c r="E99" s="30"/>
      <c r="F99" s="30"/>
      <c r="G99" s="30"/>
      <c r="H99" s="30"/>
      <c r="I99" s="31"/>
    </row>
    <row r="100" spans="1:9">
      <c r="A100" s="32" t="s">
        <v>352</v>
      </c>
      <c r="B100" s="33"/>
      <c r="C100" s="33"/>
      <c r="D100" s="33"/>
      <c r="E100" s="33"/>
      <c r="F100" s="33"/>
      <c r="G100" s="33"/>
      <c r="H100" s="33"/>
      <c r="I100" s="34"/>
    </row>
    <row r="101" spans="1:9">
      <c r="A101" s="35" t="s">
        <v>1119</v>
      </c>
      <c r="B101" s="36"/>
      <c r="C101" s="36"/>
      <c r="D101" s="36"/>
      <c r="E101" s="37"/>
      <c r="F101" s="37"/>
      <c r="G101" s="37"/>
      <c r="H101" s="37"/>
      <c r="I101" s="38"/>
    </row>
    <row r="102" spans="1:9">
      <c r="A102" s="39" t="s">
        <v>354</v>
      </c>
      <c r="B102" s="7" t="s">
        <v>17</v>
      </c>
      <c r="C102" s="39" t="s">
        <v>355</v>
      </c>
      <c r="D102" s="39" t="s">
        <v>356</v>
      </c>
      <c r="E102" s="39" t="s">
        <v>357</v>
      </c>
      <c r="F102" s="39" t="s">
        <v>358</v>
      </c>
      <c r="G102" s="39" t="s">
        <v>359</v>
      </c>
      <c r="H102" s="39" t="s">
        <v>360</v>
      </c>
      <c r="I102" s="39" t="s">
        <v>361</v>
      </c>
    </row>
    <row r="103" spans="1:9">
      <c r="A103" s="17" t="s">
        <v>1110</v>
      </c>
      <c r="B103" s="17" t="s">
        <v>1111</v>
      </c>
      <c r="C103" s="40" t="s">
        <v>364</v>
      </c>
      <c r="D103" s="41">
        <v>3.7319999999999999E-2</v>
      </c>
      <c r="E103" s="16">
        <v>1</v>
      </c>
      <c r="F103" s="16">
        <v>0</v>
      </c>
      <c r="G103" s="16">
        <v>22.66</v>
      </c>
      <c r="H103" s="16">
        <v>0</v>
      </c>
      <c r="I103" s="16">
        <v>0.84</v>
      </c>
    </row>
    <row r="106" spans="1:9">
      <c r="A106" s="29" t="s">
        <v>1120</v>
      </c>
      <c r="B106" s="30"/>
      <c r="C106" s="30"/>
      <c r="D106" s="30"/>
      <c r="E106" s="30"/>
      <c r="F106" s="30"/>
      <c r="G106" s="30"/>
      <c r="H106" s="30"/>
      <c r="I106" s="31"/>
    </row>
    <row r="107" spans="1:9">
      <c r="A107" s="32" t="s">
        <v>352</v>
      </c>
      <c r="B107" s="33"/>
      <c r="C107" s="33"/>
      <c r="D107" s="33"/>
      <c r="E107" s="33"/>
      <c r="F107" s="33"/>
      <c r="G107" s="33"/>
      <c r="H107" s="33"/>
      <c r="I107" s="34"/>
    </row>
    <row r="108" spans="1:9">
      <c r="A108" s="35" t="s">
        <v>1121</v>
      </c>
      <c r="B108" s="36"/>
      <c r="C108" s="36"/>
      <c r="D108" s="36"/>
      <c r="E108" s="37"/>
      <c r="F108" s="37"/>
      <c r="G108" s="37"/>
      <c r="H108" s="37"/>
      <c r="I108" s="38"/>
    </row>
    <row r="109" spans="1:9">
      <c r="A109" s="39" t="s">
        <v>354</v>
      </c>
      <c r="B109" s="7" t="s">
        <v>17</v>
      </c>
      <c r="C109" s="39" t="s">
        <v>355</v>
      </c>
      <c r="D109" s="39" t="s">
        <v>356</v>
      </c>
      <c r="E109" s="39" t="s">
        <v>357</v>
      </c>
      <c r="F109" s="39" t="s">
        <v>358</v>
      </c>
      <c r="G109" s="39" t="s">
        <v>359</v>
      </c>
      <c r="H109" s="39" t="s">
        <v>360</v>
      </c>
      <c r="I109" s="39" t="s">
        <v>361</v>
      </c>
    </row>
    <row r="110" spans="1:9" ht="33.75">
      <c r="A110" s="17" t="s">
        <v>1122</v>
      </c>
      <c r="B110" s="13" t="s">
        <v>1123</v>
      </c>
      <c r="C110" s="40" t="s">
        <v>364</v>
      </c>
      <c r="D110" s="41">
        <v>1</v>
      </c>
      <c r="E110" s="16">
        <v>1</v>
      </c>
      <c r="F110" s="16">
        <v>0</v>
      </c>
      <c r="G110" s="16">
        <v>0.63</v>
      </c>
      <c r="H110" s="16">
        <v>0</v>
      </c>
      <c r="I110" s="16">
        <v>0.63</v>
      </c>
    </row>
    <row r="111" spans="1:9">
      <c r="A111" s="17" t="s">
        <v>1124</v>
      </c>
      <c r="B111" s="17" t="s">
        <v>1125</v>
      </c>
      <c r="C111" s="40" t="s">
        <v>364</v>
      </c>
      <c r="D111" s="41">
        <v>1</v>
      </c>
      <c r="E111" s="16">
        <v>1</v>
      </c>
      <c r="F111" s="16">
        <v>0</v>
      </c>
      <c r="G111" s="16">
        <v>0.16</v>
      </c>
      <c r="H111" s="16">
        <v>0</v>
      </c>
      <c r="I111" s="16">
        <v>0.16</v>
      </c>
    </row>
    <row r="114" spans="1:9">
      <c r="A114" s="29" t="s">
        <v>1126</v>
      </c>
      <c r="B114" s="30"/>
      <c r="C114" s="30"/>
      <c r="D114" s="30"/>
      <c r="E114" s="30"/>
      <c r="F114" s="30"/>
      <c r="G114" s="30"/>
      <c r="H114" s="30"/>
      <c r="I114" s="31"/>
    </row>
    <row r="115" spans="1:9">
      <c r="A115" s="32" t="s">
        <v>352</v>
      </c>
      <c r="B115" s="33"/>
      <c r="C115" s="33"/>
      <c r="D115" s="33"/>
      <c r="E115" s="33"/>
      <c r="F115" s="33"/>
      <c r="G115" s="33"/>
      <c r="H115" s="33"/>
      <c r="I115" s="34"/>
    </row>
    <row r="116" spans="1:9">
      <c r="A116" s="35" t="s">
        <v>1127</v>
      </c>
      <c r="B116" s="36"/>
      <c r="C116" s="36"/>
      <c r="D116" s="36"/>
      <c r="E116" s="37"/>
      <c r="F116" s="37"/>
      <c r="G116" s="37"/>
      <c r="H116" s="37"/>
      <c r="I116" s="38"/>
    </row>
    <row r="117" spans="1:9">
      <c r="A117" s="39" t="s">
        <v>354</v>
      </c>
      <c r="B117" s="7" t="s">
        <v>17</v>
      </c>
      <c r="C117" s="39" t="s">
        <v>355</v>
      </c>
      <c r="D117" s="39" t="s">
        <v>356</v>
      </c>
      <c r="E117" s="39" t="s">
        <v>357</v>
      </c>
      <c r="F117" s="39" t="s">
        <v>358</v>
      </c>
      <c r="G117" s="39" t="s">
        <v>359</v>
      </c>
      <c r="H117" s="39" t="s">
        <v>360</v>
      </c>
      <c r="I117" s="39" t="s">
        <v>361</v>
      </c>
    </row>
    <row r="118" spans="1:9" ht="33.75">
      <c r="A118" s="17" t="s">
        <v>1122</v>
      </c>
      <c r="B118" s="13" t="s">
        <v>1123</v>
      </c>
      <c r="C118" s="40" t="s">
        <v>364</v>
      </c>
      <c r="D118" s="41">
        <v>1</v>
      </c>
      <c r="E118" s="16">
        <v>1</v>
      </c>
      <c r="F118" s="16">
        <v>0</v>
      </c>
      <c r="G118" s="16">
        <v>0.63</v>
      </c>
      <c r="H118" s="16">
        <v>0</v>
      </c>
      <c r="I118" s="16">
        <v>0.63</v>
      </c>
    </row>
    <row r="119" spans="1:9" ht="22.5">
      <c r="A119" s="17" t="s">
        <v>1124</v>
      </c>
      <c r="B119" s="13" t="s">
        <v>1125</v>
      </c>
      <c r="C119" s="40" t="s">
        <v>364</v>
      </c>
      <c r="D119" s="41">
        <v>1</v>
      </c>
      <c r="E119" s="16">
        <v>1</v>
      </c>
      <c r="F119" s="16">
        <v>0</v>
      </c>
      <c r="G119" s="16">
        <v>0.16</v>
      </c>
      <c r="H119" s="16">
        <v>0</v>
      </c>
      <c r="I119" s="16">
        <v>0.16</v>
      </c>
    </row>
    <row r="120" spans="1:9" ht="33.75">
      <c r="A120" s="17" t="s">
        <v>1128</v>
      </c>
      <c r="B120" s="13" t="s">
        <v>1129</v>
      </c>
      <c r="C120" s="40" t="s">
        <v>364</v>
      </c>
      <c r="D120" s="41">
        <v>1</v>
      </c>
      <c r="E120" s="16">
        <v>1</v>
      </c>
      <c r="F120" s="16">
        <v>0</v>
      </c>
      <c r="G120" s="16">
        <v>0.79</v>
      </c>
      <c r="H120" s="16">
        <v>0</v>
      </c>
      <c r="I120" s="16">
        <v>0.79</v>
      </c>
    </row>
    <row r="121" spans="1:9">
      <c r="A121" s="17" t="s">
        <v>1130</v>
      </c>
      <c r="B121" s="17" t="s">
        <v>1131</v>
      </c>
      <c r="C121" s="40" t="s">
        <v>364</v>
      </c>
      <c r="D121" s="41">
        <v>1</v>
      </c>
      <c r="E121" s="16">
        <v>1</v>
      </c>
      <c r="F121" s="16">
        <v>0</v>
      </c>
      <c r="G121" s="16">
        <v>4.63</v>
      </c>
      <c r="H121" s="16">
        <v>0</v>
      </c>
      <c r="I121" s="16">
        <v>4.63</v>
      </c>
    </row>
    <row r="124" spans="1:9">
      <c r="A124" s="29" t="s">
        <v>1132</v>
      </c>
      <c r="B124" s="30"/>
      <c r="C124" s="30"/>
      <c r="D124" s="30"/>
      <c r="E124" s="30"/>
      <c r="F124" s="30"/>
      <c r="G124" s="30"/>
      <c r="H124" s="30"/>
      <c r="I124" s="31"/>
    </row>
    <row r="125" spans="1:9">
      <c r="A125" s="32" t="s">
        <v>352</v>
      </c>
      <c r="B125" s="33"/>
      <c r="C125" s="33"/>
      <c r="D125" s="33"/>
      <c r="E125" s="33"/>
      <c r="F125" s="33"/>
      <c r="G125" s="33"/>
      <c r="H125" s="33"/>
      <c r="I125" s="34"/>
    </row>
    <row r="126" spans="1:9">
      <c r="A126" s="35" t="s">
        <v>1133</v>
      </c>
      <c r="B126" s="36"/>
      <c r="C126" s="36"/>
      <c r="D126" s="36"/>
      <c r="E126" s="37"/>
      <c r="F126" s="37"/>
      <c r="G126" s="37"/>
      <c r="H126" s="37"/>
      <c r="I126" s="38"/>
    </row>
    <row r="127" spans="1:9">
      <c r="A127" s="39" t="s">
        <v>354</v>
      </c>
      <c r="B127" s="7" t="s">
        <v>17</v>
      </c>
      <c r="C127" s="39" t="s">
        <v>355</v>
      </c>
      <c r="D127" s="39" t="s">
        <v>356</v>
      </c>
      <c r="E127" s="39" t="s">
        <v>357</v>
      </c>
      <c r="F127" s="39" t="s">
        <v>358</v>
      </c>
      <c r="G127" s="39" t="s">
        <v>359</v>
      </c>
      <c r="H127" s="39" t="s">
        <v>360</v>
      </c>
      <c r="I127" s="39" t="s">
        <v>361</v>
      </c>
    </row>
    <row r="128" spans="1:9">
      <c r="A128" s="17" t="s">
        <v>1134</v>
      </c>
      <c r="B128" s="17" t="s">
        <v>1135</v>
      </c>
      <c r="C128" s="40" t="s">
        <v>48</v>
      </c>
      <c r="D128" s="41">
        <v>5.3300000000000001E-5</v>
      </c>
      <c r="E128" s="16">
        <v>1</v>
      </c>
      <c r="F128" s="16">
        <v>0</v>
      </c>
      <c r="G128" s="16">
        <v>11856</v>
      </c>
      <c r="H128" s="16">
        <v>0</v>
      </c>
      <c r="I128" s="16">
        <v>0.63</v>
      </c>
    </row>
    <row r="131" spans="1:9">
      <c r="A131" s="29" t="s">
        <v>1136</v>
      </c>
      <c r="B131" s="30"/>
      <c r="C131" s="30"/>
      <c r="D131" s="30"/>
      <c r="E131" s="30"/>
      <c r="F131" s="30"/>
      <c r="G131" s="30"/>
      <c r="H131" s="30"/>
      <c r="I131" s="31"/>
    </row>
    <row r="132" spans="1:9">
      <c r="A132" s="32" t="s">
        <v>352</v>
      </c>
      <c r="B132" s="33"/>
      <c r="C132" s="33"/>
      <c r="D132" s="33"/>
      <c r="E132" s="33"/>
      <c r="F132" s="33"/>
      <c r="G132" s="33"/>
      <c r="H132" s="33"/>
      <c r="I132" s="34"/>
    </row>
    <row r="133" spans="1:9">
      <c r="A133" s="35" t="s">
        <v>1137</v>
      </c>
      <c r="B133" s="36"/>
      <c r="C133" s="36"/>
      <c r="D133" s="36"/>
      <c r="E133" s="37"/>
      <c r="F133" s="37"/>
      <c r="G133" s="37"/>
      <c r="H133" s="37"/>
      <c r="I133" s="38"/>
    </row>
    <row r="134" spans="1:9">
      <c r="A134" s="39" t="s">
        <v>354</v>
      </c>
      <c r="B134" s="7" t="s">
        <v>17</v>
      </c>
      <c r="C134" s="39" t="s">
        <v>355</v>
      </c>
      <c r="D134" s="39" t="s">
        <v>356</v>
      </c>
      <c r="E134" s="39" t="s">
        <v>357</v>
      </c>
      <c r="F134" s="39" t="s">
        <v>358</v>
      </c>
      <c r="G134" s="39" t="s">
        <v>359</v>
      </c>
      <c r="H134" s="39" t="s">
        <v>360</v>
      </c>
      <c r="I134" s="39" t="s">
        <v>361</v>
      </c>
    </row>
    <row r="135" spans="1:9">
      <c r="A135" s="17" t="s">
        <v>1134</v>
      </c>
      <c r="B135" s="17" t="s">
        <v>1135</v>
      </c>
      <c r="C135" s="40" t="s">
        <v>48</v>
      </c>
      <c r="D135" s="41">
        <v>1.43E-5</v>
      </c>
      <c r="E135" s="16">
        <v>1</v>
      </c>
      <c r="F135" s="16">
        <v>0</v>
      </c>
      <c r="G135" s="16">
        <v>11856</v>
      </c>
      <c r="H135" s="16">
        <v>0</v>
      </c>
      <c r="I135" s="16">
        <v>0.16</v>
      </c>
    </row>
    <row r="138" spans="1:9">
      <c r="A138" s="29" t="s">
        <v>1138</v>
      </c>
      <c r="B138" s="30"/>
      <c r="C138" s="30"/>
      <c r="D138" s="30"/>
      <c r="E138" s="30"/>
      <c r="F138" s="30"/>
      <c r="G138" s="30"/>
      <c r="H138" s="30"/>
      <c r="I138" s="31"/>
    </row>
    <row r="139" spans="1:9">
      <c r="A139" s="32" t="s">
        <v>352</v>
      </c>
      <c r="B139" s="33"/>
      <c r="C139" s="33"/>
      <c r="D139" s="33"/>
      <c r="E139" s="33"/>
      <c r="F139" s="33"/>
      <c r="G139" s="33"/>
      <c r="H139" s="33"/>
      <c r="I139" s="34"/>
    </row>
    <row r="140" spans="1:9">
      <c r="A140" s="35" t="s">
        <v>1139</v>
      </c>
      <c r="B140" s="36"/>
      <c r="C140" s="36"/>
      <c r="D140" s="36"/>
      <c r="E140" s="37"/>
      <c r="F140" s="37"/>
      <c r="G140" s="37"/>
      <c r="H140" s="37"/>
      <c r="I140" s="38"/>
    </row>
    <row r="141" spans="1:9">
      <c r="A141" s="39" t="s">
        <v>354</v>
      </c>
      <c r="B141" s="7" t="s">
        <v>17</v>
      </c>
      <c r="C141" s="39" t="s">
        <v>355</v>
      </c>
      <c r="D141" s="39" t="s">
        <v>356</v>
      </c>
      <c r="E141" s="39" t="s">
        <v>357</v>
      </c>
      <c r="F141" s="39" t="s">
        <v>358</v>
      </c>
      <c r="G141" s="39" t="s">
        <v>359</v>
      </c>
      <c r="H141" s="39" t="s">
        <v>360</v>
      </c>
      <c r="I141" s="39" t="s">
        <v>361</v>
      </c>
    </row>
    <row r="142" spans="1:9">
      <c r="A142" s="17" t="s">
        <v>1134</v>
      </c>
      <c r="B142" s="17" t="s">
        <v>1135</v>
      </c>
      <c r="C142" s="40" t="s">
        <v>48</v>
      </c>
      <c r="D142" s="41">
        <v>6.6699999999999995E-5</v>
      </c>
      <c r="E142" s="16">
        <v>1</v>
      </c>
      <c r="F142" s="16">
        <v>0</v>
      </c>
      <c r="G142" s="16">
        <v>11856</v>
      </c>
      <c r="H142" s="16">
        <v>0</v>
      </c>
      <c r="I142" s="16">
        <v>0.79</v>
      </c>
    </row>
    <row r="145" spans="1:9">
      <c r="A145" s="29" t="s">
        <v>1140</v>
      </c>
      <c r="B145" s="30"/>
      <c r="C145" s="30"/>
      <c r="D145" s="30"/>
      <c r="E145" s="30"/>
      <c r="F145" s="30"/>
      <c r="G145" s="30"/>
      <c r="H145" s="30"/>
      <c r="I145" s="31"/>
    </row>
    <row r="146" spans="1:9">
      <c r="A146" s="32" t="s">
        <v>352</v>
      </c>
      <c r="B146" s="33"/>
      <c r="C146" s="33"/>
      <c r="D146" s="33"/>
      <c r="E146" s="33"/>
      <c r="F146" s="33"/>
      <c r="G146" s="33"/>
      <c r="H146" s="33"/>
      <c r="I146" s="34"/>
    </row>
    <row r="147" spans="1:9">
      <c r="A147" s="35" t="s">
        <v>1141</v>
      </c>
      <c r="B147" s="36"/>
      <c r="C147" s="36"/>
      <c r="D147" s="36"/>
      <c r="E147" s="37"/>
      <c r="F147" s="37"/>
      <c r="G147" s="37"/>
      <c r="H147" s="37"/>
      <c r="I147" s="38"/>
    </row>
    <row r="148" spans="1:9">
      <c r="A148" s="39" t="s">
        <v>354</v>
      </c>
      <c r="B148" s="7" t="s">
        <v>17</v>
      </c>
      <c r="C148" s="39" t="s">
        <v>355</v>
      </c>
      <c r="D148" s="39" t="s">
        <v>356</v>
      </c>
      <c r="E148" s="39" t="s">
        <v>357</v>
      </c>
      <c r="F148" s="39" t="s">
        <v>358</v>
      </c>
      <c r="G148" s="39" t="s">
        <v>359</v>
      </c>
      <c r="H148" s="39" t="s">
        <v>360</v>
      </c>
      <c r="I148" s="39" t="s">
        <v>361</v>
      </c>
    </row>
    <row r="149" spans="1:9">
      <c r="A149" s="17" t="s">
        <v>1142</v>
      </c>
      <c r="B149" s="17" t="s">
        <v>1143</v>
      </c>
      <c r="C149" s="40" t="s">
        <v>499</v>
      </c>
      <c r="D149" s="41">
        <v>0.78</v>
      </c>
      <c r="E149" s="16">
        <v>1</v>
      </c>
      <c r="F149" s="16">
        <v>0</v>
      </c>
      <c r="G149" s="16">
        <v>5.94</v>
      </c>
      <c r="H149" s="16">
        <v>0</v>
      </c>
      <c r="I149" s="16">
        <v>4.63</v>
      </c>
    </row>
    <row r="152" spans="1:9">
      <c r="A152" s="29" t="s">
        <v>1144</v>
      </c>
      <c r="B152" s="30"/>
      <c r="C152" s="30"/>
      <c r="D152" s="30"/>
      <c r="E152" s="30"/>
      <c r="F152" s="30"/>
      <c r="G152" s="30"/>
      <c r="H152" s="30"/>
      <c r="I152" s="31"/>
    </row>
    <row r="153" spans="1:9">
      <c r="A153" s="32" t="s">
        <v>352</v>
      </c>
      <c r="B153" s="33"/>
      <c r="C153" s="33"/>
      <c r="D153" s="33"/>
      <c r="E153" s="33"/>
      <c r="F153" s="33"/>
      <c r="G153" s="33"/>
      <c r="H153" s="33"/>
      <c r="I153" s="34"/>
    </row>
    <row r="154" spans="1:9">
      <c r="A154" s="35" t="s">
        <v>1145</v>
      </c>
      <c r="B154" s="36"/>
      <c r="C154" s="36"/>
      <c r="D154" s="36"/>
      <c r="E154" s="37"/>
      <c r="F154" s="37"/>
      <c r="G154" s="37"/>
      <c r="H154" s="37"/>
      <c r="I154" s="38"/>
    </row>
    <row r="155" spans="1:9">
      <c r="A155" s="39" t="s">
        <v>354</v>
      </c>
      <c r="B155" s="7" t="s">
        <v>17</v>
      </c>
      <c r="C155" s="39" t="s">
        <v>355</v>
      </c>
      <c r="D155" s="39" t="s">
        <v>356</v>
      </c>
      <c r="E155" s="39" t="s">
        <v>357</v>
      </c>
      <c r="F155" s="39" t="s">
        <v>358</v>
      </c>
      <c r="G155" s="39" t="s">
        <v>359</v>
      </c>
      <c r="H155" s="39" t="s">
        <v>360</v>
      </c>
      <c r="I155" s="39" t="s">
        <v>361</v>
      </c>
    </row>
    <row r="156" spans="1:9" ht="45">
      <c r="A156" s="17" t="s">
        <v>1146</v>
      </c>
      <c r="B156" s="13" t="s">
        <v>1147</v>
      </c>
      <c r="C156" s="40" t="s">
        <v>364</v>
      </c>
      <c r="D156" s="41">
        <v>1</v>
      </c>
      <c r="E156" s="16">
        <v>1</v>
      </c>
      <c r="F156" s="16">
        <v>0</v>
      </c>
      <c r="G156" s="16">
        <v>29.43</v>
      </c>
      <c r="H156" s="16">
        <v>0</v>
      </c>
      <c r="I156" s="16">
        <v>29.43</v>
      </c>
    </row>
    <row r="157" spans="1:9" ht="56.25">
      <c r="A157" s="17" t="s">
        <v>1148</v>
      </c>
      <c r="B157" s="13" t="s">
        <v>1149</v>
      </c>
      <c r="C157" s="40" t="s">
        <v>364</v>
      </c>
      <c r="D157" s="41">
        <v>1</v>
      </c>
      <c r="E157" s="16">
        <v>1</v>
      </c>
      <c r="F157" s="16">
        <v>0</v>
      </c>
      <c r="G157" s="16">
        <v>4.59</v>
      </c>
      <c r="H157" s="16">
        <v>0</v>
      </c>
      <c r="I157" s="16">
        <v>4.59</v>
      </c>
    </row>
    <row r="158" spans="1:9" ht="45">
      <c r="A158" s="17" t="s">
        <v>1150</v>
      </c>
      <c r="B158" s="13" t="s">
        <v>1151</v>
      </c>
      <c r="C158" s="40" t="s">
        <v>364</v>
      </c>
      <c r="D158" s="41">
        <v>1</v>
      </c>
      <c r="E158" s="16">
        <v>1</v>
      </c>
      <c r="F158" s="16">
        <v>0</v>
      </c>
      <c r="G158" s="16">
        <v>11.38</v>
      </c>
      <c r="H158" s="16">
        <v>0</v>
      </c>
      <c r="I158" s="16">
        <v>11.38</v>
      </c>
    </row>
    <row r="159" spans="1:9">
      <c r="A159" s="17" t="s">
        <v>1152</v>
      </c>
      <c r="B159" s="17" t="s">
        <v>1153</v>
      </c>
      <c r="C159" s="40" t="s">
        <v>364</v>
      </c>
      <c r="D159" s="41">
        <v>1</v>
      </c>
      <c r="E159" s="16">
        <v>1</v>
      </c>
      <c r="F159" s="16">
        <v>0</v>
      </c>
      <c r="G159" s="16">
        <v>25.59</v>
      </c>
      <c r="H159" s="16">
        <v>0</v>
      </c>
      <c r="I159" s="16">
        <v>25.59</v>
      </c>
    </row>
    <row r="162" spans="1:9">
      <c r="A162" s="29" t="s">
        <v>1154</v>
      </c>
      <c r="B162" s="30"/>
      <c r="C162" s="30"/>
      <c r="D162" s="30"/>
      <c r="E162" s="30"/>
      <c r="F162" s="30"/>
      <c r="G162" s="30"/>
      <c r="H162" s="30"/>
      <c r="I162" s="31"/>
    </row>
    <row r="163" spans="1:9">
      <c r="A163" s="32" t="s">
        <v>352</v>
      </c>
      <c r="B163" s="33"/>
      <c r="C163" s="33"/>
      <c r="D163" s="33"/>
      <c r="E163" s="33"/>
      <c r="F163" s="33"/>
      <c r="G163" s="33"/>
      <c r="H163" s="33"/>
      <c r="I163" s="34"/>
    </row>
    <row r="164" spans="1:9">
      <c r="A164" s="35" t="s">
        <v>1155</v>
      </c>
      <c r="B164" s="36"/>
      <c r="C164" s="36"/>
      <c r="D164" s="36"/>
      <c r="E164" s="37"/>
      <c r="F164" s="37"/>
      <c r="G164" s="37"/>
      <c r="H164" s="37"/>
      <c r="I164" s="38"/>
    </row>
    <row r="165" spans="1:9">
      <c r="A165" s="39" t="s">
        <v>354</v>
      </c>
      <c r="B165" s="7" t="s">
        <v>17</v>
      </c>
      <c r="C165" s="39" t="s">
        <v>355</v>
      </c>
      <c r="D165" s="39" t="s">
        <v>356</v>
      </c>
      <c r="E165" s="39" t="s">
        <v>357</v>
      </c>
      <c r="F165" s="39" t="s">
        <v>358</v>
      </c>
      <c r="G165" s="39" t="s">
        <v>359</v>
      </c>
      <c r="H165" s="39" t="s">
        <v>360</v>
      </c>
      <c r="I165" s="39" t="s">
        <v>361</v>
      </c>
    </row>
    <row r="166" spans="1:9" ht="45">
      <c r="A166" s="17" t="s">
        <v>1146</v>
      </c>
      <c r="B166" s="13" t="s">
        <v>1147</v>
      </c>
      <c r="C166" s="40" t="s">
        <v>364</v>
      </c>
      <c r="D166" s="41">
        <v>1</v>
      </c>
      <c r="E166" s="16">
        <v>1</v>
      </c>
      <c r="F166" s="16">
        <v>0</v>
      </c>
      <c r="G166" s="16">
        <v>29.43</v>
      </c>
      <c r="H166" s="16">
        <v>0</v>
      </c>
      <c r="I166" s="16">
        <v>29.43</v>
      </c>
    </row>
    <row r="167" spans="1:9" ht="56.25">
      <c r="A167" s="17" t="s">
        <v>1148</v>
      </c>
      <c r="B167" s="13" t="s">
        <v>1149</v>
      </c>
      <c r="C167" s="40" t="s">
        <v>364</v>
      </c>
      <c r="D167" s="41">
        <v>1</v>
      </c>
      <c r="E167" s="16">
        <v>1</v>
      </c>
      <c r="F167" s="16">
        <v>0</v>
      </c>
      <c r="G167" s="16">
        <v>4.59</v>
      </c>
      <c r="H167" s="16">
        <v>0</v>
      </c>
      <c r="I167" s="16">
        <v>4.59</v>
      </c>
    </row>
    <row r="168" spans="1:9" ht="45">
      <c r="A168" s="17" t="s">
        <v>1150</v>
      </c>
      <c r="B168" s="13" t="s">
        <v>1151</v>
      </c>
      <c r="C168" s="40" t="s">
        <v>364</v>
      </c>
      <c r="D168" s="41">
        <v>1</v>
      </c>
      <c r="E168" s="16">
        <v>1</v>
      </c>
      <c r="F168" s="16">
        <v>0</v>
      </c>
      <c r="G168" s="16">
        <v>11.38</v>
      </c>
      <c r="H168" s="16">
        <v>0</v>
      </c>
      <c r="I168" s="16">
        <v>11.38</v>
      </c>
    </row>
    <row r="169" spans="1:9" ht="45">
      <c r="A169" s="17" t="s">
        <v>1156</v>
      </c>
      <c r="B169" s="13" t="s">
        <v>1157</v>
      </c>
      <c r="C169" s="40" t="s">
        <v>364</v>
      </c>
      <c r="D169" s="41">
        <v>1</v>
      </c>
      <c r="E169" s="16">
        <v>1</v>
      </c>
      <c r="F169" s="16">
        <v>0</v>
      </c>
      <c r="G169" s="16">
        <v>52.23</v>
      </c>
      <c r="H169" s="16">
        <v>0</v>
      </c>
      <c r="I169" s="16">
        <v>52.23</v>
      </c>
    </row>
    <row r="170" spans="1:9" ht="56.25">
      <c r="A170" s="17" t="s">
        <v>1158</v>
      </c>
      <c r="B170" s="13" t="s">
        <v>1159</v>
      </c>
      <c r="C170" s="40" t="s">
        <v>364</v>
      </c>
      <c r="D170" s="41">
        <v>1</v>
      </c>
      <c r="E170" s="16">
        <v>1</v>
      </c>
      <c r="F170" s="16">
        <v>0</v>
      </c>
      <c r="G170" s="16">
        <v>193.92</v>
      </c>
      <c r="H170" s="16">
        <v>0</v>
      </c>
      <c r="I170" s="16">
        <v>193.92</v>
      </c>
    </row>
    <row r="171" spans="1:9">
      <c r="A171" s="17" t="s">
        <v>1152</v>
      </c>
      <c r="B171" s="17" t="s">
        <v>1153</v>
      </c>
      <c r="C171" s="40" t="s">
        <v>364</v>
      </c>
      <c r="D171" s="41">
        <v>1</v>
      </c>
      <c r="E171" s="16">
        <v>1</v>
      </c>
      <c r="F171" s="16">
        <v>0</v>
      </c>
      <c r="G171" s="16">
        <v>25.59</v>
      </c>
      <c r="H171" s="16">
        <v>0</v>
      </c>
      <c r="I171" s="16">
        <v>25.59</v>
      </c>
    </row>
    <row r="174" spans="1:9">
      <c r="A174" s="29" t="s">
        <v>1160</v>
      </c>
      <c r="B174" s="30"/>
      <c r="C174" s="30"/>
      <c r="D174" s="30"/>
      <c r="E174" s="30"/>
      <c r="F174" s="30"/>
      <c r="G174" s="30"/>
      <c r="H174" s="30"/>
      <c r="I174" s="31"/>
    </row>
    <row r="175" spans="1:9">
      <c r="A175" s="32" t="s">
        <v>352</v>
      </c>
      <c r="B175" s="33"/>
      <c r="C175" s="33"/>
      <c r="D175" s="33"/>
      <c r="E175" s="33"/>
      <c r="F175" s="33"/>
      <c r="G175" s="33"/>
      <c r="H175" s="33"/>
      <c r="I175" s="34"/>
    </row>
    <row r="176" spans="1:9">
      <c r="A176" s="35" t="s">
        <v>1161</v>
      </c>
      <c r="B176" s="36"/>
      <c r="C176" s="36"/>
      <c r="D176" s="36"/>
      <c r="E176" s="37"/>
      <c r="F176" s="37"/>
      <c r="G176" s="37"/>
      <c r="H176" s="37"/>
      <c r="I176" s="38"/>
    </row>
    <row r="177" spans="1:9">
      <c r="A177" s="39" t="s">
        <v>354</v>
      </c>
      <c r="B177" s="7" t="s">
        <v>17</v>
      </c>
      <c r="C177" s="39" t="s">
        <v>355</v>
      </c>
      <c r="D177" s="39" t="s">
        <v>356</v>
      </c>
      <c r="E177" s="39" t="s">
        <v>357</v>
      </c>
      <c r="F177" s="39" t="s">
        <v>358</v>
      </c>
      <c r="G177" s="39" t="s">
        <v>359</v>
      </c>
      <c r="H177" s="39" t="s">
        <v>360</v>
      </c>
      <c r="I177" s="39" t="s">
        <v>361</v>
      </c>
    </row>
    <row r="178" spans="1:9" ht="33.75">
      <c r="A178" s="17" t="s">
        <v>1162</v>
      </c>
      <c r="B178" s="13" t="s">
        <v>1163</v>
      </c>
      <c r="C178" s="40" t="s">
        <v>364</v>
      </c>
      <c r="D178" s="41">
        <v>1</v>
      </c>
      <c r="E178" s="16">
        <v>1</v>
      </c>
      <c r="F178" s="16">
        <v>0</v>
      </c>
      <c r="G178" s="16">
        <v>0.78</v>
      </c>
      <c r="H178" s="16">
        <v>0</v>
      </c>
      <c r="I178" s="16">
        <v>0.78</v>
      </c>
    </row>
    <row r="179" spans="1:9" ht="33.75">
      <c r="A179" s="17" t="s">
        <v>1164</v>
      </c>
      <c r="B179" s="13" t="s">
        <v>1165</v>
      </c>
      <c r="C179" s="40" t="s">
        <v>364</v>
      </c>
      <c r="D179" s="41">
        <v>1</v>
      </c>
      <c r="E179" s="16">
        <v>1</v>
      </c>
      <c r="F179" s="16">
        <v>0</v>
      </c>
      <c r="G179" s="16">
        <v>0.21</v>
      </c>
      <c r="H179" s="16">
        <v>0</v>
      </c>
      <c r="I179" s="16">
        <v>0.21</v>
      </c>
    </row>
    <row r="180" spans="1:9" ht="33.75">
      <c r="A180" s="17" t="s">
        <v>1166</v>
      </c>
      <c r="B180" s="13" t="s">
        <v>1167</v>
      </c>
      <c r="C180" s="40" t="s">
        <v>364</v>
      </c>
      <c r="D180" s="41">
        <v>1</v>
      </c>
      <c r="E180" s="16">
        <v>1</v>
      </c>
      <c r="F180" s="16">
        <v>0</v>
      </c>
      <c r="G180" s="16">
        <v>0.97</v>
      </c>
      <c r="H180" s="16">
        <v>0</v>
      </c>
      <c r="I180" s="16">
        <v>0.97</v>
      </c>
    </row>
    <row r="181" spans="1:9" ht="33.75">
      <c r="A181" s="17" t="s">
        <v>1168</v>
      </c>
      <c r="B181" s="13" t="s">
        <v>1169</v>
      </c>
      <c r="C181" s="40" t="s">
        <v>364</v>
      </c>
      <c r="D181" s="41">
        <v>1</v>
      </c>
      <c r="E181" s="16">
        <v>1</v>
      </c>
      <c r="F181" s="16">
        <v>0</v>
      </c>
      <c r="G181" s="16">
        <v>6.11</v>
      </c>
      <c r="H181" s="16">
        <v>0</v>
      </c>
      <c r="I181" s="16">
        <v>6.11</v>
      </c>
    </row>
    <row r="182" spans="1:9">
      <c r="A182" s="17" t="s">
        <v>1170</v>
      </c>
      <c r="B182" s="17" t="s">
        <v>1171</v>
      </c>
      <c r="C182" s="40" t="s">
        <v>364</v>
      </c>
      <c r="D182" s="41">
        <v>1</v>
      </c>
      <c r="E182" s="16">
        <v>1</v>
      </c>
      <c r="F182" s="16">
        <v>0</v>
      </c>
      <c r="G182" s="16">
        <v>28.77</v>
      </c>
      <c r="H182" s="16">
        <v>0</v>
      </c>
      <c r="I182" s="16">
        <v>28.77</v>
      </c>
    </row>
    <row r="185" spans="1:9">
      <c r="A185" s="29" t="s">
        <v>1172</v>
      </c>
      <c r="B185" s="30"/>
      <c r="C185" s="30"/>
      <c r="D185" s="30"/>
      <c r="E185" s="30"/>
      <c r="F185" s="30"/>
      <c r="G185" s="30"/>
      <c r="H185" s="30"/>
      <c r="I185" s="31"/>
    </row>
    <row r="186" spans="1:9">
      <c r="A186" s="32" t="s">
        <v>352</v>
      </c>
      <c r="B186" s="33"/>
      <c r="C186" s="33"/>
      <c r="D186" s="33"/>
      <c r="E186" s="33"/>
      <c r="F186" s="33"/>
      <c r="G186" s="33"/>
      <c r="H186" s="33"/>
      <c r="I186" s="34"/>
    </row>
    <row r="187" spans="1:9">
      <c r="A187" s="35" t="s">
        <v>1173</v>
      </c>
      <c r="B187" s="36"/>
      <c r="C187" s="36"/>
      <c r="D187" s="36"/>
      <c r="E187" s="37"/>
      <c r="F187" s="37"/>
      <c r="G187" s="37"/>
      <c r="H187" s="37"/>
      <c r="I187" s="38"/>
    </row>
    <row r="188" spans="1:9">
      <c r="A188" s="39" t="s">
        <v>354</v>
      </c>
      <c r="B188" s="7" t="s">
        <v>17</v>
      </c>
      <c r="C188" s="39" t="s">
        <v>355</v>
      </c>
      <c r="D188" s="39" t="s">
        <v>356</v>
      </c>
      <c r="E188" s="39" t="s">
        <v>357</v>
      </c>
      <c r="F188" s="39" t="s">
        <v>358</v>
      </c>
      <c r="G188" s="39" t="s">
        <v>359</v>
      </c>
      <c r="H188" s="39" t="s">
        <v>360</v>
      </c>
      <c r="I188" s="39" t="s">
        <v>361</v>
      </c>
    </row>
    <row r="189" spans="1:9" ht="45">
      <c r="A189" s="17" t="s">
        <v>1174</v>
      </c>
      <c r="B189" s="13" t="s">
        <v>1175</v>
      </c>
      <c r="C189" s="40" t="s">
        <v>48</v>
      </c>
      <c r="D189" s="41">
        <v>3.43E-5</v>
      </c>
      <c r="E189" s="16">
        <v>1</v>
      </c>
      <c r="F189" s="16">
        <v>0</v>
      </c>
      <c r="G189" s="16">
        <v>720250.97</v>
      </c>
      <c r="H189" s="16">
        <v>0</v>
      </c>
      <c r="I189" s="16">
        <v>24.7</v>
      </c>
    </row>
    <row r="190" spans="1:9">
      <c r="A190" s="17" t="s">
        <v>1176</v>
      </c>
      <c r="B190" s="17" t="s">
        <v>1177</v>
      </c>
      <c r="C190" s="40" t="s">
        <v>48</v>
      </c>
      <c r="D190" s="41">
        <v>5.5099999999999998E-5</v>
      </c>
      <c r="E190" s="16">
        <v>1</v>
      </c>
      <c r="F190" s="16">
        <v>0</v>
      </c>
      <c r="G190" s="16">
        <v>85950</v>
      </c>
      <c r="H190" s="16">
        <v>0</v>
      </c>
      <c r="I190" s="16">
        <v>4.7300000000000004</v>
      </c>
    </row>
    <row r="193" spans="1:9">
      <c r="A193" s="29" t="s">
        <v>1178</v>
      </c>
      <c r="B193" s="30"/>
      <c r="C193" s="30"/>
      <c r="D193" s="30"/>
      <c r="E193" s="30"/>
      <c r="F193" s="30"/>
      <c r="G193" s="30"/>
      <c r="H193" s="30"/>
      <c r="I193" s="31"/>
    </row>
    <row r="194" spans="1:9">
      <c r="A194" s="32" t="s">
        <v>352</v>
      </c>
      <c r="B194" s="33"/>
      <c r="C194" s="33"/>
      <c r="D194" s="33"/>
      <c r="E194" s="33"/>
      <c r="F194" s="33"/>
      <c r="G194" s="33"/>
      <c r="H194" s="33"/>
      <c r="I194" s="34"/>
    </row>
    <row r="195" spans="1:9">
      <c r="A195" s="35" t="s">
        <v>1179</v>
      </c>
      <c r="B195" s="36"/>
      <c r="C195" s="36"/>
      <c r="D195" s="36"/>
      <c r="E195" s="37"/>
      <c r="F195" s="37"/>
      <c r="G195" s="37"/>
      <c r="H195" s="37"/>
      <c r="I195" s="38"/>
    </row>
    <row r="196" spans="1:9">
      <c r="A196" s="39" t="s">
        <v>354</v>
      </c>
      <c r="B196" s="7" t="s">
        <v>17</v>
      </c>
      <c r="C196" s="39" t="s">
        <v>355</v>
      </c>
      <c r="D196" s="39" t="s">
        <v>356</v>
      </c>
      <c r="E196" s="39" t="s">
        <v>357</v>
      </c>
      <c r="F196" s="39" t="s">
        <v>358</v>
      </c>
      <c r="G196" s="39" t="s">
        <v>359</v>
      </c>
      <c r="H196" s="39" t="s">
        <v>360</v>
      </c>
      <c r="I196" s="39" t="s">
        <v>361</v>
      </c>
    </row>
    <row r="197" spans="1:9" ht="45">
      <c r="A197" s="17" t="s">
        <v>1174</v>
      </c>
      <c r="B197" s="13" t="s">
        <v>1175</v>
      </c>
      <c r="C197" s="40" t="s">
        <v>48</v>
      </c>
      <c r="D197" s="41">
        <v>5.6999999999999996E-6</v>
      </c>
      <c r="E197" s="16">
        <v>1</v>
      </c>
      <c r="F197" s="16">
        <v>0</v>
      </c>
      <c r="G197" s="16">
        <v>720250.97</v>
      </c>
      <c r="H197" s="16">
        <v>0</v>
      </c>
      <c r="I197" s="16">
        <v>4.0999999999999996</v>
      </c>
    </row>
    <row r="198" spans="1:9">
      <c r="A198" s="17" t="s">
        <v>1176</v>
      </c>
      <c r="B198" s="17" t="s">
        <v>1177</v>
      </c>
      <c r="C198" s="40" t="s">
        <v>48</v>
      </c>
      <c r="D198" s="41">
        <v>5.8000000000000004E-6</v>
      </c>
      <c r="E198" s="16">
        <v>1</v>
      </c>
      <c r="F198" s="16">
        <v>0</v>
      </c>
      <c r="G198" s="16">
        <v>85950</v>
      </c>
      <c r="H198" s="16">
        <v>0</v>
      </c>
      <c r="I198" s="16">
        <v>0.49</v>
      </c>
    </row>
    <row r="201" spans="1:9">
      <c r="A201" s="29" t="s">
        <v>1180</v>
      </c>
      <c r="B201" s="30"/>
      <c r="C201" s="30"/>
      <c r="D201" s="30"/>
      <c r="E201" s="30"/>
      <c r="F201" s="30"/>
      <c r="G201" s="30"/>
      <c r="H201" s="30"/>
      <c r="I201" s="31"/>
    </row>
    <row r="202" spans="1:9">
      <c r="A202" s="32" t="s">
        <v>352</v>
      </c>
      <c r="B202" s="33"/>
      <c r="C202" s="33"/>
      <c r="D202" s="33"/>
      <c r="E202" s="33"/>
      <c r="F202" s="33"/>
      <c r="G202" s="33"/>
      <c r="H202" s="33"/>
      <c r="I202" s="34"/>
    </row>
    <row r="203" spans="1:9">
      <c r="A203" s="35" t="s">
        <v>1181</v>
      </c>
      <c r="B203" s="36"/>
      <c r="C203" s="36"/>
      <c r="D203" s="36"/>
      <c r="E203" s="37"/>
      <c r="F203" s="37"/>
      <c r="G203" s="37"/>
      <c r="H203" s="37"/>
      <c r="I203" s="38"/>
    </row>
    <row r="204" spans="1:9">
      <c r="A204" s="39" t="s">
        <v>354</v>
      </c>
      <c r="B204" s="7" t="s">
        <v>17</v>
      </c>
      <c r="C204" s="39" t="s">
        <v>355</v>
      </c>
      <c r="D204" s="39" t="s">
        <v>356</v>
      </c>
      <c r="E204" s="39" t="s">
        <v>357</v>
      </c>
      <c r="F204" s="39" t="s">
        <v>358</v>
      </c>
      <c r="G204" s="39" t="s">
        <v>359</v>
      </c>
      <c r="H204" s="39" t="s">
        <v>360</v>
      </c>
      <c r="I204" s="39" t="s">
        <v>361</v>
      </c>
    </row>
    <row r="205" spans="1:9" ht="45">
      <c r="A205" s="17" t="s">
        <v>1174</v>
      </c>
      <c r="B205" s="13" t="s">
        <v>1175</v>
      </c>
      <c r="C205" s="40" t="s">
        <v>48</v>
      </c>
      <c r="D205" s="41">
        <v>1.4100000000000001E-5</v>
      </c>
      <c r="E205" s="16">
        <v>1</v>
      </c>
      <c r="F205" s="16">
        <v>0</v>
      </c>
      <c r="G205" s="16">
        <v>720250.97</v>
      </c>
      <c r="H205" s="16">
        <v>0</v>
      </c>
      <c r="I205" s="16">
        <v>10.15</v>
      </c>
    </row>
    <row r="206" spans="1:9">
      <c r="A206" s="17" t="s">
        <v>1176</v>
      </c>
      <c r="B206" s="17" t="s">
        <v>1177</v>
      </c>
      <c r="C206" s="40" t="s">
        <v>48</v>
      </c>
      <c r="D206" s="41">
        <v>1.4399999999999999E-5</v>
      </c>
      <c r="E206" s="16">
        <v>1</v>
      </c>
      <c r="F206" s="16">
        <v>0</v>
      </c>
      <c r="G206" s="16">
        <v>85950</v>
      </c>
      <c r="H206" s="16">
        <v>0</v>
      </c>
      <c r="I206" s="16">
        <v>1.23</v>
      </c>
    </row>
    <row r="209" spans="1:9">
      <c r="A209" s="29" t="s">
        <v>1182</v>
      </c>
      <c r="B209" s="30"/>
      <c r="C209" s="30"/>
      <c r="D209" s="30"/>
      <c r="E209" s="30"/>
      <c r="F209" s="30"/>
      <c r="G209" s="30"/>
      <c r="H209" s="30"/>
      <c r="I209" s="31"/>
    </row>
    <row r="210" spans="1:9">
      <c r="A210" s="32" t="s">
        <v>352</v>
      </c>
      <c r="B210" s="33"/>
      <c r="C210" s="33"/>
      <c r="D210" s="33"/>
      <c r="E210" s="33"/>
      <c r="F210" s="33"/>
      <c r="G210" s="33"/>
      <c r="H210" s="33"/>
      <c r="I210" s="34"/>
    </row>
    <row r="211" spans="1:9">
      <c r="A211" s="35" t="s">
        <v>1183</v>
      </c>
      <c r="B211" s="36"/>
      <c r="C211" s="36"/>
      <c r="D211" s="36"/>
      <c r="E211" s="37"/>
      <c r="F211" s="37"/>
      <c r="G211" s="37"/>
      <c r="H211" s="37"/>
      <c r="I211" s="38"/>
    </row>
    <row r="212" spans="1:9">
      <c r="A212" s="39" t="s">
        <v>354</v>
      </c>
      <c r="B212" s="7" t="s">
        <v>17</v>
      </c>
      <c r="C212" s="39" t="s">
        <v>355</v>
      </c>
      <c r="D212" s="39" t="s">
        <v>356</v>
      </c>
      <c r="E212" s="39" t="s">
        <v>357</v>
      </c>
      <c r="F212" s="39" t="s">
        <v>358</v>
      </c>
      <c r="G212" s="39" t="s">
        <v>359</v>
      </c>
      <c r="H212" s="39" t="s">
        <v>360</v>
      </c>
      <c r="I212" s="39" t="s">
        <v>361</v>
      </c>
    </row>
    <row r="213" spans="1:9" ht="45">
      <c r="A213" s="17" t="s">
        <v>1174</v>
      </c>
      <c r="B213" s="13" t="s">
        <v>1175</v>
      </c>
      <c r="C213" s="40" t="s">
        <v>48</v>
      </c>
      <c r="D213" s="41">
        <v>6.4300000000000004E-5</v>
      </c>
      <c r="E213" s="16">
        <v>1</v>
      </c>
      <c r="F213" s="16">
        <v>0</v>
      </c>
      <c r="G213" s="16">
        <v>720250.97</v>
      </c>
      <c r="H213" s="16">
        <v>0</v>
      </c>
      <c r="I213" s="16">
        <v>46.31</v>
      </c>
    </row>
    <row r="214" spans="1:9">
      <c r="A214" s="17" t="s">
        <v>1176</v>
      </c>
      <c r="B214" s="17" t="s">
        <v>1177</v>
      </c>
      <c r="C214" s="40" t="s">
        <v>48</v>
      </c>
      <c r="D214" s="41">
        <v>6.8899999999999994E-5</v>
      </c>
      <c r="E214" s="16">
        <v>1</v>
      </c>
      <c r="F214" s="16">
        <v>0</v>
      </c>
      <c r="G214" s="16">
        <v>85950</v>
      </c>
      <c r="H214" s="16">
        <v>0</v>
      </c>
      <c r="I214" s="16">
        <v>5.92</v>
      </c>
    </row>
    <row r="217" spans="1:9">
      <c r="A217" s="29" t="s">
        <v>1184</v>
      </c>
      <c r="B217" s="30"/>
      <c r="C217" s="30"/>
      <c r="D217" s="30"/>
      <c r="E217" s="30"/>
      <c r="F217" s="30"/>
      <c r="G217" s="30"/>
      <c r="H217" s="30"/>
      <c r="I217" s="31"/>
    </row>
    <row r="218" spans="1:9">
      <c r="A218" s="32" t="s">
        <v>352</v>
      </c>
      <c r="B218" s="33"/>
      <c r="C218" s="33"/>
      <c r="D218" s="33"/>
      <c r="E218" s="33"/>
      <c r="F218" s="33"/>
      <c r="G218" s="33"/>
      <c r="H218" s="33"/>
      <c r="I218" s="34"/>
    </row>
    <row r="219" spans="1:9">
      <c r="A219" s="35" t="s">
        <v>1185</v>
      </c>
      <c r="B219" s="36"/>
      <c r="C219" s="36"/>
      <c r="D219" s="36"/>
      <c r="E219" s="37"/>
      <c r="F219" s="37"/>
      <c r="G219" s="37"/>
      <c r="H219" s="37"/>
      <c r="I219" s="38"/>
    </row>
    <row r="220" spans="1:9">
      <c r="A220" s="39" t="s">
        <v>354</v>
      </c>
      <c r="B220" s="7" t="s">
        <v>17</v>
      </c>
      <c r="C220" s="39" t="s">
        <v>355</v>
      </c>
      <c r="D220" s="39" t="s">
        <v>356</v>
      </c>
      <c r="E220" s="39" t="s">
        <v>357</v>
      </c>
      <c r="F220" s="39" t="s">
        <v>358</v>
      </c>
      <c r="G220" s="39" t="s">
        <v>359</v>
      </c>
      <c r="H220" s="39" t="s">
        <v>360</v>
      </c>
      <c r="I220" s="39" t="s">
        <v>361</v>
      </c>
    </row>
    <row r="221" spans="1:9">
      <c r="A221" s="17" t="s">
        <v>1186</v>
      </c>
      <c r="B221" s="17" t="s">
        <v>1187</v>
      </c>
      <c r="C221" s="40" t="s">
        <v>499</v>
      </c>
      <c r="D221" s="41">
        <v>32.159999999999997</v>
      </c>
      <c r="E221" s="16">
        <v>1</v>
      </c>
      <c r="F221" s="16">
        <v>0</v>
      </c>
      <c r="G221" s="16">
        <v>6.03</v>
      </c>
      <c r="H221" s="16">
        <v>0</v>
      </c>
      <c r="I221" s="16">
        <v>193.92</v>
      </c>
    </row>
    <row r="224" spans="1:9">
      <c r="A224" s="29" t="s">
        <v>1188</v>
      </c>
      <c r="B224" s="30"/>
      <c r="C224" s="30"/>
      <c r="D224" s="30"/>
      <c r="E224" s="30"/>
      <c r="F224" s="30"/>
      <c r="G224" s="30"/>
      <c r="H224" s="30"/>
      <c r="I224" s="31"/>
    </row>
    <row r="225" spans="1:9">
      <c r="A225" s="32" t="s">
        <v>352</v>
      </c>
      <c r="B225" s="33"/>
      <c r="C225" s="33"/>
      <c r="D225" s="33"/>
      <c r="E225" s="33"/>
      <c r="F225" s="33"/>
      <c r="G225" s="33"/>
      <c r="H225" s="33"/>
      <c r="I225" s="34"/>
    </row>
    <row r="226" spans="1:9">
      <c r="A226" s="35" t="s">
        <v>1189</v>
      </c>
      <c r="B226" s="36"/>
      <c r="C226" s="36"/>
      <c r="D226" s="36"/>
      <c r="E226" s="37"/>
      <c r="F226" s="37"/>
      <c r="G226" s="37"/>
      <c r="H226" s="37"/>
      <c r="I226" s="38"/>
    </row>
    <row r="227" spans="1:9">
      <c r="A227" s="39" t="s">
        <v>354</v>
      </c>
      <c r="B227" s="7" t="s">
        <v>17</v>
      </c>
      <c r="C227" s="39" t="s">
        <v>355</v>
      </c>
      <c r="D227" s="39" t="s">
        <v>356</v>
      </c>
      <c r="E227" s="39" t="s">
        <v>357</v>
      </c>
      <c r="F227" s="39" t="s">
        <v>358</v>
      </c>
      <c r="G227" s="39" t="s">
        <v>359</v>
      </c>
      <c r="H227" s="39" t="s">
        <v>360</v>
      </c>
      <c r="I227" s="39" t="s">
        <v>361</v>
      </c>
    </row>
    <row r="228" spans="1:9">
      <c r="A228" s="17" t="s">
        <v>1190</v>
      </c>
      <c r="B228" s="17" t="s">
        <v>1191</v>
      </c>
      <c r="C228" s="40" t="s">
        <v>48</v>
      </c>
      <c r="D228" s="41">
        <v>5.3300000000000001E-5</v>
      </c>
      <c r="E228" s="16">
        <v>1</v>
      </c>
      <c r="F228" s="16">
        <v>0</v>
      </c>
      <c r="G228" s="16">
        <v>14691.13</v>
      </c>
      <c r="H228" s="16">
        <v>0</v>
      </c>
      <c r="I228" s="16">
        <v>0.78</v>
      </c>
    </row>
    <row r="231" spans="1:9">
      <c r="A231" s="29" t="s">
        <v>1192</v>
      </c>
      <c r="B231" s="30"/>
      <c r="C231" s="30"/>
      <c r="D231" s="30"/>
      <c r="E231" s="30"/>
      <c r="F231" s="30"/>
      <c r="G231" s="30"/>
      <c r="H231" s="30"/>
      <c r="I231" s="31"/>
    </row>
    <row r="232" spans="1:9">
      <c r="A232" s="32" t="s">
        <v>352</v>
      </c>
      <c r="B232" s="33"/>
      <c r="C232" s="33"/>
      <c r="D232" s="33"/>
      <c r="E232" s="33"/>
      <c r="F232" s="33"/>
      <c r="G232" s="33"/>
      <c r="H232" s="33"/>
      <c r="I232" s="34"/>
    </row>
    <row r="233" spans="1:9">
      <c r="A233" s="35" t="s">
        <v>1193</v>
      </c>
      <c r="B233" s="36"/>
      <c r="C233" s="36"/>
      <c r="D233" s="36"/>
      <c r="E233" s="37"/>
      <c r="F233" s="37"/>
      <c r="G233" s="37"/>
      <c r="H233" s="37"/>
      <c r="I233" s="38"/>
    </row>
    <row r="234" spans="1:9">
      <c r="A234" s="39" t="s">
        <v>354</v>
      </c>
      <c r="B234" s="7" t="s">
        <v>17</v>
      </c>
      <c r="C234" s="39" t="s">
        <v>355</v>
      </c>
      <c r="D234" s="39" t="s">
        <v>356</v>
      </c>
      <c r="E234" s="39" t="s">
        <v>357</v>
      </c>
      <c r="F234" s="39" t="s">
        <v>358</v>
      </c>
      <c r="G234" s="39" t="s">
        <v>359</v>
      </c>
      <c r="H234" s="39" t="s">
        <v>360</v>
      </c>
      <c r="I234" s="39" t="s">
        <v>361</v>
      </c>
    </row>
    <row r="235" spans="1:9">
      <c r="A235" s="17" t="s">
        <v>1190</v>
      </c>
      <c r="B235" s="17" t="s">
        <v>1191</v>
      </c>
      <c r="C235" s="40" t="s">
        <v>48</v>
      </c>
      <c r="D235" s="41">
        <v>1.43E-5</v>
      </c>
      <c r="E235" s="16">
        <v>1</v>
      </c>
      <c r="F235" s="16">
        <v>0</v>
      </c>
      <c r="G235" s="16">
        <v>14691.13</v>
      </c>
      <c r="H235" s="16">
        <v>0</v>
      </c>
      <c r="I235" s="16">
        <v>0.21</v>
      </c>
    </row>
    <row r="238" spans="1:9">
      <c r="A238" s="29" t="s">
        <v>1194</v>
      </c>
      <c r="B238" s="30"/>
      <c r="C238" s="30"/>
      <c r="D238" s="30"/>
      <c r="E238" s="30"/>
      <c r="F238" s="30"/>
      <c r="G238" s="30"/>
      <c r="H238" s="30"/>
      <c r="I238" s="31"/>
    </row>
    <row r="239" spans="1:9">
      <c r="A239" s="32" t="s">
        <v>352</v>
      </c>
      <c r="B239" s="33"/>
      <c r="C239" s="33"/>
      <c r="D239" s="33"/>
      <c r="E239" s="33"/>
      <c r="F239" s="33"/>
      <c r="G239" s="33"/>
      <c r="H239" s="33"/>
      <c r="I239" s="34"/>
    </row>
    <row r="240" spans="1:9">
      <c r="A240" s="35" t="s">
        <v>1195</v>
      </c>
      <c r="B240" s="36"/>
      <c r="C240" s="36"/>
      <c r="D240" s="36"/>
      <c r="E240" s="37"/>
      <c r="F240" s="37"/>
      <c r="G240" s="37"/>
      <c r="H240" s="37"/>
      <c r="I240" s="38"/>
    </row>
    <row r="241" spans="1:9">
      <c r="A241" s="39" t="s">
        <v>354</v>
      </c>
      <c r="B241" s="7" t="s">
        <v>17</v>
      </c>
      <c r="C241" s="39" t="s">
        <v>355</v>
      </c>
      <c r="D241" s="39" t="s">
        <v>356</v>
      </c>
      <c r="E241" s="39" t="s">
        <v>357</v>
      </c>
      <c r="F241" s="39" t="s">
        <v>358</v>
      </c>
      <c r="G241" s="39" t="s">
        <v>359</v>
      </c>
      <c r="H241" s="39" t="s">
        <v>360</v>
      </c>
      <c r="I241" s="39" t="s">
        <v>361</v>
      </c>
    </row>
    <row r="242" spans="1:9">
      <c r="A242" s="17" t="s">
        <v>1190</v>
      </c>
      <c r="B242" s="17" t="s">
        <v>1191</v>
      </c>
      <c r="C242" s="40" t="s">
        <v>48</v>
      </c>
      <c r="D242" s="41">
        <v>6.6699999999999995E-5</v>
      </c>
      <c r="E242" s="16">
        <v>1</v>
      </c>
      <c r="F242" s="16">
        <v>0</v>
      </c>
      <c r="G242" s="16">
        <v>14691.13</v>
      </c>
      <c r="H242" s="16">
        <v>0</v>
      </c>
      <c r="I242" s="16">
        <v>0.97</v>
      </c>
    </row>
    <row r="245" spans="1:9">
      <c r="A245" s="29" t="s">
        <v>1196</v>
      </c>
      <c r="B245" s="30"/>
      <c r="C245" s="30"/>
      <c r="D245" s="30"/>
      <c r="E245" s="30"/>
      <c r="F245" s="30"/>
      <c r="G245" s="30"/>
      <c r="H245" s="30"/>
      <c r="I245" s="31"/>
    </row>
    <row r="246" spans="1:9">
      <c r="A246" s="32" t="s">
        <v>352</v>
      </c>
      <c r="B246" s="33"/>
      <c r="C246" s="33"/>
      <c r="D246" s="33"/>
      <c r="E246" s="33"/>
      <c r="F246" s="33"/>
      <c r="G246" s="33"/>
      <c r="H246" s="33"/>
      <c r="I246" s="34"/>
    </row>
    <row r="247" spans="1:9">
      <c r="A247" s="35" t="s">
        <v>1197</v>
      </c>
      <c r="B247" s="36"/>
      <c r="C247" s="36"/>
      <c r="D247" s="36"/>
      <c r="E247" s="37"/>
      <c r="F247" s="37"/>
      <c r="G247" s="37"/>
      <c r="H247" s="37"/>
      <c r="I247" s="38"/>
    </row>
    <row r="248" spans="1:9">
      <c r="A248" s="39" t="s">
        <v>354</v>
      </c>
      <c r="B248" s="7" t="s">
        <v>17</v>
      </c>
      <c r="C248" s="39" t="s">
        <v>355</v>
      </c>
      <c r="D248" s="39" t="s">
        <v>356</v>
      </c>
      <c r="E248" s="39" t="s">
        <v>357</v>
      </c>
      <c r="F248" s="39" t="s">
        <v>358</v>
      </c>
      <c r="G248" s="39" t="s">
        <v>359</v>
      </c>
      <c r="H248" s="39" t="s">
        <v>360</v>
      </c>
      <c r="I248" s="39" t="s">
        <v>361</v>
      </c>
    </row>
    <row r="249" spans="1:9">
      <c r="A249" s="17" t="s">
        <v>1142</v>
      </c>
      <c r="B249" s="17" t="s">
        <v>1143</v>
      </c>
      <c r="C249" s="40" t="s">
        <v>499</v>
      </c>
      <c r="D249" s="41">
        <v>1.03</v>
      </c>
      <c r="E249" s="16">
        <v>1</v>
      </c>
      <c r="F249" s="16">
        <v>0</v>
      </c>
      <c r="G249" s="16">
        <v>5.94</v>
      </c>
      <c r="H249" s="16">
        <v>0</v>
      </c>
      <c r="I249" s="16">
        <v>6.11</v>
      </c>
    </row>
    <row r="252" spans="1:9">
      <c r="A252" s="29" t="s">
        <v>1198</v>
      </c>
      <c r="B252" s="30"/>
      <c r="C252" s="30"/>
      <c r="D252" s="30"/>
      <c r="E252" s="30"/>
      <c r="F252" s="30"/>
      <c r="G252" s="30"/>
      <c r="H252" s="30"/>
      <c r="I252" s="31"/>
    </row>
    <row r="253" spans="1:9">
      <c r="A253" s="32" t="s">
        <v>352</v>
      </c>
      <c r="B253" s="33"/>
      <c r="C253" s="33"/>
      <c r="D253" s="33"/>
      <c r="E253" s="33"/>
      <c r="F253" s="33"/>
      <c r="G253" s="33"/>
      <c r="H253" s="33"/>
      <c r="I253" s="34"/>
    </row>
    <row r="254" spans="1:9">
      <c r="A254" s="35" t="s">
        <v>1199</v>
      </c>
      <c r="B254" s="36"/>
      <c r="C254" s="36"/>
      <c r="D254" s="36"/>
      <c r="E254" s="37"/>
      <c r="F254" s="37"/>
      <c r="G254" s="37"/>
      <c r="H254" s="37"/>
      <c r="I254" s="38"/>
    </row>
    <row r="255" spans="1:9">
      <c r="A255" s="39" t="s">
        <v>354</v>
      </c>
      <c r="B255" s="7" t="s">
        <v>17</v>
      </c>
      <c r="C255" s="39" t="s">
        <v>355</v>
      </c>
      <c r="D255" s="39" t="s">
        <v>356</v>
      </c>
      <c r="E255" s="39" t="s">
        <v>357</v>
      </c>
      <c r="F255" s="39" t="s">
        <v>358</v>
      </c>
      <c r="G255" s="39" t="s">
        <v>359</v>
      </c>
      <c r="H255" s="39" t="s">
        <v>360</v>
      </c>
      <c r="I255" s="39" t="s">
        <v>361</v>
      </c>
    </row>
    <row r="256" spans="1:9">
      <c r="A256" s="17" t="s">
        <v>1200</v>
      </c>
      <c r="B256" s="13" t="s">
        <v>1201</v>
      </c>
      <c r="C256" s="40" t="s">
        <v>364</v>
      </c>
      <c r="D256" s="41">
        <v>1</v>
      </c>
      <c r="E256" s="16">
        <v>1</v>
      </c>
      <c r="F256" s="16">
        <v>0</v>
      </c>
      <c r="G256" s="16">
        <v>20.46</v>
      </c>
      <c r="H256" s="16">
        <v>0</v>
      </c>
      <c r="I256" s="16">
        <v>20.46</v>
      </c>
    </row>
    <row r="257" spans="1:9" ht="22.5">
      <c r="A257" s="17" t="s">
        <v>1060</v>
      </c>
      <c r="B257" s="13" t="s">
        <v>1061</v>
      </c>
      <c r="C257" s="40" t="s">
        <v>364</v>
      </c>
      <c r="D257" s="41">
        <v>1</v>
      </c>
      <c r="E257" s="16">
        <v>1</v>
      </c>
      <c r="F257" s="16">
        <v>0</v>
      </c>
      <c r="G257" s="16">
        <v>1.6</v>
      </c>
      <c r="H257" s="16">
        <v>0</v>
      </c>
      <c r="I257" s="16">
        <v>1.6</v>
      </c>
    </row>
    <row r="258" spans="1:9" ht="22.5">
      <c r="A258" s="17" t="s">
        <v>1202</v>
      </c>
      <c r="B258" s="13" t="s">
        <v>1203</v>
      </c>
      <c r="C258" s="40" t="s">
        <v>364</v>
      </c>
      <c r="D258" s="41">
        <v>1</v>
      </c>
      <c r="E258" s="16">
        <v>1</v>
      </c>
      <c r="F258" s="16">
        <v>0</v>
      </c>
      <c r="G258" s="16">
        <v>0.89</v>
      </c>
      <c r="H258" s="16">
        <v>0</v>
      </c>
      <c r="I258" s="16">
        <v>0.89</v>
      </c>
    </row>
    <row r="259" spans="1:9" ht="22.5">
      <c r="A259" s="17" t="s">
        <v>1064</v>
      </c>
      <c r="B259" s="13" t="s">
        <v>1065</v>
      </c>
      <c r="C259" s="40" t="s">
        <v>364</v>
      </c>
      <c r="D259" s="41">
        <v>1</v>
      </c>
      <c r="E259" s="16">
        <v>1</v>
      </c>
      <c r="F259" s="16">
        <v>0</v>
      </c>
      <c r="G259" s="16">
        <v>1.43</v>
      </c>
      <c r="H259" s="16">
        <v>0</v>
      </c>
      <c r="I259" s="16">
        <v>1.43</v>
      </c>
    </row>
    <row r="260" spans="1:9" ht="22.5">
      <c r="A260" s="17" t="s">
        <v>1204</v>
      </c>
      <c r="B260" s="13" t="s">
        <v>1205</v>
      </c>
      <c r="C260" s="40" t="s">
        <v>364</v>
      </c>
      <c r="D260" s="41">
        <v>1</v>
      </c>
      <c r="E260" s="16">
        <v>1</v>
      </c>
      <c r="F260" s="16">
        <v>0</v>
      </c>
      <c r="G260" s="16">
        <v>0.01</v>
      </c>
      <c r="H260" s="16">
        <v>0</v>
      </c>
      <c r="I260" s="16">
        <v>0.01</v>
      </c>
    </row>
    <row r="261" spans="1:9" ht="22.5">
      <c r="A261" s="17" t="s">
        <v>1068</v>
      </c>
      <c r="B261" s="13" t="s">
        <v>1069</v>
      </c>
      <c r="C261" s="40" t="s">
        <v>364</v>
      </c>
      <c r="D261" s="41">
        <v>1</v>
      </c>
      <c r="E261" s="16">
        <v>1</v>
      </c>
      <c r="F261" s="16">
        <v>0</v>
      </c>
      <c r="G261" s="16">
        <v>0.08</v>
      </c>
      <c r="H261" s="16">
        <v>0</v>
      </c>
      <c r="I261" s="16">
        <v>0.08</v>
      </c>
    </row>
    <row r="262" spans="1:9" ht="22.5">
      <c r="A262" s="17" t="s">
        <v>1070</v>
      </c>
      <c r="B262" s="13" t="s">
        <v>1071</v>
      </c>
      <c r="C262" s="40" t="s">
        <v>364</v>
      </c>
      <c r="D262" s="41">
        <v>1</v>
      </c>
      <c r="E262" s="16">
        <v>1</v>
      </c>
      <c r="F262" s="16">
        <v>0</v>
      </c>
      <c r="G262" s="16">
        <v>1.02</v>
      </c>
      <c r="H262" s="16">
        <v>0</v>
      </c>
      <c r="I262" s="16">
        <v>1.02</v>
      </c>
    </row>
    <row r="263" spans="1:9">
      <c r="A263" s="17" t="s">
        <v>1206</v>
      </c>
      <c r="B263" s="17" t="s">
        <v>1207</v>
      </c>
      <c r="C263" s="40" t="s">
        <v>364</v>
      </c>
      <c r="D263" s="41">
        <v>1</v>
      </c>
      <c r="E263" s="16">
        <v>1</v>
      </c>
      <c r="F263" s="16">
        <v>0</v>
      </c>
      <c r="G263" s="16">
        <v>0.1</v>
      </c>
      <c r="H263" s="16">
        <v>0</v>
      </c>
      <c r="I263" s="16">
        <v>0.1</v>
      </c>
    </row>
    <row r="266" spans="1:9">
      <c r="A266" s="29" t="s">
        <v>1208</v>
      </c>
      <c r="B266" s="30"/>
      <c r="C266" s="30"/>
      <c r="D266" s="30"/>
      <c r="E266" s="30"/>
      <c r="F266" s="30"/>
      <c r="G266" s="30"/>
      <c r="H266" s="30"/>
      <c r="I266" s="31"/>
    </row>
    <row r="267" spans="1:9">
      <c r="A267" s="32" t="s">
        <v>352</v>
      </c>
      <c r="B267" s="33"/>
      <c r="C267" s="33"/>
      <c r="D267" s="33"/>
      <c r="E267" s="33"/>
      <c r="F267" s="33"/>
      <c r="G267" s="33"/>
      <c r="H267" s="33"/>
      <c r="I267" s="34"/>
    </row>
    <row r="268" spans="1:9">
      <c r="A268" s="35" t="s">
        <v>1209</v>
      </c>
      <c r="B268" s="36"/>
      <c r="C268" s="36"/>
      <c r="D268" s="36"/>
      <c r="E268" s="37"/>
      <c r="F268" s="37"/>
      <c r="G268" s="37"/>
      <c r="H268" s="37"/>
      <c r="I268" s="38"/>
    </row>
    <row r="269" spans="1:9">
      <c r="A269" s="39" t="s">
        <v>354</v>
      </c>
      <c r="B269" s="7" t="s">
        <v>17</v>
      </c>
      <c r="C269" s="39" t="s">
        <v>355</v>
      </c>
      <c r="D269" s="39" t="s">
        <v>356</v>
      </c>
      <c r="E269" s="39" t="s">
        <v>357</v>
      </c>
      <c r="F269" s="39" t="s">
        <v>358</v>
      </c>
      <c r="G269" s="39" t="s">
        <v>359</v>
      </c>
      <c r="H269" s="39" t="s">
        <v>360</v>
      </c>
      <c r="I269" s="39" t="s">
        <v>361</v>
      </c>
    </row>
    <row r="270" spans="1:9" ht="22.5">
      <c r="A270" s="17" t="s">
        <v>1210</v>
      </c>
      <c r="B270" s="13" t="s">
        <v>1211</v>
      </c>
      <c r="C270" s="40" t="s">
        <v>364</v>
      </c>
      <c r="D270" s="41">
        <v>1</v>
      </c>
      <c r="E270" s="16">
        <v>1</v>
      </c>
      <c r="F270" s="16">
        <v>0</v>
      </c>
      <c r="G270" s="16">
        <v>23.47</v>
      </c>
      <c r="H270" s="16">
        <v>0</v>
      </c>
      <c r="I270" s="16">
        <v>23.47</v>
      </c>
    </row>
    <row r="271" spans="1:9" ht="22.5">
      <c r="A271" s="17" t="s">
        <v>1060</v>
      </c>
      <c r="B271" s="13" t="s">
        <v>1061</v>
      </c>
      <c r="C271" s="40" t="s">
        <v>364</v>
      </c>
      <c r="D271" s="41">
        <v>1</v>
      </c>
      <c r="E271" s="16">
        <v>1</v>
      </c>
      <c r="F271" s="16">
        <v>0</v>
      </c>
      <c r="G271" s="16">
        <v>1.6</v>
      </c>
      <c r="H271" s="16">
        <v>0</v>
      </c>
      <c r="I271" s="16">
        <v>1.6</v>
      </c>
    </row>
    <row r="272" spans="1:9" ht="22.5">
      <c r="A272" s="17" t="s">
        <v>1202</v>
      </c>
      <c r="B272" s="13" t="s">
        <v>1203</v>
      </c>
      <c r="C272" s="40" t="s">
        <v>364</v>
      </c>
      <c r="D272" s="41">
        <v>1</v>
      </c>
      <c r="E272" s="16">
        <v>1</v>
      </c>
      <c r="F272" s="16">
        <v>0</v>
      </c>
      <c r="G272" s="16">
        <v>0.89</v>
      </c>
      <c r="H272" s="16">
        <v>0</v>
      </c>
      <c r="I272" s="16">
        <v>0.89</v>
      </c>
    </row>
    <row r="273" spans="1:9" ht="22.5">
      <c r="A273" s="17" t="s">
        <v>1064</v>
      </c>
      <c r="B273" s="13" t="s">
        <v>1065</v>
      </c>
      <c r="C273" s="40" t="s">
        <v>364</v>
      </c>
      <c r="D273" s="41">
        <v>1</v>
      </c>
      <c r="E273" s="16">
        <v>1</v>
      </c>
      <c r="F273" s="16">
        <v>0</v>
      </c>
      <c r="G273" s="16">
        <v>1.43</v>
      </c>
      <c r="H273" s="16">
        <v>0</v>
      </c>
      <c r="I273" s="16">
        <v>1.43</v>
      </c>
    </row>
    <row r="274" spans="1:9" ht="22.5">
      <c r="A274" s="17" t="s">
        <v>1204</v>
      </c>
      <c r="B274" s="13" t="s">
        <v>1205</v>
      </c>
      <c r="C274" s="40" t="s">
        <v>364</v>
      </c>
      <c r="D274" s="41">
        <v>1</v>
      </c>
      <c r="E274" s="16">
        <v>1</v>
      </c>
      <c r="F274" s="16">
        <v>0</v>
      </c>
      <c r="G274" s="16">
        <v>0.01</v>
      </c>
      <c r="H274" s="16">
        <v>0</v>
      </c>
      <c r="I274" s="16">
        <v>0.01</v>
      </c>
    </row>
    <row r="275" spans="1:9" ht="22.5">
      <c r="A275" s="17" t="s">
        <v>1068</v>
      </c>
      <c r="B275" s="13" t="s">
        <v>1069</v>
      </c>
      <c r="C275" s="40" t="s">
        <v>364</v>
      </c>
      <c r="D275" s="41">
        <v>1</v>
      </c>
      <c r="E275" s="16">
        <v>1</v>
      </c>
      <c r="F275" s="16">
        <v>0</v>
      </c>
      <c r="G275" s="16">
        <v>0.08</v>
      </c>
      <c r="H275" s="16">
        <v>0</v>
      </c>
      <c r="I275" s="16">
        <v>0.08</v>
      </c>
    </row>
    <row r="276" spans="1:9" ht="22.5">
      <c r="A276" s="17" t="s">
        <v>1070</v>
      </c>
      <c r="B276" s="13" t="s">
        <v>1071</v>
      </c>
      <c r="C276" s="40" t="s">
        <v>364</v>
      </c>
      <c r="D276" s="41">
        <v>1</v>
      </c>
      <c r="E276" s="16">
        <v>1</v>
      </c>
      <c r="F276" s="16">
        <v>0</v>
      </c>
      <c r="G276" s="16">
        <v>1.02</v>
      </c>
      <c r="H276" s="16">
        <v>0</v>
      </c>
      <c r="I276" s="16">
        <v>1.02</v>
      </c>
    </row>
    <row r="277" spans="1:9">
      <c r="A277" s="17" t="s">
        <v>1212</v>
      </c>
      <c r="B277" s="17" t="s">
        <v>1213</v>
      </c>
      <c r="C277" s="40" t="s">
        <v>364</v>
      </c>
      <c r="D277" s="41">
        <v>1</v>
      </c>
      <c r="E277" s="16">
        <v>1</v>
      </c>
      <c r="F277" s="16">
        <v>0</v>
      </c>
      <c r="G277" s="16">
        <v>0.27</v>
      </c>
      <c r="H277" s="16">
        <v>0</v>
      </c>
      <c r="I277" s="16">
        <v>0.27</v>
      </c>
    </row>
    <row r="280" spans="1:9">
      <c r="A280" s="29" t="s">
        <v>1214</v>
      </c>
      <c r="B280" s="30"/>
      <c r="C280" s="30"/>
      <c r="D280" s="30"/>
      <c r="E280" s="30"/>
      <c r="F280" s="30"/>
      <c r="G280" s="30"/>
      <c r="H280" s="30"/>
      <c r="I280" s="31"/>
    </row>
    <row r="281" spans="1:9">
      <c r="A281" s="32" t="s">
        <v>352</v>
      </c>
      <c r="B281" s="33"/>
      <c r="C281" s="33"/>
      <c r="D281" s="33"/>
      <c r="E281" s="33"/>
      <c r="F281" s="33"/>
      <c r="G281" s="33"/>
      <c r="H281" s="33"/>
      <c r="I281" s="34"/>
    </row>
    <row r="282" spans="1:9">
      <c r="A282" s="35" t="s">
        <v>1215</v>
      </c>
      <c r="B282" s="36"/>
      <c r="C282" s="36"/>
      <c r="D282" s="36"/>
      <c r="E282" s="37"/>
      <c r="F282" s="37"/>
      <c r="G282" s="37"/>
      <c r="H282" s="37"/>
      <c r="I282" s="38"/>
    </row>
    <row r="283" spans="1:9">
      <c r="A283" s="39" t="s">
        <v>354</v>
      </c>
      <c r="B283" s="7" t="s">
        <v>17</v>
      </c>
      <c r="C283" s="39" t="s">
        <v>355</v>
      </c>
      <c r="D283" s="39" t="s">
        <v>356</v>
      </c>
      <c r="E283" s="39" t="s">
        <v>357</v>
      </c>
      <c r="F283" s="39" t="s">
        <v>358</v>
      </c>
      <c r="G283" s="39" t="s">
        <v>359</v>
      </c>
      <c r="H283" s="39" t="s">
        <v>360</v>
      </c>
      <c r="I283" s="39" t="s">
        <v>361</v>
      </c>
    </row>
    <row r="284" spans="1:9">
      <c r="A284" s="17" t="s">
        <v>1200</v>
      </c>
      <c r="B284" s="17" t="s">
        <v>1201</v>
      </c>
      <c r="C284" s="40" t="s">
        <v>364</v>
      </c>
      <c r="D284" s="41">
        <v>5.0899999999999999E-3</v>
      </c>
      <c r="E284" s="16">
        <v>1</v>
      </c>
      <c r="F284" s="16">
        <v>0</v>
      </c>
      <c r="G284" s="16">
        <v>20.46</v>
      </c>
      <c r="H284" s="16">
        <v>0</v>
      </c>
      <c r="I284" s="16">
        <v>0.1</v>
      </c>
    </row>
    <row r="287" spans="1:9">
      <c r="A287" s="29" t="s">
        <v>1216</v>
      </c>
      <c r="B287" s="30"/>
      <c r="C287" s="30"/>
      <c r="D287" s="30"/>
      <c r="E287" s="30"/>
      <c r="F287" s="30"/>
      <c r="G287" s="30"/>
      <c r="H287" s="30"/>
      <c r="I287" s="31"/>
    </row>
    <row r="288" spans="1:9">
      <c r="A288" s="32" t="s">
        <v>352</v>
      </c>
      <c r="B288" s="33"/>
      <c r="C288" s="33"/>
      <c r="D288" s="33"/>
      <c r="E288" s="33"/>
      <c r="F288" s="33"/>
      <c r="G288" s="33"/>
      <c r="H288" s="33"/>
      <c r="I288" s="34"/>
    </row>
    <row r="289" spans="1:9">
      <c r="A289" s="35" t="s">
        <v>1217</v>
      </c>
      <c r="B289" s="36"/>
      <c r="C289" s="36"/>
      <c r="D289" s="36"/>
      <c r="E289" s="37"/>
      <c r="F289" s="37"/>
      <c r="G289" s="37"/>
      <c r="H289" s="37"/>
      <c r="I289" s="38"/>
    </row>
    <row r="290" spans="1:9">
      <c r="A290" s="39" t="s">
        <v>354</v>
      </c>
      <c r="B290" s="7" t="s">
        <v>17</v>
      </c>
      <c r="C290" s="39" t="s">
        <v>355</v>
      </c>
      <c r="D290" s="39" t="s">
        <v>356</v>
      </c>
      <c r="E290" s="39" t="s">
        <v>357</v>
      </c>
      <c r="F290" s="39" t="s">
        <v>358</v>
      </c>
      <c r="G290" s="39" t="s">
        <v>359</v>
      </c>
      <c r="H290" s="39" t="s">
        <v>360</v>
      </c>
      <c r="I290" s="39" t="s">
        <v>361</v>
      </c>
    </row>
    <row r="291" spans="1:9">
      <c r="A291" s="17" t="s">
        <v>1210</v>
      </c>
      <c r="B291" s="17" t="s">
        <v>1211</v>
      </c>
      <c r="C291" s="40" t="s">
        <v>364</v>
      </c>
      <c r="D291" s="41">
        <v>1.154E-2</v>
      </c>
      <c r="E291" s="16">
        <v>1</v>
      </c>
      <c r="F291" s="16">
        <v>0</v>
      </c>
      <c r="G291" s="16">
        <v>23.47</v>
      </c>
      <c r="H291" s="16">
        <v>0</v>
      </c>
      <c r="I291" s="16">
        <v>0.27</v>
      </c>
    </row>
    <row r="294" spans="1:9">
      <c r="A294" s="29" t="s">
        <v>1218</v>
      </c>
      <c r="B294" s="30"/>
      <c r="C294" s="30"/>
      <c r="D294" s="30"/>
      <c r="E294" s="30"/>
      <c r="F294" s="30"/>
      <c r="G294" s="30"/>
      <c r="H294" s="30"/>
      <c r="I294" s="31"/>
    </row>
    <row r="295" spans="1:9">
      <c r="A295" s="32" t="s">
        <v>352</v>
      </c>
      <c r="B295" s="33"/>
      <c r="C295" s="33"/>
      <c r="D295" s="33"/>
      <c r="E295" s="33"/>
      <c r="F295" s="33"/>
      <c r="G295" s="33"/>
      <c r="H295" s="33"/>
      <c r="I295" s="34"/>
    </row>
    <row r="296" spans="1:9">
      <c r="A296" s="35" t="s">
        <v>1219</v>
      </c>
      <c r="B296" s="36"/>
      <c r="C296" s="36"/>
      <c r="D296" s="36"/>
      <c r="E296" s="37"/>
      <c r="F296" s="37"/>
      <c r="G296" s="37"/>
      <c r="H296" s="37"/>
      <c r="I296" s="38"/>
    </row>
    <row r="297" spans="1:9">
      <c r="A297" s="39" t="s">
        <v>354</v>
      </c>
      <c r="B297" s="7" t="s">
        <v>17</v>
      </c>
      <c r="C297" s="39" t="s">
        <v>355</v>
      </c>
      <c r="D297" s="39" t="s">
        <v>356</v>
      </c>
      <c r="E297" s="39" t="s">
        <v>357</v>
      </c>
      <c r="F297" s="39" t="s">
        <v>358</v>
      </c>
      <c r="G297" s="39" t="s">
        <v>359</v>
      </c>
      <c r="H297" s="39" t="s">
        <v>360</v>
      </c>
      <c r="I297" s="39" t="s">
        <v>361</v>
      </c>
    </row>
    <row r="298" spans="1:9" ht="22.5">
      <c r="A298" s="17" t="s">
        <v>451</v>
      </c>
      <c r="B298" s="13" t="s">
        <v>452</v>
      </c>
      <c r="C298" s="40" t="s">
        <v>60</v>
      </c>
      <c r="D298" s="41">
        <v>1.19</v>
      </c>
      <c r="E298" s="16">
        <v>1</v>
      </c>
      <c r="F298" s="16">
        <v>0</v>
      </c>
      <c r="G298" s="16">
        <v>87</v>
      </c>
      <c r="H298" s="16">
        <v>0</v>
      </c>
      <c r="I298" s="16">
        <v>103.53</v>
      </c>
    </row>
    <row r="299" spans="1:9">
      <c r="A299" s="17" t="s">
        <v>1220</v>
      </c>
      <c r="B299" s="13" t="s">
        <v>1221</v>
      </c>
      <c r="C299" s="40" t="s">
        <v>81</v>
      </c>
      <c r="D299" s="41">
        <v>158.94999999999999</v>
      </c>
      <c r="E299" s="16">
        <v>1</v>
      </c>
      <c r="F299" s="16">
        <v>0</v>
      </c>
      <c r="G299" s="16">
        <v>1.27</v>
      </c>
      <c r="H299" s="16">
        <v>0</v>
      </c>
      <c r="I299" s="16">
        <v>201.86</v>
      </c>
    </row>
    <row r="300" spans="1:9">
      <c r="A300" s="17" t="s">
        <v>453</v>
      </c>
      <c r="B300" s="13" t="s">
        <v>454</v>
      </c>
      <c r="C300" s="40" t="s">
        <v>81</v>
      </c>
      <c r="D300" s="41">
        <v>178.82</v>
      </c>
      <c r="E300" s="16">
        <v>1</v>
      </c>
      <c r="F300" s="16">
        <v>0</v>
      </c>
      <c r="G300" s="16">
        <v>0.84</v>
      </c>
      <c r="H300" s="16">
        <v>0</v>
      </c>
      <c r="I300" s="16">
        <v>150.19999999999999</v>
      </c>
    </row>
    <row r="301" spans="1:9" ht="33.75">
      <c r="A301" s="17" t="s">
        <v>1222</v>
      </c>
      <c r="B301" s="13" t="s">
        <v>1223</v>
      </c>
      <c r="C301" s="40" t="s">
        <v>421</v>
      </c>
      <c r="D301" s="41">
        <v>3.27</v>
      </c>
      <c r="E301" s="16">
        <v>1</v>
      </c>
      <c r="F301" s="16">
        <v>0</v>
      </c>
      <c r="G301" s="16">
        <v>0.38</v>
      </c>
      <c r="H301" s="16">
        <v>0</v>
      </c>
      <c r="I301" s="16">
        <v>1.24</v>
      </c>
    </row>
    <row r="302" spans="1:9" ht="33.75">
      <c r="A302" s="17" t="s">
        <v>1224</v>
      </c>
      <c r="B302" s="13" t="s">
        <v>1225</v>
      </c>
      <c r="C302" s="40" t="s">
        <v>424</v>
      </c>
      <c r="D302" s="41">
        <v>0.99</v>
      </c>
      <c r="E302" s="16">
        <v>1</v>
      </c>
      <c r="F302" s="16">
        <v>0</v>
      </c>
      <c r="G302" s="16">
        <v>2.0699999999999998</v>
      </c>
      <c r="H302" s="16">
        <v>0</v>
      </c>
      <c r="I302" s="16">
        <v>2.04</v>
      </c>
    </row>
    <row r="303" spans="1:9">
      <c r="A303" s="17" t="s">
        <v>461</v>
      </c>
      <c r="B303" s="17" t="s">
        <v>462</v>
      </c>
      <c r="C303" s="40" t="s">
        <v>364</v>
      </c>
      <c r="D303" s="41">
        <v>4.26</v>
      </c>
      <c r="E303" s="16">
        <v>1</v>
      </c>
      <c r="F303" s="16">
        <v>0</v>
      </c>
      <c r="G303" s="16">
        <v>25.74</v>
      </c>
      <c r="H303" s="16">
        <v>0</v>
      </c>
      <c r="I303" s="16">
        <v>109.65</v>
      </c>
    </row>
    <row r="306" spans="1:9">
      <c r="A306" s="29" t="s">
        <v>1226</v>
      </c>
      <c r="B306" s="30"/>
      <c r="C306" s="30"/>
      <c r="D306" s="30"/>
      <c r="E306" s="30"/>
      <c r="F306" s="30"/>
      <c r="G306" s="30"/>
      <c r="H306" s="30"/>
      <c r="I306" s="31"/>
    </row>
    <row r="307" spans="1:9">
      <c r="A307" s="32" t="s">
        <v>352</v>
      </c>
      <c r="B307" s="33"/>
      <c r="C307" s="33"/>
      <c r="D307" s="33"/>
      <c r="E307" s="33"/>
      <c r="F307" s="33"/>
      <c r="G307" s="33"/>
      <c r="H307" s="33"/>
      <c r="I307" s="34"/>
    </row>
    <row r="308" spans="1:9">
      <c r="A308" s="35" t="s">
        <v>1227</v>
      </c>
      <c r="B308" s="36"/>
      <c r="C308" s="36"/>
      <c r="D308" s="36"/>
      <c r="E308" s="37"/>
      <c r="F308" s="37"/>
      <c r="G308" s="37"/>
      <c r="H308" s="37"/>
      <c r="I308" s="38"/>
    </row>
    <row r="309" spans="1:9">
      <c r="A309" s="39" t="s">
        <v>354</v>
      </c>
      <c r="B309" s="7" t="s">
        <v>17</v>
      </c>
      <c r="C309" s="39" t="s">
        <v>355</v>
      </c>
      <c r="D309" s="39" t="s">
        <v>356</v>
      </c>
      <c r="E309" s="39" t="s">
        <v>357</v>
      </c>
      <c r="F309" s="39" t="s">
        <v>358</v>
      </c>
      <c r="G309" s="39" t="s">
        <v>359</v>
      </c>
      <c r="H309" s="39" t="s">
        <v>360</v>
      </c>
      <c r="I309" s="39" t="s">
        <v>361</v>
      </c>
    </row>
    <row r="310" spans="1:9" ht="33.75">
      <c r="A310" s="17" t="s">
        <v>1228</v>
      </c>
      <c r="B310" s="13" t="s">
        <v>1229</v>
      </c>
      <c r="C310" s="40" t="s">
        <v>364</v>
      </c>
      <c r="D310" s="41">
        <v>1</v>
      </c>
      <c r="E310" s="16">
        <v>1</v>
      </c>
      <c r="F310" s="16">
        <v>0</v>
      </c>
      <c r="G310" s="16">
        <v>0.31</v>
      </c>
      <c r="H310" s="16">
        <v>0</v>
      </c>
      <c r="I310" s="16">
        <v>0.31</v>
      </c>
    </row>
    <row r="311" spans="1:9">
      <c r="A311" s="17" t="s">
        <v>1230</v>
      </c>
      <c r="B311" s="17" t="s">
        <v>1231</v>
      </c>
      <c r="C311" s="40" t="s">
        <v>364</v>
      </c>
      <c r="D311" s="41">
        <v>1</v>
      </c>
      <c r="E311" s="16">
        <v>1</v>
      </c>
      <c r="F311" s="16">
        <v>0</v>
      </c>
      <c r="G311" s="16">
        <v>7.0000000000000007E-2</v>
      </c>
      <c r="H311" s="16">
        <v>0</v>
      </c>
      <c r="I311" s="16">
        <v>7.0000000000000007E-2</v>
      </c>
    </row>
    <row r="314" spans="1:9">
      <c r="A314" s="29" t="s">
        <v>1232</v>
      </c>
      <c r="B314" s="30"/>
      <c r="C314" s="30"/>
      <c r="D314" s="30"/>
      <c r="E314" s="30"/>
      <c r="F314" s="30"/>
      <c r="G314" s="30"/>
      <c r="H314" s="30"/>
      <c r="I314" s="31"/>
    </row>
    <row r="315" spans="1:9">
      <c r="A315" s="32" t="s">
        <v>352</v>
      </c>
      <c r="B315" s="33"/>
      <c r="C315" s="33"/>
      <c r="D315" s="33"/>
      <c r="E315" s="33"/>
      <c r="F315" s="33"/>
      <c r="G315" s="33"/>
      <c r="H315" s="33"/>
      <c r="I315" s="34"/>
    </row>
    <row r="316" spans="1:9">
      <c r="A316" s="35" t="s">
        <v>1233</v>
      </c>
      <c r="B316" s="36"/>
      <c r="C316" s="36"/>
      <c r="D316" s="36"/>
      <c r="E316" s="37"/>
      <c r="F316" s="37"/>
      <c r="G316" s="37"/>
      <c r="H316" s="37"/>
      <c r="I316" s="38"/>
    </row>
    <row r="317" spans="1:9">
      <c r="A317" s="39" t="s">
        <v>354</v>
      </c>
      <c r="B317" s="7" t="s">
        <v>17</v>
      </c>
      <c r="C317" s="39" t="s">
        <v>355</v>
      </c>
      <c r="D317" s="39" t="s">
        <v>356</v>
      </c>
      <c r="E317" s="39" t="s">
        <v>357</v>
      </c>
      <c r="F317" s="39" t="s">
        <v>358</v>
      </c>
      <c r="G317" s="39" t="s">
        <v>359</v>
      </c>
      <c r="H317" s="39" t="s">
        <v>360</v>
      </c>
      <c r="I317" s="39" t="s">
        <v>361</v>
      </c>
    </row>
    <row r="318" spans="1:9" ht="33.75">
      <c r="A318" s="17" t="s">
        <v>1228</v>
      </c>
      <c r="B318" s="13" t="s">
        <v>1229</v>
      </c>
      <c r="C318" s="40" t="s">
        <v>364</v>
      </c>
      <c r="D318" s="41">
        <v>1</v>
      </c>
      <c r="E318" s="16">
        <v>1</v>
      </c>
      <c r="F318" s="16">
        <v>0</v>
      </c>
      <c r="G318" s="16">
        <v>0.31</v>
      </c>
      <c r="H318" s="16">
        <v>0</v>
      </c>
      <c r="I318" s="16">
        <v>0.31</v>
      </c>
    </row>
    <row r="319" spans="1:9" ht="33.75">
      <c r="A319" s="17" t="s">
        <v>1230</v>
      </c>
      <c r="B319" s="13" t="s">
        <v>1231</v>
      </c>
      <c r="C319" s="40" t="s">
        <v>364</v>
      </c>
      <c r="D319" s="41">
        <v>1</v>
      </c>
      <c r="E319" s="16">
        <v>1</v>
      </c>
      <c r="F319" s="16">
        <v>0</v>
      </c>
      <c r="G319" s="16">
        <v>7.0000000000000007E-2</v>
      </c>
      <c r="H319" s="16">
        <v>0</v>
      </c>
      <c r="I319" s="16">
        <v>7.0000000000000007E-2</v>
      </c>
    </row>
    <row r="320" spans="1:9" ht="33.75">
      <c r="A320" s="17" t="s">
        <v>1234</v>
      </c>
      <c r="B320" s="13" t="s">
        <v>1235</v>
      </c>
      <c r="C320" s="40" t="s">
        <v>364</v>
      </c>
      <c r="D320" s="41">
        <v>1</v>
      </c>
      <c r="E320" s="16">
        <v>1</v>
      </c>
      <c r="F320" s="16">
        <v>0</v>
      </c>
      <c r="G320" s="16">
        <v>0.34</v>
      </c>
      <c r="H320" s="16">
        <v>0</v>
      </c>
      <c r="I320" s="16">
        <v>0.34</v>
      </c>
    </row>
    <row r="321" spans="1:9">
      <c r="A321" s="17" t="s">
        <v>1236</v>
      </c>
      <c r="B321" s="17" t="s">
        <v>1237</v>
      </c>
      <c r="C321" s="40" t="s">
        <v>364</v>
      </c>
      <c r="D321" s="41">
        <v>1</v>
      </c>
      <c r="E321" s="16">
        <v>1</v>
      </c>
      <c r="F321" s="16">
        <v>0</v>
      </c>
      <c r="G321" s="16">
        <v>1.35</v>
      </c>
      <c r="H321" s="16">
        <v>0</v>
      </c>
      <c r="I321" s="16">
        <v>1.35</v>
      </c>
    </row>
    <row r="324" spans="1:9">
      <c r="A324" s="29" t="s">
        <v>1238</v>
      </c>
      <c r="B324" s="30"/>
      <c r="C324" s="30"/>
      <c r="D324" s="30"/>
      <c r="E324" s="30"/>
      <c r="F324" s="30"/>
      <c r="G324" s="30"/>
      <c r="H324" s="30"/>
      <c r="I324" s="31"/>
    </row>
    <row r="325" spans="1:9">
      <c r="A325" s="32" t="s">
        <v>352</v>
      </c>
      <c r="B325" s="33"/>
      <c r="C325" s="33"/>
      <c r="D325" s="33"/>
      <c r="E325" s="33"/>
      <c r="F325" s="33"/>
      <c r="G325" s="33"/>
      <c r="H325" s="33"/>
      <c r="I325" s="34"/>
    </row>
    <row r="326" spans="1:9">
      <c r="A326" s="35" t="s">
        <v>1239</v>
      </c>
      <c r="B326" s="36"/>
      <c r="C326" s="36"/>
      <c r="D326" s="36"/>
      <c r="E326" s="37"/>
      <c r="F326" s="37"/>
      <c r="G326" s="37"/>
      <c r="H326" s="37"/>
      <c r="I326" s="38"/>
    </row>
    <row r="327" spans="1:9">
      <c r="A327" s="39" t="s">
        <v>354</v>
      </c>
      <c r="B327" s="7" t="s">
        <v>17</v>
      </c>
      <c r="C327" s="39" t="s">
        <v>355</v>
      </c>
      <c r="D327" s="39" t="s">
        <v>356</v>
      </c>
      <c r="E327" s="39" t="s">
        <v>357</v>
      </c>
      <c r="F327" s="39" t="s">
        <v>358</v>
      </c>
      <c r="G327" s="39" t="s">
        <v>359</v>
      </c>
      <c r="H327" s="39" t="s">
        <v>360</v>
      </c>
      <c r="I327" s="39" t="s">
        <v>361</v>
      </c>
    </row>
    <row r="328" spans="1:9" ht="22.5">
      <c r="A328" s="17" t="s">
        <v>1240</v>
      </c>
      <c r="B328" s="13" t="s">
        <v>1241</v>
      </c>
      <c r="C328" s="40" t="s">
        <v>364</v>
      </c>
      <c r="D328" s="41">
        <v>1</v>
      </c>
      <c r="E328" s="16">
        <v>1</v>
      </c>
      <c r="F328" s="16">
        <v>0</v>
      </c>
      <c r="G328" s="16">
        <v>20.54</v>
      </c>
      <c r="H328" s="16">
        <v>0</v>
      </c>
      <c r="I328" s="16">
        <v>20.54</v>
      </c>
    </row>
    <row r="329" spans="1:9" ht="22.5">
      <c r="A329" s="17" t="s">
        <v>1060</v>
      </c>
      <c r="B329" s="13" t="s">
        <v>1061</v>
      </c>
      <c r="C329" s="40" t="s">
        <v>364</v>
      </c>
      <c r="D329" s="41">
        <v>1</v>
      </c>
      <c r="E329" s="16">
        <v>1</v>
      </c>
      <c r="F329" s="16">
        <v>0</v>
      </c>
      <c r="G329" s="16">
        <v>1.6</v>
      </c>
      <c r="H329" s="16">
        <v>0</v>
      </c>
      <c r="I329" s="16">
        <v>1.6</v>
      </c>
    </row>
    <row r="330" spans="1:9" ht="22.5">
      <c r="A330" s="17" t="s">
        <v>1202</v>
      </c>
      <c r="B330" s="13" t="s">
        <v>1203</v>
      </c>
      <c r="C330" s="40" t="s">
        <v>364</v>
      </c>
      <c r="D330" s="41">
        <v>1</v>
      </c>
      <c r="E330" s="16">
        <v>1</v>
      </c>
      <c r="F330" s="16">
        <v>0</v>
      </c>
      <c r="G330" s="16">
        <v>0.89</v>
      </c>
      <c r="H330" s="16">
        <v>0</v>
      </c>
      <c r="I330" s="16">
        <v>0.89</v>
      </c>
    </row>
    <row r="331" spans="1:9" ht="22.5">
      <c r="A331" s="17" t="s">
        <v>1064</v>
      </c>
      <c r="B331" s="13" t="s">
        <v>1065</v>
      </c>
      <c r="C331" s="40" t="s">
        <v>364</v>
      </c>
      <c r="D331" s="41">
        <v>1</v>
      </c>
      <c r="E331" s="16">
        <v>1</v>
      </c>
      <c r="F331" s="16">
        <v>0</v>
      </c>
      <c r="G331" s="16">
        <v>1.43</v>
      </c>
      <c r="H331" s="16">
        <v>0</v>
      </c>
      <c r="I331" s="16">
        <v>1.43</v>
      </c>
    </row>
    <row r="332" spans="1:9" ht="22.5">
      <c r="A332" s="17" t="s">
        <v>1204</v>
      </c>
      <c r="B332" s="13" t="s">
        <v>1205</v>
      </c>
      <c r="C332" s="40" t="s">
        <v>364</v>
      </c>
      <c r="D332" s="41">
        <v>1</v>
      </c>
      <c r="E332" s="16">
        <v>1</v>
      </c>
      <c r="F332" s="16">
        <v>0</v>
      </c>
      <c r="G332" s="16">
        <v>0.01</v>
      </c>
      <c r="H332" s="16">
        <v>0</v>
      </c>
      <c r="I332" s="16">
        <v>0.01</v>
      </c>
    </row>
    <row r="333" spans="1:9" ht="22.5">
      <c r="A333" s="17" t="s">
        <v>1068</v>
      </c>
      <c r="B333" s="13" t="s">
        <v>1069</v>
      </c>
      <c r="C333" s="40" t="s">
        <v>364</v>
      </c>
      <c r="D333" s="41">
        <v>1</v>
      </c>
      <c r="E333" s="16">
        <v>1</v>
      </c>
      <c r="F333" s="16">
        <v>0</v>
      </c>
      <c r="G333" s="16">
        <v>0.08</v>
      </c>
      <c r="H333" s="16">
        <v>0</v>
      </c>
      <c r="I333" s="16">
        <v>0.08</v>
      </c>
    </row>
    <row r="334" spans="1:9" ht="22.5">
      <c r="A334" s="17" t="s">
        <v>1070</v>
      </c>
      <c r="B334" s="13" t="s">
        <v>1071</v>
      </c>
      <c r="C334" s="40" t="s">
        <v>364</v>
      </c>
      <c r="D334" s="41">
        <v>1</v>
      </c>
      <c r="E334" s="16">
        <v>1</v>
      </c>
      <c r="F334" s="16">
        <v>0</v>
      </c>
      <c r="G334" s="16">
        <v>1.02</v>
      </c>
      <c r="H334" s="16">
        <v>0</v>
      </c>
      <c r="I334" s="16">
        <v>1.02</v>
      </c>
    </row>
    <row r="335" spans="1:9">
      <c r="A335" s="17" t="s">
        <v>1242</v>
      </c>
      <c r="B335" s="17" t="s">
        <v>1243</v>
      </c>
      <c r="C335" s="40" t="s">
        <v>364</v>
      </c>
      <c r="D335" s="41">
        <v>1</v>
      </c>
      <c r="E335" s="16">
        <v>1</v>
      </c>
      <c r="F335" s="16">
        <v>0</v>
      </c>
      <c r="G335" s="16">
        <v>0.17</v>
      </c>
      <c r="H335" s="16">
        <v>0</v>
      </c>
      <c r="I335" s="16">
        <v>0.17</v>
      </c>
    </row>
    <row r="338" spans="1:9">
      <c r="A338" s="29" t="s">
        <v>1244</v>
      </c>
      <c r="B338" s="30"/>
      <c r="C338" s="30"/>
      <c r="D338" s="30"/>
      <c r="E338" s="30"/>
      <c r="F338" s="30"/>
      <c r="G338" s="30"/>
      <c r="H338" s="30"/>
      <c r="I338" s="31"/>
    </row>
    <row r="339" spans="1:9">
      <c r="A339" s="32" t="s">
        <v>352</v>
      </c>
      <c r="B339" s="33"/>
      <c r="C339" s="33"/>
      <c r="D339" s="33"/>
      <c r="E339" s="33"/>
      <c r="F339" s="33"/>
      <c r="G339" s="33"/>
      <c r="H339" s="33"/>
      <c r="I339" s="34"/>
    </row>
    <row r="340" spans="1:9">
      <c r="A340" s="35" t="s">
        <v>1245</v>
      </c>
      <c r="B340" s="36"/>
      <c r="C340" s="36"/>
      <c r="D340" s="36"/>
      <c r="E340" s="37"/>
      <c r="F340" s="37"/>
      <c r="G340" s="37"/>
      <c r="H340" s="37"/>
      <c r="I340" s="38"/>
    </row>
    <row r="341" spans="1:9">
      <c r="A341" s="39" t="s">
        <v>354</v>
      </c>
      <c r="B341" s="7" t="s">
        <v>17</v>
      </c>
      <c r="C341" s="39" t="s">
        <v>355</v>
      </c>
      <c r="D341" s="39" t="s">
        <v>356</v>
      </c>
      <c r="E341" s="39" t="s">
        <v>357</v>
      </c>
      <c r="F341" s="39" t="s">
        <v>358</v>
      </c>
      <c r="G341" s="39" t="s">
        <v>359</v>
      </c>
      <c r="H341" s="39" t="s">
        <v>360</v>
      </c>
      <c r="I341" s="39" t="s">
        <v>361</v>
      </c>
    </row>
    <row r="342" spans="1:9">
      <c r="A342" s="17" t="s">
        <v>1246</v>
      </c>
      <c r="B342" s="17" t="s">
        <v>1247</v>
      </c>
      <c r="C342" s="40" t="s">
        <v>48</v>
      </c>
      <c r="D342" s="41">
        <v>6.3999999999999997E-5</v>
      </c>
      <c r="E342" s="16">
        <v>1</v>
      </c>
      <c r="F342" s="16">
        <v>0</v>
      </c>
      <c r="G342" s="16">
        <v>4890</v>
      </c>
      <c r="H342" s="16">
        <v>0</v>
      </c>
      <c r="I342" s="16">
        <v>0.31</v>
      </c>
    </row>
    <row r="345" spans="1:9">
      <c r="A345" s="29" t="s">
        <v>1248</v>
      </c>
      <c r="B345" s="30"/>
      <c r="C345" s="30"/>
      <c r="D345" s="30"/>
      <c r="E345" s="30"/>
      <c r="F345" s="30"/>
      <c r="G345" s="30"/>
      <c r="H345" s="30"/>
      <c r="I345" s="31"/>
    </row>
    <row r="346" spans="1:9">
      <c r="A346" s="32" t="s">
        <v>352</v>
      </c>
      <c r="B346" s="33"/>
      <c r="C346" s="33"/>
      <c r="D346" s="33"/>
      <c r="E346" s="33"/>
      <c r="F346" s="33"/>
      <c r="G346" s="33"/>
      <c r="H346" s="33"/>
      <c r="I346" s="34"/>
    </row>
    <row r="347" spans="1:9">
      <c r="A347" s="35" t="s">
        <v>1249</v>
      </c>
      <c r="B347" s="36"/>
      <c r="C347" s="36"/>
      <c r="D347" s="36"/>
      <c r="E347" s="37"/>
      <c r="F347" s="37"/>
      <c r="G347" s="37"/>
      <c r="H347" s="37"/>
      <c r="I347" s="38"/>
    </row>
    <row r="348" spans="1:9">
      <c r="A348" s="39" t="s">
        <v>354</v>
      </c>
      <c r="B348" s="7" t="s">
        <v>17</v>
      </c>
      <c r="C348" s="39" t="s">
        <v>355</v>
      </c>
      <c r="D348" s="39" t="s">
        <v>356</v>
      </c>
      <c r="E348" s="39" t="s">
        <v>357</v>
      </c>
      <c r="F348" s="39" t="s">
        <v>358</v>
      </c>
      <c r="G348" s="39" t="s">
        <v>359</v>
      </c>
      <c r="H348" s="39" t="s">
        <v>360</v>
      </c>
      <c r="I348" s="39" t="s">
        <v>361</v>
      </c>
    </row>
    <row r="349" spans="1:9">
      <c r="A349" s="17" t="s">
        <v>1246</v>
      </c>
      <c r="B349" s="17" t="s">
        <v>1247</v>
      </c>
      <c r="C349" s="40" t="s">
        <v>48</v>
      </c>
      <c r="D349" s="41">
        <v>1.4800000000000001E-5</v>
      </c>
      <c r="E349" s="16">
        <v>1</v>
      </c>
      <c r="F349" s="16">
        <v>0</v>
      </c>
      <c r="G349" s="16">
        <v>4890</v>
      </c>
      <c r="H349" s="16">
        <v>0</v>
      </c>
      <c r="I349" s="16">
        <v>7.0000000000000007E-2</v>
      </c>
    </row>
    <row r="352" spans="1:9">
      <c r="A352" s="29" t="s">
        <v>1250</v>
      </c>
      <c r="B352" s="30"/>
      <c r="C352" s="30"/>
      <c r="D352" s="30"/>
      <c r="E352" s="30"/>
      <c r="F352" s="30"/>
      <c r="G352" s="30"/>
      <c r="H352" s="30"/>
      <c r="I352" s="31"/>
    </row>
    <row r="353" spans="1:9">
      <c r="A353" s="32" t="s">
        <v>352</v>
      </c>
      <c r="B353" s="33"/>
      <c r="C353" s="33"/>
      <c r="D353" s="33"/>
      <c r="E353" s="33"/>
      <c r="F353" s="33"/>
      <c r="G353" s="33"/>
      <c r="H353" s="33"/>
      <c r="I353" s="34"/>
    </row>
    <row r="354" spans="1:9">
      <c r="A354" s="35" t="s">
        <v>1251</v>
      </c>
      <c r="B354" s="36"/>
      <c r="C354" s="36"/>
      <c r="D354" s="36"/>
      <c r="E354" s="37"/>
      <c r="F354" s="37"/>
      <c r="G354" s="37"/>
      <c r="H354" s="37"/>
      <c r="I354" s="38"/>
    </row>
    <row r="355" spans="1:9">
      <c r="A355" s="39" t="s">
        <v>354</v>
      </c>
      <c r="B355" s="7" t="s">
        <v>17</v>
      </c>
      <c r="C355" s="39" t="s">
        <v>355</v>
      </c>
      <c r="D355" s="39" t="s">
        <v>356</v>
      </c>
      <c r="E355" s="39" t="s">
        <v>357</v>
      </c>
      <c r="F355" s="39" t="s">
        <v>358</v>
      </c>
      <c r="G355" s="39" t="s">
        <v>359</v>
      </c>
      <c r="H355" s="39" t="s">
        <v>360</v>
      </c>
      <c r="I355" s="39" t="s">
        <v>361</v>
      </c>
    </row>
    <row r="356" spans="1:9">
      <c r="A356" s="17" t="s">
        <v>1246</v>
      </c>
      <c r="B356" s="17" t="s">
        <v>1247</v>
      </c>
      <c r="C356" s="40" t="s">
        <v>48</v>
      </c>
      <c r="D356" s="41">
        <v>6.9999999999999994E-5</v>
      </c>
      <c r="E356" s="16">
        <v>1</v>
      </c>
      <c r="F356" s="16">
        <v>0</v>
      </c>
      <c r="G356" s="16">
        <v>4890</v>
      </c>
      <c r="H356" s="16">
        <v>0</v>
      </c>
      <c r="I356" s="16">
        <v>0.34</v>
      </c>
    </row>
    <row r="359" spans="1:9">
      <c r="A359" s="29" t="s">
        <v>1252</v>
      </c>
      <c r="B359" s="30"/>
      <c r="C359" s="30"/>
      <c r="D359" s="30"/>
      <c r="E359" s="30"/>
      <c r="F359" s="30"/>
      <c r="G359" s="30"/>
      <c r="H359" s="30"/>
      <c r="I359" s="31"/>
    </row>
    <row r="360" spans="1:9">
      <c r="A360" s="32" t="s">
        <v>352</v>
      </c>
      <c r="B360" s="33"/>
      <c r="C360" s="33"/>
      <c r="D360" s="33"/>
      <c r="E360" s="33"/>
      <c r="F360" s="33"/>
      <c r="G360" s="33"/>
      <c r="H360" s="33"/>
      <c r="I360" s="34"/>
    </row>
    <row r="361" spans="1:9">
      <c r="A361" s="35" t="s">
        <v>1253</v>
      </c>
      <c r="B361" s="36"/>
      <c r="C361" s="36"/>
      <c r="D361" s="36"/>
      <c r="E361" s="37"/>
      <c r="F361" s="37"/>
      <c r="G361" s="37"/>
      <c r="H361" s="37"/>
      <c r="I361" s="38"/>
    </row>
    <row r="362" spans="1:9">
      <c r="A362" s="39" t="s">
        <v>354</v>
      </c>
      <c r="B362" s="7" t="s">
        <v>17</v>
      </c>
      <c r="C362" s="39" t="s">
        <v>355</v>
      </c>
      <c r="D362" s="39" t="s">
        <v>356</v>
      </c>
      <c r="E362" s="39" t="s">
        <v>357</v>
      </c>
      <c r="F362" s="39" t="s">
        <v>358</v>
      </c>
      <c r="G362" s="39" t="s">
        <v>359</v>
      </c>
      <c r="H362" s="39" t="s">
        <v>360</v>
      </c>
      <c r="I362" s="39" t="s">
        <v>361</v>
      </c>
    </row>
    <row r="363" spans="1:9">
      <c r="A363" s="17" t="s">
        <v>1254</v>
      </c>
      <c r="B363" s="17" t="s">
        <v>1255</v>
      </c>
      <c r="C363" s="40" t="s">
        <v>1256</v>
      </c>
      <c r="D363" s="41">
        <v>1.25</v>
      </c>
      <c r="E363" s="16">
        <v>1</v>
      </c>
      <c r="F363" s="16">
        <v>0</v>
      </c>
      <c r="G363" s="16">
        <v>1.08</v>
      </c>
      <c r="H363" s="16">
        <v>0</v>
      </c>
      <c r="I363" s="16">
        <v>1.35</v>
      </c>
    </row>
    <row r="366" spans="1:9">
      <c r="A366" s="29" t="s">
        <v>1257</v>
      </c>
      <c r="B366" s="30"/>
      <c r="C366" s="30"/>
      <c r="D366" s="30"/>
      <c r="E366" s="30"/>
      <c r="F366" s="30"/>
      <c r="G366" s="30"/>
      <c r="H366" s="30"/>
      <c r="I366" s="31"/>
    </row>
    <row r="367" spans="1:9">
      <c r="A367" s="32" t="s">
        <v>352</v>
      </c>
      <c r="B367" s="33"/>
      <c r="C367" s="33"/>
      <c r="D367" s="33"/>
      <c r="E367" s="33"/>
      <c r="F367" s="33"/>
      <c r="G367" s="33"/>
      <c r="H367" s="33"/>
      <c r="I367" s="34"/>
    </row>
    <row r="368" spans="1:9">
      <c r="A368" s="35" t="s">
        <v>1258</v>
      </c>
      <c r="B368" s="36"/>
      <c r="C368" s="36"/>
      <c r="D368" s="36"/>
      <c r="E368" s="37"/>
      <c r="F368" s="37"/>
      <c r="G368" s="37"/>
      <c r="H368" s="37"/>
      <c r="I368" s="38"/>
    </row>
    <row r="369" spans="1:9">
      <c r="A369" s="39" t="s">
        <v>354</v>
      </c>
      <c r="B369" s="7" t="s">
        <v>17</v>
      </c>
      <c r="C369" s="39" t="s">
        <v>355</v>
      </c>
      <c r="D369" s="39" t="s">
        <v>356</v>
      </c>
      <c r="E369" s="39" t="s">
        <v>357</v>
      </c>
      <c r="F369" s="39" t="s">
        <v>358</v>
      </c>
      <c r="G369" s="39" t="s">
        <v>359</v>
      </c>
      <c r="H369" s="39" t="s">
        <v>360</v>
      </c>
      <c r="I369" s="39" t="s">
        <v>361</v>
      </c>
    </row>
    <row r="370" spans="1:9">
      <c r="A370" s="17" t="s">
        <v>1240</v>
      </c>
      <c r="B370" s="17" t="s">
        <v>1241</v>
      </c>
      <c r="C370" s="40" t="s">
        <v>364</v>
      </c>
      <c r="D370" s="41">
        <v>8.3099999999999997E-3</v>
      </c>
      <c r="E370" s="16">
        <v>1</v>
      </c>
      <c r="F370" s="16">
        <v>0</v>
      </c>
      <c r="G370" s="16">
        <v>20.54</v>
      </c>
      <c r="H370" s="16">
        <v>0</v>
      </c>
      <c r="I370" s="16">
        <v>0.17</v>
      </c>
    </row>
    <row r="373" spans="1:9">
      <c r="A373" s="29" t="s">
        <v>1259</v>
      </c>
      <c r="B373" s="30"/>
      <c r="C373" s="30"/>
      <c r="D373" s="30"/>
      <c r="E373" s="30"/>
      <c r="F373" s="30"/>
      <c r="G373" s="30"/>
      <c r="H373" s="30"/>
      <c r="I373" s="31"/>
    </row>
    <row r="374" spans="1:9">
      <c r="A374" s="32" t="s">
        <v>352</v>
      </c>
      <c r="B374" s="33"/>
      <c r="C374" s="33"/>
      <c r="D374" s="33"/>
      <c r="E374" s="33"/>
      <c r="F374" s="33"/>
      <c r="G374" s="33"/>
      <c r="H374" s="33"/>
      <c r="I374" s="34"/>
    </row>
    <row r="375" spans="1:9">
      <c r="A375" s="35" t="s">
        <v>1260</v>
      </c>
      <c r="B375" s="36"/>
      <c r="C375" s="36"/>
      <c r="D375" s="36"/>
      <c r="E375" s="37"/>
      <c r="F375" s="37"/>
      <c r="G375" s="37"/>
      <c r="H375" s="37"/>
      <c r="I375" s="38"/>
    </row>
    <row r="376" spans="1:9">
      <c r="A376" s="39" t="s">
        <v>354</v>
      </c>
      <c r="B376" s="7" t="s">
        <v>17</v>
      </c>
      <c r="C376" s="39" t="s">
        <v>355</v>
      </c>
      <c r="D376" s="39" t="s">
        <v>356</v>
      </c>
      <c r="E376" s="39" t="s">
        <v>357</v>
      </c>
      <c r="F376" s="39" t="s">
        <v>358</v>
      </c>
      <c r="G376" s="39" t="s">
        <v>359</v>
      </c>
      <c r="H376" s="39" t="s">
        <v>360</v>
      </c>
      <c r="I376" s="39" t="s">
        <v>361</v>
      </c>
    </row>
    <row r="377" spans="1:9" ht="22.5">
      <c r="A377" s="17" t="s">
        <v>451</v>
      </c>
      <c r="B377" s="13" t="s">
        <v>452</v>
      </c>
      <c r="C377" s="40" t="s">
        <v>60</v>
      </c>
      <c r="D377" s="41">
        <v>1.1599999999999999</v>
      </c>
      <c r="E377" s="16">
        <v>1</v>
      </c>
      <c r="F377" s="16">
        <v>0</v>
      </c>
      <c r="G377" s="16">
        <v>87</v>
      </c>
      <c r="H377" s="16">
        <v>0</v>
      </c>
      <c r="I377" s="16">
        <v>100.92</v>
      </c>
    </row>
    <row r="378" spans="1:9">
      <c r="A378" s="17" t="s">
        <v>1220</v>
      </c>
      <c r="B378" s="13" t="s">
        <v>1221</v>
      </c>
      <c r="C378" s="40" t="s">
        <v>81</v>
      </c>
      <c r="D378" s="41">
        <v>174.1</v>
      </c>
      <c r="E378" s="16">
        <v>1</v>
      </c>
      <c r="F378" s="16">
        <v>0</v>
      </c>
      <c r="G378" s="16">
        <v>1.27</v>
      </c>
      <c r="H378" s="16">
        <v>0</v>
      </c>
      <c r="I378" s="16">
        <v>221.1</v>
      </c>
    </row>
    <row r="379" spans="1:9">
      <c r="A379" s="17" t="s">
        <v>453</v>
      </c>
      <c r="B379" s="13" t="s">
        <v>454</v>
      </c>
      <c r="C379" s="40" t="s">
        <v>81</v>
      </c>
      <c r="D379" s="41">
        <v>195.86</v>
      </c>
      <c r="E379" s="16">
        <v>1</v>
      </c>
      <c r="F379" s="16">
        <v>0</v>
      </c>
      <c r="G379" s="16">
        <v>0.84</v>
      </c>
      <c r="H379" s="16">
        <v>0</v>
      </c>
      <c r="I379" s="16">
        <v>164.52</v>
      </c>
    </row>
    <row r="380" spans="1:9" ht="33.75">
      <c r="A380" s="17" t="s">
        <v>1222</v>
      </c>
      <c r="B380" s="13" t="s">
        <v>1223</v>
      </c>
      <c r="C380" s="40" t="s">
        <v>421</v>
      </c>
      <c r="D380" s="41">
        <v>3.45</v>
      </c>
      <c r="E380" s="16">
        <v>1</v>
      </c>
      <c r="F380" s="16">
        <v>0</v>
      </c>
      <c r="G380" s="16">
        <v>0.38</v>
      </c>
      <c r="H380" s="16">
        <v>0</v>
      </c>
      <c r="I380" s="16">
        <v>1.31</v>
      </c>
    </row>
    <row r="381" spans="1:9" ht="33.75">
      <c r="A381" s="17" t="s">
        <v>1224</v>
      </c>
      <c r="B381" s="13" t="s">
        <v>1225</v>
      </c>
      <c r="C381" s="40" t="s">
        <v>424</v>
      </c>
      <c r="D381" s="41">
        <v>1.05</v>
      </c>
      <c r="E381" s="16">
        <v>1</v>
      </c>
      <c r="F381" s="16">
        <v>0</v>
      </c>
      <c r="G381" s="16">
        <v>2.0699999999999998</v>
      </c>
      <c r="H381" s="16">
        <v>0</v>
      </c>
      <c r="I381" s="16">
        <v>2.17</v>
      </c>
    </row>
    <row r="382" spans="1:9">
      <c r="A382" s="17" t="s">
        <v>461</v>
      </c>
      <c r="B382" s="17" t="s">
        <v>462</v>
      </c>
      <c r="C382" s="40" t="s">
        <v>364</v>
      </c>
      <c r="D382" s="41">
        <v>4.5</v>
      </c>
      <c r="E382" s="16">
        <v>1</v>
      </c>
      <c r="F382" s="16">
        <v>0</v>
      </c>
      <c r="G382" s="16">
        <v>25.74</v>
      </c>
      <c r="H382" s="16">
        <v>0</v>
      </c>
      <c r="I382" s="16">
        <v>115.83</v>
      </c>
    </row>
    <row r="385" spans="1:9">
      <c r="A385" s="29" t="s">
        <v>1261</v>
      </c>
      <c r="B385" s="30"/>
      <c r="C385" s="30"/>
      <c r="D385" s="30"/>
      <c r="E385" s="30"/>
      <c r="F385" s="30"/>
      <c r="G385" s="30"/>
      <c r="H385" s="30"/>
      <c r="I385" s="31"/>
    </row>
    <row r="386" spans="1:9">
      <c r="A386" s="32" t="s">
        <v>352</v>
      </c>
      <c r="B386" s="33"/>
      <c r="C386" s="33"/>
      <c r="D386" s="33"/>
      <c r="E386" s="33"/>
      <c r="F386" s="33"/>
      <c r="G386" s="33"/>
      <c r="H386" s="33"/>
      <c r="I386" s="34"/>
    </row>
    <row r="387" spans="1:9">
      <c r="A387" s="35" t="s">
        <v>1262</v>
      </c>
      <c r="B387" s="36"/>
      <c r="C387" s="36"/>
      <c r="D387" s="36"/>
      <c r="E387" s="37"/>
      <c r="F387" s="37"/>
      <c r="G387" s="37"/>
      <c r="H387" s="37"/>
      <c r="I387" s="38"/>
    </row>
    <row r="388" spans="1:9">
      <c r="A388" s="39" t="s">
        <v>354</v>
      </c>
      <c r="B388" s="7" t="s">
        <v>17</v>
      </c>
      <c r="C388" s="39" t="s">
        <v>355</v>
      </c>
      <c r="D388" s="39" t="s">
        <v>356</v>
      </c>
      <c r="E388" s="39" t="s">
        <v>357</v>
      </c>
      <c r="F388" s="39" t="s">
        <v>358</v>
      </c>
      <c r="G388" s="39" t="s">
        <v>359</v>
      </c>
      <c r="H388" s="39" t="s">
        <v>360</v>
      </c>
      <c r="I388" s="39" t="s">
        <v>361</v>
      </c>
    </row>
    <row r="389" spans="1:9" ht="33.75">
      <c r="A389" s="17" t="s">
        <v>1263</v>
      </c>
      <c r="B389" s="13" t="s">
        <v>1264</v>
      </c>
      <c r="C389" s="40" t="s">
        <v>364</v>
      </c>
      <c r="D389" s="41">
        <v>1</v>
      </c>
      <c r="E389" s="16">
        <v>1</v>
      </c>
      <c r="F389" s="16">
        <v>0</v>
      </c>
      <c r="G389" s="16">
        <v>1.27</v>
      </c>
      <c r="H389" s="16">
        <v>0</v>
      </c>
      <c r="I389" s="16">
        <v>1.27</v>
      </c>
    </row>
    <row r="390" spans="1:9">
      <c r="A390" s="17" t="s">
        <v>1265</v>
      </c>
      <c r="B390" s="17" t="s">
        <v>1266</v>
      </c>
      <c r="C390" s="40" t="s">
        <v>364</v>
      </c>
      <c r="D390" s="41">
        <v>1</v>
      </c>
      <c r="E390" s="16">
        <v>1</v>
      </c>
      <c r="F390" s="16">
        <v>0</v>
      </c>
      <c r="G390" s="16">
        <v>0.28999999999999998</v>
      </c>
      <c r="H390" s="16">
        <v>0</v>
      </c>
      <c r="I390" s="16">
        <v>0.28999999999999998</v>
      </c>
    </row>
    <row r="393" spans="1:9">
      <c r="A393" s="29" t="s">
        <v>1267</v>
      </c>
      <c r="B393" s="30"/>
      <c r="C393" s="30"/>
      <c r="D393" s="30"/>
      <c r="E393" s="30"/>
      <c r="F393" s="30"/>
      <c r="G393" s="30"/>
      <c r="H393" s="30"/>
      <c r="I393" s="31"/>
    </row>
    <row r="394" spans="1:9">
      <c r="A394" s="32" t="s">
        <v>352</v>
      </c>
      <c r="B394" s="33"/>
      <c r="C394" s="33"/>
      <c r="D394" s="33"/>
      <c r="E394" s="33"/>
      <c r="F394" s="33"/>
      <c r="G394" s="33"/>
      <c r="H394" s="33"/>
      <c r="I394" s="34"/>
    </row>
    <row r="395" spans="1:9">
      <c r="A395" s="35" t="s">
        <v>1268</v>
      </c>
      <c r="B395" s="36"/>
      <c r="C395" s="36"/>
      <c r="D395" s="36"/>
      <c r="E395" s="37"/>
      <c r="F395" s="37"/>
      <c r="G395" s="37"/>
      <c r="H395" s="37"/>
      <c r="I395" s="38"/>
    </row>
    <row r="396" spans="1:9">
      <c r="A396" s="39" t="s">
        <v>354</v>
      </c>
      <c r="B396" s="7" t="s">
        <v>17</v>
      </c>
      <c r="C396" s="39" t="s">
        <v>355</v>
      </c>
      <c r="D396" s="39" t="s">
        <v>356</v>
      </c>
      <c r="E396" s="39" t="s">
        <v>357</v>
      </c>
      <c r="F396" s="39" t="s">
        <v>358</v>
      </c>
      <c r="G396" s="39" t="s">
        <v>359</v>
      </c>
      <c r="H396" s="39" t="s">
        <v>360</v>
      </c>
      <c r="I396" s="39" t="s">
        <v>361</v>
      </c>
    </row>
    <row r="397" spans="1:9" ht="33.75">
      <c r="A397" s="17" t="s">
        <v>1263</v>
      </c>
      <c r="B397" s="13" t="s">
        <v>1264</v>
      </c>
      <c r="C397" s="40" t="s">
        <v>364</v>
      </c>
      <c r="D397" s="41">
        <v>1</v>
      </c>
      <c r="E397" s="16">
        <v>1</v>
      </c>
      <c r="F397" s="16">
        <v>0</v>
      </c>
      <c r="G397" s="16">
        <v>1.27</v>
      </c>
      <c r="H397" s="16">
        <v>0</v>
      </c>
      <c r="I397" s="16">
        <v>1.27</v>
      </c>
    </row>
    <row r="398" spans="1:9" ht="33.75">
      <c r="A398" s="17" t="s">
        <v>1265</v>
      </c>
      <c r="B398" s="13" t="s">
        <v>1266</v>
      </c>
      <c r="C398" s="40" t="s">
        <v>364</v>
      </c>
      <c r="D398" s="41">
        <v>1</v>
      </c>
      <c r="E398" s="16">
        <v>1</v>
      </c>
      <c r="F398" s="16">
        <v>0</v>
      </c>
      <c r="G398" s="16">
        <v>0.28999999999999998</v>
      </c>
      <c r="H398" s="16">
        <v>0</v>
      </c>
      <c r="I398" s="16">
        <v>0.28999999999999998</v>
      </c>
    </row>
    <row r="399" spans="1:9" ht="33.75">
      <c r="A399" s="17" t="s">
        <v>1269</v>
      </c>
      <c r="B399" s="13" t="s">
        <v>1270</v>
      </c>
      <c r="C399" s="40" t="s">
        <v>364</v>
      </c>
      <c r="D399" s="41">
        <v>1</v>
      </c>
      <c r="E399" s="16">
        <v>1</v>
      </c>
      <c r="F399" s="16">
        <v>0</v>
      </c>
      <c r="G399" s="16">
        <v>1.39</v>
      </c>
      <c r="H399" s="16">
        <v>0</v>
      </c>
      <c r="I399" s="16">
        <v>1.39</v>
      </c>
    </row>
    <row r="400" spans="1:9">
      <c r="A400" s="17" t="s">
        <v>1271</v>
      </c>
      <c r="B400" s="17" t="s">
        <v>1272</v>
      </c>
      <c r="C400" s="40" t="s">
        <v>364</v>
      </c>
      <c r="D400" s="41">
        <v>1</v>
      </c>
      <c r="E400" s="16">
        <v>1</v>
      </c>
      <c r="F400" s="16">
        <v>0</v>
      </c>
      <c r="G400" s="16">
        <v>2.7</v>
      </c>
      <c r="H400" s="16">
        <v>0</v>
      </c>
      <c r="I400" s="16">
        <v>2.7</v>
      </c>
    </row>
    <row r="403" spans="1:9">
      <c r="A403" s="29" t="s">
        <v>1273</v>
      </c>
      <c r="B403" s="30"/>
      <c r="C403" s="30"/>
      <c r="D403" s="30"/>
      <c r="E403" s="30"/>
      <c r="F403" s="30"/>
      <c r="G403" s="30"/>
      <c r="H403" s="30"/>
      <c r="I403" s="31"/>
    </row>
    <row r="404" spans="1:9">
      <c r="A404" s="32" t="s">
        <v>352</v>
      </c>
      <c r="B404" s="33"/>
      <c r="C404" s="33"/>
      <c r="D404" s="33"/>
      <c r="E404" s="33"/>
      <c r="F404" s="33"/>
      <c r="G404" s="33"/>
      <c r="H404" s="33"/>
      <c r="I404" s="34"/>
    </row>
    <row r="405" spans="1:9">
      <c r="A405" s="35" t="s">
        <v>1274</v>
      </c>
      <c r="B405" s="36"/>
      <c r="C405" s="36"/>
      <c r="D405" s="36"/>
      <c r="E405" s="37"/>
      <c r="F405" s="37"/>
      <c r="G405" s="37"/>
      <c r="H405" s="37"/>
      <c r="I405" s="38"/>
    </row>
    <row r="406" spans="1:9">
      <c r="A406" s="39" t="s">
        <v>354</v>
      </c>
      <c r="B406" s="7" t="s">
        <v>17</v>
      </c>
      <c r="C406" s="39" t="s">
        <v>355</v>
      </c>
      <c r="D406" s="39" t="s">
        <v>356</v>
      </c>
      <c r="E406" s="39" t="s">
        <v>357</v>
      </c>
      <c r="F406" s="39" t="s">
        <v>358</v>
      </c>
      <c r="G406" s="39" t="s">
        <v>359</v>
      </c>
      <c r="H406" s="39" t="s">
        <v>360</v>
      </c>
      <c r="I406" s="39" t="s">
        <v>361</v>
      </c>
    </row>
    <row r="407" spans="1:9">
      <c r="A407" s="17" t="s">
        <v>1275</v>
      </c>
      <c r="B407" s="17" t="s">
        <v>1276</v>
      </c>
      <c r="C407" s="40" t="s">
        <v>48</v>
      </c>
      <c r="D407" s="41">
        <v>6.3999999999999997E-5</v>
      </c>
      <c r="E407" s="16">
        <v>1</v>
      </c>
      <c r="F407" s="16">
        <v>0</v>
      </c>
      <c r="G407" s="16">
        <v>19891.52</v>
      </c>
      <c r="H407" s="16">
        <v>0</v>
      </c>
      <c r="I407" s="16">
        <v>1.27</v>
      </c>
    </row>
    <row r="410" spans="1:9">
      <c r="A410" s="29" t="s">
        <v>1277</v>
      </c>
      <c r="B410" s="30"/>
      <c r="C410" s="30"/>
      <c r="D410" s="30"/>
      <c r="E410" s="30"/>
      <c r="F410" s="30"/>
      <c r="G410" s="30"/>
      <c r="H410" s="30"/>
      <c r="I410" s="31"/>
    </row>
    <row r="411" spans="1:9">
      <c r="A411" s="32" t="s">
        <v>352</v>
      </c>
      <c r="B411" s="33"/>
      <c r="C411" s="33"/>
      <c r="D411" s="33"/>
      <c r="E411" s="33"/>
      <c r="F411" s="33"/>
      <c r="G411" s="33"/>
      <c r="H411" s="33"/>
      <c r="I411" s="34"/>
    </row>
    <row r="412" spans="1:9">
      <c r="A412" s="35" t="s">
        <v>1278</v>
      </c>
      <c r="B412" s="36"/>
      <c r="C412" s="36"/>
      <c r="D412" s="36"/>
      <c r="E412" s="37"/>
      <c r="F412" s="37"/>
      <c r="G412" s="37"/>
      <c r="H412" s="37"/>
      <c r="I412" s="38"/>
    </row>
    <row r="413" spans="1:9">
      <c r="A413" s="39" t="s">
        <v>354</v>
      </c>
      <c r="B413" s="7" t="s">
        <v>17</v>
      </c>
      <c r="C413" s="39" t="s">
        <v>355</v>
      </c>
      <c r="D413" s="39" t="s">
        <v>356</v>
      </c>
      <c r="E413" s="39" t="s">
        <v>357</v>
      </c>
      <c r="F413" s="39" t="s">
        <v>358</v>
      </c>
      <c r="G413" s="39" t="s">
        <v>359</v>
      </c>
      <c r="H413" s="39" t="s">
        <v>360</v>
      </c>
      <c r="I413" s="39" t="s">
        <v>361</v>
      </c>
    </row>
    <row r="414" spans="1:9">
      <c r="A414" s="17" t="s">
        <v>1275</v>
      </c>
      <c r="B414" s="17" t="s">
        <v>1276</v>
      </c>
      <c r="C414" s="40" t="s">
        <v>48</v>
      </c>
      <c r="D414" s="41">
        <v>1.4800000000000001E-5</v>
      </c>
      <c r="E414" s="16">
        <v>1</v>
      </c>
      <c r="F414" s="16">
        <v>0</v>
      </c>
      <c r="G414" s="16">
        <v>19891.52</v>
      </c>
      <c r="H414" s="16">
        <v>0</v>
      </c>
      <c r="I414" s="16">
        <v>0.28999999999999998</v>
      </c>
    </row>
    <row r="417" spans="1:9">
      <c r="A417" s="29" t="s">
        <v>1279</v>
      </c>
      <c r="B417" s="30"/>
      <c r="C417" s="30"/>
      <c r="D417" s="30"/>
      <c r="E417" s="30"/>
      <c r="F417" s="30"/>
      <c r="G417" s="30"/>
      <c r="H417" s="30"/>
      <c r="I417" s="31"/>
    </row>
    <row r="418" spans="1:9">
      <c r="A418" s="32" t="s">
        <v>352</v>
      </c>
      <c r="B418" s="33"/>
      <c r="C418" s="33"/>
      <c r="D418" s="33"/>
      <c r="E418" s="33"/>
      <c r="F418" s="33"/>
      <c r="G418" s="33"/>
      <c r="H418" s="33"/>
      <c r="I418" s="34"/>
    </row>
    <row r="419" spans="1:9">
      <c r="A419" s="35" t="s">
        <v>1280</v>
      </c>
      <c r="B419" s="36"/>
      <c r="C419" s="36"/>
      <c r="D419" s="36"/>
      <c r="E419" s="37"/>
      <c r="F419" s="37"/>
      <c r="G419" s="37"/>
      <c r="H419" s="37"/>
      <c r="I419" s="38"/>
    </row>
    <row r="420" spans="1:9">
      <c r="A420" s="39" t="s">
        <v>354</v>
      </c>
      <c r="B420" s="7" t="s">
        <v>17</v>
      </c>
      <c r="C420" s="39" t="s">
        <v>355</v>
      </c>
      <c r="D420" s="39" t="s">
        <v>356</v>
      </c>
      <c r="E420" s="39" t="s">
        <v>357</v>
      </c>
      <c r="F420" s="39" t="s">
        <v>358</v>
      </c>
      <c r="G420" s="39" t="s">
        <v>359</v>
      </c>
      <c r="H420" s="39" t="s">
        <v>360</v>
      </c>
      <c r="I420" s="39" t="s">
        <v>361</v>
      </c>
    </row>
    <row r="421" spans="1:9">
      <c r="A421" s="17" t="s">
        <v>1275</v>
      </c>
      <c r="B421" s="17" t="s">
        <v>1276</v>
      </c>
      <c r="C421" s="40" t="s">
        <v>48</v>
      </c>
      <c r="D421" s="41">
        <v>6.9999999999999994E-5</v>
      </c>
      <c r="E421" s="16">
        <v>1</v>
      </c>
      <c r="F421" s="16">
        <v>0</v>
      </c>
      <c r="G421" s="16">
        <v>19891.52</v>
      </c>
      <c r="H421" s="16">
        <v>0</v>
      </c>
      <c r="I421" s="16">
        <v>1.39</v>
      </c>
    </row>
    <row r="424" spans="1:9">
      <c r="A424" s="29" t="s">
        <v>1281</v>
      </c>
      <c r="B424" s="30"/>
      <c r="C424" s="30"/>
      <c r="D424" s="30"/>
      <c r="E424" s="30"/>
      <c r="F424" s="30"/>
      <c r="G424" s="30"/>
      <c r="H424" s="30"/>
      <c r="I424" s="31"/>
    </row>
    <row r="425" spans="1:9">
      <c r="A425" s="32" t="s">
        <v>352</v>
      </c>
      <c r="B425" s="33"/>
      <c r="C425" s="33"/>
      <c r="D425" s="33"/>
      <c r="E425" s="33"/>
      <c r="F425" s="33"/>
      <c r="G425" s="33"/>
      <c r="H425" s="33"/>
      <c r="I425" s="34"/>
    </row>
    <row r="426" spans="1:9">
      <c r="A426" s="35" t="s">
        <v>1282</v>
      </c>
      <c r="B426" s="36"/>
      <c r="C426" s="36"/>
      <c r="D426" s="36"/>
      <c r="E426" s="37"/>
      <c r="F426" s="37"/>
      <c r="G426" s="37"/>
      <c r="H426" s="37"/>
      <c r="I426" s="38"/>
    </row>
    <row r="427" spans="1:9">
      <c r="A427" s="39" t="s">
        <v>354</v>
      </c>
      <c r="B427" s="7" t="s">
        <v>17</v>
      </c>
      <c r="C427" s="39" t="s">
        <v>355</v>
      </c>
      <c r="D427" s="39" t="s">
        <v>356</v>
      </c>
      <c r="E427" s="39" t="s">
        <v>357</v>
      </c>
      <c r="F427" s="39" t="s">
        <v>358</v>
      </c>
      <c r="G427" s="39" t="s">
        <v>359</v>
      </c>
      <c r="H427" s="39" t="s">
        <v>360</v>
      </c>
      <c r="I427" s="39" t="s">
        <v>361</v>
      </c>
    </row>
    <row r="428" spans="1:9">
      <c r="A428" s="17" t="s">
        <v>1254</v>
      </c>
      <c r="B428" s="17" t="s">
        <v>1255</v>
      </c>
      <c r="C428" s="40" t="s">
        <v>1256</v>
      </c>
      <c r="D428" s="41">
        <v>2.5</v>
      </c>
      <c r="E428" s="16">
        <v>1</v>
      </c>
      <c r="F428" s="16">
        <v>0</v>
      </c>
      <c r="G428" s="16">
        <v>1.08</v>
      </c>
      <c r="H428" s="16">
        <v>0</v>
      </c>
      <c r="I428" s="16">
        <v>2.7</v>
      </c>
    </row>
    <row r="431" spans="1:9">
      <c r="A431" s="29" t="s">
        <v>1283</v>
      </c>
      <c r="B431" s="30"/>
      <c r="C431" s="30"/>
      <c r="D431" s="30"/>
      <c r="E431" s="30"/>
      <c r="F431" s="30"/>
      <c r="G431" s="30"/>
      <c r="H431" s="30"/>
      <c r="I431" s="31"/>
    </row>
    <row r="432" spans="1:9">
      <c r="A432" s="32" t="s">
        <v>352</v>
      </c>
      <c r="B432" s="33"/>
      <c r="C432" s="33"/>
      <c r="D432" s="33"/>
      <c r="E432" s="33"/>
      <c r="F432" s="33"/>
      <c r="G432" s="33"/>
      <c r="H432" s="33"/>
      <c r="I432" s="34"/>
    </row>
    <row r="433" spans="1:9">
      <c r="A433" s="35" t="s">
        <v>1284</v>
      </c>
      <c r="B433" s="36"/>
      <c r="C433" s="36"/>
      <c r="D433" s="36"/>
      <c r="E433" s="37"/>
      <c r="F433" s="37"/>
      <c r="G433" s="37"/>
      <c r="H433" s="37"/>
      <c r="I433" s="38"/>
    </row>
    <row r="434" spans="1:9">
      <c r="A434" s="39" t="s">
        <v>354</v>
      </c>
      <c r="B434" s="7" t="s">
        <v>17</v>
      </c>
      <c r="C434" s="39" t="s">
        <v>355</v>
      </c>
      <c r="D434" s="39" t="s">
        <v>356</v>
      </c>
      <c r="E434" s="39" t="s">
        <v>357</v>
      </c>
      <c r="F434" s="39" t="s">
        <v>358</v>
      </c>
      <c r="G434" s="39" t="s">
        <v>359</v>
      </c>
      <c r="H434" s="39" t="s">
        <v>360</v>
      </c>
      <c r="I434" s="39" t="s">
        <v>361</v>
      </c>
    </row>
    <row r="435" spans="1:9" ht="33.75">
      <c r="A435" s="17" t="s">
        <v>1285</v>
      </c>
      <c r="B435" s="13" t="s">
        <v>1286</v>
      </c>
      <c r="C435" s="40" t="s">
        <v>364</v>
      </c>
      <c r="D435" s="41">
        <v>1</v>
      </c>
      <c r="E435" s="16">
        <v>1</v>
      </c>
      <c r="F435" s="16">
        <v>0</v>
      </c>
      <c r="G435" s="16">
        <v>0.46</v>
      </c>
      <c r="H435" s="16">
        <v>0</v>
      </c>
      <c r="I435" s="16">
        <v>0.46</v>
      </c>
    </row>
    <row r="436" spans="1:9">
      <c r="A436" s="17" t="s">
        <v>1287</v>
      </c>
      <c r="B436" s="17" t="s">
        <v>1288</v>
      </c>
      <c r="C436" s="40" t="s">
        <v>364</v>
      </c>
      <c r="D436" s="41">
        <v>1</v>
      </c>
      <c r="E436" s="16">
        <v>1</v>
      </c>
      <c r="F436" s="16">
        <v>0</v>
      </c>
      <c r="G436" s="16">
        <v>0.1</v>
      </c>
      <c r="H436" s="16">
        <v>0</v>
      </c>
      <c r="I436" s="16">
        <v>0.1</v>
      </c>
    </row>
    <row r="439" spans="1:9">
      <c r="A439" s="29" t="s">
        <v>1289</v>
      </c>
      <c r="B439" s="30"/>
      <c r="C439" s="30"/>
      <c r="D439" s="30"/>
      <c r="E439" s="30"/>
      <c r="F439" s="30"/>
      <c r="G439" s="30"/>
      <c r="H439" s="30"/>
      <c r="I439" s="31"/>
    </row>
    <row r="440" spans="1:9">
      <c r="A440" s="32" t="s">
        <v>352</v>
      </c>
      <c r="B440" s="33"/>
      <c r="C440" s="33"/>
      <c r="D440" s="33"/>
      <c r="E440" s="33"/>
      <c r="F440" s="33"/>
      <c r="G440" s="33"/>
      <c r="H440" s="33"/>
      <c r="I440" s="34"/>
    </row>
    <row r="441" spans="1:9">
      <c r="A441" s="35" t="s">
        <v>1290</v>
      </c>
      <c r="B441" s="36"/>
      <c r="C441" s="36"/>
      <c r="D441" s="36"/>
      <c r="E441" s="37"/>
      <c r="F441" s="37"/>
      <c r="G441" s="37"/>
      <c r="H441" s="37"/>
      <c r="I441" s="38"/>
    </row>
    <row r="442" spans="1:9">
      <c r="A442" s="39" t="s">
        <v>354</v>
      </c>
      <c r="B442" s="7" t="s">
        <v>17</v>
      </c>
      <c r="C442" s="39" t="s">
        <v>355</v>
      </c>
      <c r="D442" s="39" t="s">
        <v>356</v>
      </c>
      <c r="E442" s="39" t="s">
        <v>357</v>
      </c>
      <c r="F442" s="39" t="s">
        <v>358</v>
      </c>
      <c r="G442" s="39" t="s">
        <v>359</v>
      </c>
      <c r="H442" s="39" t="s">
        <v>360</v>
      </c>
      <c r="I442" s="39" t="s">
        <v>361</v>
      </c>
    </row>
    <row r="443" spans="1:9" ht="33.75">
      <c r="A443" s="17" t="s">
        <v>1285</v>
      </c>
      <c r="B443" s="13" t="s">
        <v>1286</v>
      </c>
      <c r="C443" s="40" t="s">
        <v>364</v>
      </c>
      <c r="D443" s="41">
        <v>1</v>
      </c>
      <c r="E443" s="16">
        <v>1</v>
      </c>
      <c r="F443" s="16">
        <v>0</v>
      </c>
      <c r="G443" s="16">
        <v>0.46</v>
      </c>
      <c r="H443" s="16">
        <v>0</v>
      </c>
      <c r="I443" s="16">
        <v>0.46</v>
      </c>
    </row>
    <row r="444" spans="1:9" ht="22.5">
      <c r="A444" s="17" t="s">
        <v>1287</v>
      </c>
      <c r="B444" s="13" t="s">
        <v>1288</v>
      </c>
      <c r="C444" s="40" t="s">
        <v>364</v>
      </c>
      <c r="D444" s="41">
        <v>1</v>
      </c>
      <c r="E444" s="16">
        <v>1</v>
      </c>
      <c r="F444" s="16">
        <v>0</v>
      </c>
      <c r="G444" s="16">
        <v>0.1</v>
      </c>
      <c r="H444" s="16">
        <v>0</v>
      </c>
      <c r="I444" s="16">
        <v>0.1</v>
      </c>
    </row>
    <row r="445" spans="1:9" ht="33.75">
      <c r="A445" s="17" t="s">
        <v>1291</v>
      </c>
      <c r="B445" s="13" t="s">
        <v>1292</v>
      </c>
      <c r="C445" s="40" t="s">
        <v>364</v>
      </c>
      <c r="D445" s="41">
        <v>1</v>
      </c>
      <c r="E445" s="16">
        <v>1</v>
      </c>
      <c r="F445" s="16">
        <v>0</v>
      </c>
      <c r="G445" s="16">
        <v>0.36</v>
      </c>
      <c r="H445" s="16">
        <v>0</v>
      </c>
      <c r="I445" s="16">
        <v>0.36</v>
      </c>
    </row>
    <row r="446" spans="1:9">
      <c r="A446" s="17" t="s">
        <v>1293</v>
      </c>
      <c r="B446" s="17" t="s">
        <v>1294</v>
      </c>
      <c r="C446" s="40" t="s">
        <v>364</v>
      </c>
      <c r="D446" s="41">
        <v>1</v>
      </c>
      <c r="E446" s="16">
        <v>1</v>
      </c>
      <c r="F446" s="16">
        <v>0</v>
      </c>
      <c r="G446" s="16">
        <v>0.56000000000000005</v>
      </c>
      <c r="H446" s="16">
        <v>0</v>
      </c>
      <c r="I446" s="16">
        <v>0.56000000000000005</v>
      </c>
    </row>
    <row r="449" spans="1:9">
      <c r="A449" s="29" t="s">
        <v>1295</v>
      </c>
      <c r="B449" s="30"/>
      <c r="C449" s="30"/>
      <c r="D449" s="30"/>
      <c r="E449" s="30"/>
      <c r="F449" s="30"/>
      <c r="G449" s="30"/>
      <c r="H449" s="30"/>
      <c r="I449" s="31"/>
    </row>
    <row r="450" spans="1:9">
      <c r="A450" s="32" t="s">
        <v>352</v>
      </c>
      <c r="B450" s="33"/>
      <c r="C450" s="33"/>
      <c r="D450" s="33"/>
      <c r="E450" s="33"/>
      <c r="F450" s="33"/>
      <c r="G450" s="33"/>
      <c r="H450" s="33"/>
      <c r="I450" s="34"/>
    </row>
    <row r="451" spans="1:9">
      <c r="A451" s="35" t="s">
        <v>1296</v>
      </c>
      <c r="B451" s="36"/>
      <c r="C451" s="36"/>
      <c r="D451" s="36"/>
      <c r="E451" s="37"/>
      <c r="F451" s="37"/>
      <c r="G451" s="37"/>
      <c r="H451" s="37"/>
      <c r="I451" s="38"/>
    </row>
    <row r="452" spans="1:9">
      <c r="A452" s="39" t="s">
        <v>354</v>
      </c>
      <c r="B452" s="7" t="s">
        <v>17</v>
      </c>
      <c r="C452" s="39" t="s">
        <v>355</v>
      </c>
      <c r="D452" s="39" t="s">
        <v>356</v>
      </c>
      <c r="E452" s="39" t="s">
        <v>357</v>
      </c>
      <c r="F452" s="39" t="s">
        <v>358</v>
      </c>
      <c r="G452" s="39" t="s">
        <v>359</v>
      </c>
      <c r="H452" s="39" t="s">
        <v>360</v>
      </c>
      <c r="I452" s="39" t="s">
        <v>361</v>
      </c>
    </row>
    <row r="453" spans="1:9">
      <c r="A453" s="17" t="s">
        <v>1297</v>
      </c>
      <c r="B453" s="17" t="s">
        <v>1298</v>
      </c>
      <c r="C453" s="40" t="s">
        <v>48</v>
      </c>
      <c r="D453" s="41">
        <v>1.2799999999999999E-4</v>
      </c>
      <c r="E453" s="16">
        <v>1</v>
      </c>
      <c r="F453" s="16">
        <v>0</v>
      </c>
      <c r="G453" s="16">
        <v>3626.47</v>
      </c>
      <c r="H453" s="16">
        <v>0</v>
      </c>
      <c r="I453" s="16">
        <v>0.46</v>
      </c>
    </row>
    <row r="456" spans="1:9">
      <c r="A456" s="29" t="s">
        <v>1299</v>
      </c>
      <c r="B456" s="30"/>
      <c r="C456" s="30"/>
      <c r="D456" s="30"/>
      <c r="E456" s="30"/>
      <c r="F456" s="30"/>
      <c r="G456" s="30"/>
      <c r="H456" s="30"/>
      <c r="I456" s="31"/>
    </row>
    <row r="457" spans="1:9">
      <c r="A457" s="32" t="s">
        <v>352</v>
      </c>
      <c r="B457" s="33"/>
      <c r="C457" s="33"/>
      <c r="D457" s="33"/>
      <c r="E457" s="33"/>
      <c r="F457" s="33"/>
      <c r="G457" s="33"/>
      <c r="H457" s="33"/>
      <c r="I457" s="34"/>
    </row>
    <row r="458" spans="1:9">
      <c r="A458" s="35" t="s">
        <v>1300</v>
      </c>
      <c r="B458" s="36"/>
      <c r="C458" s="36"/>
      <c r="D458" s="36"/>
      <c r="E458" s="37"/>
      <c r="F458" s="37"/>
      <c r="G458" s="37"/>
      <c r="H458" s="37"/>
      <c r="I458" s="38"/>
    </row>
    <row r="459" spans="1:9">
      <c r="A459" s="39" t="s">
        <v>354</v>
      </c>
      <c r="B459" s="7" t="s">
        <v>17</v>
      </c>
      <c r="C459" s="39" t="s">
        <v>355</v>
      </c>
      <c r="D459" s="39" t="s">
        <v>356</v>
      </c>
      <c r="E459" s="39" t="s">
        <v>357</v>
      </c>
      <c r="F459" s="39" t="s">
        <v>358</v>
      </c>
      <c r="G459" s="39" t="s">
        <v>359</v>
      </c>
      <c r="H459" s="39" t="s">
        <v>360</v>
      </c>
      <c r="I459" s="39" t="s">
        <v>361</v>
      </c>
    </row>
    <row r="460" spans="1:9">
      <c r="A460" s="17" t="s">
        <v>1297</v>
      </c>
      <c r="B460" s="17" t="s">
        <v>1298</v>
      </c>
      <c r="C460" s="40" t="s">
        <v>48</v>
      </c>
      <c r="D460" s="41">
        <v>2.9600000000000001E-5</v>
      </c>
      <c r="E460" s="16">
        <v>1</v>
      </c>
      <c r="F460" s="16">
        <v>0</v>
      </c>
      <c r="G460" s="16">
        <v>3626.47</v>
      </c>
      <c r="H460" s="16">
        <v>0</v>
      </c>
      <c r="I460" s="16">
        <v>0.1</v>
      </c>
    </row>
    <row r="463" spans="1:9">
      <c r="A463" s="29" t="s">
        <v>1301</v>
      </c>
      <c r="B463" s="30"/>
      <c r="C463" s="30"/>
      <c r="D463" s="30"/>
      <c r="E463" s="30"/>
      <c r="F463" s="30"/>
      <c r="G463" s="30"/>
      <c r="H463" s="30"/>
      <c r="I463" s="31"/>
    </row>
    <row r="464" spans="1:9">
      <c r="A464" s="32" t="s">
        <v>352</v>
      </c>
      <c r="B464" s="33"/>
      <c r="C464" s="33"/>
      <c r="D464" s="33"/>
      <c r="E464" s="33"/>
      <c r="F464" s="33"/>
      <c r="G464" s="33"/>
      <c r="H464" s="33"/>
      <c r="I464" s="34"/>
    </row>
    <row r="465" spans="1:9">
      <c r="A465" s="35" t="s">
        <v>1302</v>
      </c>
      <c r="B465" s="36"/>
      <c r="C465" s="36"/>
      <c r="D465" s="36"/>
      <c r="E465" s="37"/>
      <c r="F465" s="37"/>
      <c r="G465" s="37"/>
      <c r="H465" s="37"/>
      <c r="I465" s="38"/>
    </row>
    <row r="466" spans="1:9">
      <c r="A466" s="39" t="s">
        <v>354</v>
      </c>
      <c r="B466" s="7" t="s">
        <v>17</v>
      </c>
      <c r="C466" s="39" t="s">
        <v>355</v>
      </c>
      <c r="D466" s="39" t="s">
        <v>356</v>
      </c>
      <c r="E466" s="39" t="s">
        <v>357</v>
      </c>
      <c r="F466" s="39" t="s">
        <v>358</v>
      </c>
      <c r="G466" s="39" t="s">
        <v>359</v>
      </c>
      <c r="H466" s="39" t="s">
        <v>360</v>
      </c>
      <c r="I466" s="39" t="s">
        <v>361</v>
      </c>
    </row>
    <row r="467" spans="1:9">
      <c r="A467" s="17" t="s">
        <v>1297</v>
      </c>
      <c r="B467" s="17" t="s">
        <v>1298</v>
      </c>
      <c r="C467" s="40" t="s">
        <v>48</v>
      </c>
      <c r="D467" s="41">
        <v>1E-4</v>
      </c>
      <c r="E467" s="16">
        <v>1</v>
      </c>
      <c r="F467" s="16">
        <v>0</v>
      </c>
      <c r="G467" s="16">
        <v>3626.47</v>
      </c>
      <c r="H467" s="16">
        <v>0</v>
      </c>
      <c r="I467" s="16">
        <v>0.36</v>
      </c>
    </row>
    <row r="470" spans="1:9">
      <c r="A470" s="29" t="s">
        <v>1303</v>
      </c>
      <c r="B470" s="30"/>
      <c r="C470" s="30"/>
      <c r="D470" s="30"/>
      <c r="E470" s="30"/>
      <c r="F470" s="30"/>
      <c r="G470" s="30"/>
      <c r="H470" s="30"/>
      <c r="I470" s="31"/>
    </row>
    <row r="471" spans="1:9">
      <c r="A471" s="32" t="s">
        <v>352</v>
      </c>
      <c r="B471" s="33"/>
      <c r="C471" s="33"/>
      <c r="D471" s="33"/>
      <c r="E471" s="33"/>
      <c r="F471" s="33"/>
      <c r="G471" s="33"/>
      <c r="H471" s="33"/>
      <c r="I471" s="34"/>
    </row>
    <row r="472" spans="1:9">
      <c r="A472" s="35" t="s">
        <v>1304</v>
      </c>
      <c r="B472" s="36"/>
      <c r="C472" s="36"/>
      <c r="D472" s="36"/>
      <c r="E472" s="37"/>
      <c r="F472" s="37"/>
      <c r="G472" s="37"/>
      <c r="H472" s="37"/>
      <c r="I472" s="38"/>
    </row>
    <row r="473" spans="1:9">
      <c r="A473" s="39" t="s">
        <v>354</v>
      </c>
      <c r="B473" s="7" t="s">
        <v>17</v>
      </c>
      <c r="C473" s="39" t="s">
        <v>355</v>
      </c>
      <c r="D473" s="39" t="s">
        <v>356</v>
      </c>
      <c r="E473" s="39" t="s">
        <v>357</v>
      </c>
      <c r="F473" s="39" t="s">
        <v>358</v>
      </c>
      <c r="G473" s="39" t="s">
        <v>359</v>
      </c>
      <c r="H473" s="39" t="s">
        <v>360</v>
      </c>
      <c r="I473" s="39" t="s">
        <v>361</v>
      </c>
    </row>
    <row r="474" spans="1:9">
      <c r="A474" s="17" t="s">
        <v>1254</v>
      </c>
      <c r="B474" s="17" t="s">
        <v>1255</v>
      </c>
      <c r="C474" s="40" t="s">
        <v>1256</v>
      </c>
      <c r="D474" s="41">
        <v>0.52</v>
      </c>
      <c r="E474" s="16">
        <v>1</v>
      </c>
      <c r="F474" s="16">
        <v>0</v>
      </c>
      <c r="G474" s="16">
        <v>1.08</v>
      </c>
      <c r="H474" s="16">
        <v>0</v>
      </c>
      <c r="I474" s="16">
        <v>0.56000000000000005</v>
      </c>
    </row>
    <row r="477" spans="1:9">
      <c r="A477" s="29" t="s">
        <v>1305</v>
      </c>
      <c r="B477" s="30"/>
      <c r="C477" s="30"/>
      <c r="D477" s="30"/>
      <c r="E477" s="30"/>
      <c r="F477" s="30"/>
      <c r="G477" s="30"/>
      <c r="H477" s="30"/>
      <c r="I477" s="31"/>
    </row>
    <row r="478" spans="1:9">
      <c r="A478" s="32" t="s">
        <v>352</v>
      </c>
      <c r="B478" s="33"/>
      <c r="C478" s="33"/>
      <c r="D478" s="33"/>
      <c r="E478" s="33"/>
      <c r="F478" s="33"/>
      <c r="G478" s="33"/>
      <c r="H478" s="33"/>
      <c r="I478" s="34"/>
    </row>
    <row r="479" spans="1:9">
      <c r="A479" s="35" t="s">
        <v>1306</v>
      </c>
      <c r="B479" s="36"/>
      <c r="C479" s="36"/>
      <c r="D479" s="36"/>
      <c r="E479" s="37"/>
      <c r="F479" s="37"/>
      <c r="G479" s="37"/>
      <c r="H479" s="37"/>
      <c r="I479" s="38"/>
    </row>
    <row r="480" spans="1:9">
      <c r="A480" s="39" t="s">
        <v>354</v>
      </c>
      <c r="B480" s="7" t="s">
        <v>17</v>
      </c>
      <c r="C480" s="39" t="s">
        <v>355</v>
      </c>
      <c r="D480" s="39" t="s">
        <v>356</v>
      </c>
      <c r="E480" s="39" t="s">
        <v>357</v>
      </c>
      <c r="F480" s="39" t="s">
        <v>358</v>
      </c>
      <c r="G480" s="39" t="s">
        <v>359</v>
      </c>
      <c r="H480" s="39" t="s">
        <v>360</v>
      </c>
      <c r="I480" s="39" t="s">
        <v>361</v>
      </c>
    </row>
    <row r="481" spans="1:9">
      <c r="A481" s="17" t="s">
        <v>1307</v>
      </c>
      <c r="B481" s="13" t="s">
        <v>1308</v>
      </c>
      <c r="C481" s="40" t="s">
        <v>364</v>
      </c>
      <c r="D481" s="41">
        <v>1</v>
      </c>
      <c r="E481" s="16">
        <v>1</v>
      </c>
      <c r="F481" s="16">
        <v>0</v>
      </c>
      <c r="G481" s="16">
        <v>20.46</v>
      </c>
      <c r="H481" s="16">
        <v>0</v>
      </c>
      <c r="I481" s="16">
        <v>20.46</v>
      </c>
    </row>
    <row r="482" spans="1:9" ht="22.5">
      <c r="A482" s="17" t="s">
        <v>1060</v>
      </c>
      <c r="B482" s="13" t="s">
        <v>1061</v>
      </c>
      <c r="C482" s="40" t="s">
        <v>364</v>
      </c>
      <c r="D482" s="41">
        <v>1</v>
      </c>
      <c r="E482" s="16">
        <v>1</v>
      </c>
      <c r="F482" s="16">
        <v>0</v>
      </c>
      <c r="G482" s="16">
        <v>1.6</v>
      </c>
      <c r="H482" s="16">
        <v>0</v>
      </c>
      <c r="I482" s="16">
        <v>1.6</v>
      </c>
    </row>
    <row r="483" spans="1:9" ht="22.5">
      <c r="A483" s="17" t="s">
        <v>1062</v>
      </c>
      <c r="B483" s="13" t="s">
        <v>1063</v>
      </c>
      <c r="C483" s="40" t="s">
        <v>364</v>
      </c>
      <c r="D483" s="41">
        <v>1</v>
      </c>
      <c r="E483" s="16">
        <v>1</v>
      </c>
      <c r="F483" s="16">
        <v>0</v>
      </c>
      <c r="G483" s="16">
        <v>1.31</v>
      </c>
      <c r="H483" s="16">
        <v>0</v>
      </c>
      <c r="I483" s="16">
        <v>1.31</v>
      </c>
    </row>
    <row r="484" spans="1:9" ht="22.5">
      <c r="A484" s="17" t="s">
        <v>1064</v>
      </c>
      <c r="B484" s="13" t="s">
        <v>1065</v>
      </c>
      <c r="C484" s="40" t="s">
        <v>364</v>
      </c>
      <c r="D484" s="41">
        <v>1</v>
      </c>
      <c r="E484" s="16">
        <v>1</v>
      </c>
      <c r="F484" s="16">
        <v>0</v>
      </c>
      <c r="G484" s="16">
        <v>1.43</v>
      </c>
      <c r="H484" s="16">
        <v>0</v>
      </c>
      <c r="I484" s="16">
        <v>1.43</v>
      </c>
    </row>
    <row r="485" spans="1:9" ht="22.5">
      <c r="A485" s="17" t="s">
        <v>1066</v>
      </c>
      <c r="B485" s="13" t="s">
        <v>1067</v>
      </c>
      <c r="C485" s="40" t="s">
        <v>364</v>
      </c>
      <c r="D485" s="41">
        <v>1</v>
      </c>
      <c r="E485" s="16">
        <v>1</v>
      </c>
      <c r="F485" s="16">
        <v>0</v>
      </c>
      <c r="G485" s="16">
        <v>0.78</v>
      </c>
      <c r="H485" s="16">
        <v>0</v>
      </c>
      <c r="I485" s="16">
        <v>0.78</v>
      </c>
    </row>
    <row r="486" spans="1:9" ht="22.5">
      <c r="A486" s="17" t="s">
        <v>1068</v>
      </c>
      <c r="B486" s="13" t="s">
        <v>1069</v>
      </c>
      <c r="C486" s="40" t="s">
        <v>364</v>
      </c>
      <c r="D486" s="41">
        <v>1</v>
      </c>
      <c r="E486" s="16">
        <v>1</v>
      </c>
      <c r="F486" s="16">
        <v>0</v>
      </c>
      <c r="G486" s="16">
        <v>0.08</v>
      </c>
      <c r="H486" s="16">
        <v>0</v>
      </c>
      <c r="I486" s="16">
        <v>0.08</v>
      </c>
    </row>
    <row r="487" spans="1:9" ht="22.5">
      <c r="A487" s="17" t="s">
        <v>1070</v>
      </c>
      <c r="B487" s="13" t="s">
        <v>1071</v>
      </c>
      <c r="C487" s="40" t="s">
        <v>364</v>
      </c>
      <c r="D487" s="41">
        <v>1</v>
      </c>
      <c r="E487" s="16">
        <v>1</v>
      </c>
      <c r="F487" s="16">
        <v>0</v>
      </c>
      <c r="G487" s="16">
        <v>1.02</v>
      </c>
      <c r="H487" s="16">
        <v>0</v>
      </c>
      <c r="I487" s="16">
        <v>1.02</v>
      </c>
    </row>
    <row r="488" spans="1:9">
      <c r="A488" s="17" t="s">
        <v>1309</v>
      </c>
      <c r="B488" s="17" t="s">
        <v>1310</v>
      </c>
      <c r="C488" s="40" t="s">
        <v>364</v>
      </c>
      <c r="D488" s="41">
        <v>1</v>
      </c>
      <c r="E488" s="16">
        <v>1</v>
      </c>
      <c r="F488" s="16">
        <v>0</v>
      </c>
      <c r="G488" s="16">
        <v>0.23</v>
      </c>
      <c r="H488" s="16">
        <v>0</v>
      </c>
      <c r="I488" s="16">
        <v>0.23</v>
      </c>
    </row>
    <row r="491" spans="1:9">
      <c r="A491" s="29" t="s">
        <v>1311</v>
      </c>
      <c r="B491" s="30"/>
      <c r="C491" s="30"/>
      <c r="D491" s="30"/>
      <c r="E491" s="30"/>
      <c r="F491" s="30"/>
      <c r="G491" s="30"/>
      <c r="H491" s="30"/>
      <c r="I491" s="31"/>
    </row>
    <row r="492" spans="1:9">
      <c r="A492" s="32" t="s">
        <v>352</v>
      </c>
      <c r="B492" s="33"/>
      <c r="C492" s="33"/>
      <c r="D492" s="33"/>
      <c r="E492" s="33"/>
      <c r="F492" s="33"/>
      <c r="G492" s="33"/>
      <c r="H492" s="33"/>
      <c r="I492" s="34"/>
    </row>
    <row r="493" spans="1:9">
      <c r="A493" s="35" t="s">
        <v>1312</v>
      </c>
      <c r="B493" s="36"/>
      <c r="C493" s="36"/>
      <c r="D493" s="36"/>
      <c r="E493" s="37"/>
      <c r="F493" s="37"/>
      <c r="G493" s="37"/>
      <c r="H493" s="37"/>
      <c r="I493" s="38"/>
    </row>
    <row r="494" spans="1:9">
      <c r="A494" s="39" t="s">
        <v>354</v>
      </c>
      <c r="B494" s="7" t="s">
        <v>17</v>
      </c>
      <c r="C494" s="39" t="s">
        <v>355</v>
      </c>
      <c r="D494" s="39" t="s">
        <v>356</v>
      </c>
      <c r="E494" s="39" t="s">
        <v>357</v>
      </c>
      <c r="F494" s="39" t="s">
        <v>358</v>
      </c>
      <c r="G494" s="39" t="s">
        <v>359</v>
      </c>
      <c r="H494" s="39" t="s">
        <v>360</v>
      </c>
      <c r="I494" s="39" t="s">
        <v>361</v>
      </c>
    </row>
    <row r="495" spans="1:9">
      <c r="A495" s="17" t="s">
        <v>1307</v>
      </c>
      <c r="B495" s="17" t="s">
        <v>1308</v>
      </c>
      <c r="C495" s="40" t="s">
        <v>364</v>
      </c>
      <c r="D495" s="41">
        <v>1.154E-2</v>
      </c>
      <c r="E495" s="16">
        <v>1</v>
      </c>
      <c r="F495" s="16">
        <v>0</v>
      </c>
      <c r="G495" s="16">
        <v>20.46</v>
      </c>
      <c r="H495" s="16">
        <v>0</v>
      </c>
      <c r="I495" s="16">
        <v>0.23</v>
      </c>
    </row>
    <row r="498" spans="1:9">
      <c r="A498" s="29" t="s">
        <v>1313</v>
      </c>
      <c r="B498" s="30"/>
      <c r="C498" s="30"/>
      <c r="D498" s="30"/>
      <c r="E498" s="30"/>
      <c r="F498" s="30"/>
      <c r="G498" s="30"/>
      <c r="H498" s="30"/>
      <c r="I498" s="31"/>
    </row>
    <row r="499" spans="1:9">
      <c r="A499" s="32" t="s">
        <v>352</v>
      </c>
      <c r="B499" s="33"/>
      <c r="C499" s="33"/>
      <c r="D499" s="33"/>
      <c r="E499" s="33"/>
      <c r="F499" s="33"/>
      <c r="G499" s="33"/>
      <c r="H499" s="33"/>
      <c r="I499" s="34"/>
    </row>
    <row r="500" spans="1:9">
      <c r="A500" s="35" t="s">
        <v>1314</v>
      </c>
      <c r="B500" s="36"/>
      <c r="C500" s="36"/>
      <c r="D500" s="36"/>
      <c r="E500" s="37"/>
      <c r="F500" s="37"/>
      <c r="G500" s="37"/>
      <c r="H500" s="37"/>
      <c r="I500" s="38"/>
    </row>
    <row r="501" spans="1:9">
      <c r="A501" s="39" t="s">
        <v>354</v>
      </c>
      <c r="B501" s="7" t="s">
        <v>17</v>
      </c>
      <c r="C501" s="39" t="s">
        <v>355</v>
      </c>
      <c r="D501" s="39" t="s">
        <v>356</v>
      </c>
      <c r="E501" s="39" t="s">
        <v>357</v>
      </c>
      <c r="F501" s="39" t="s">
        <v>358</v>
      </c>
      <c r="G501" s="39" t="s">
        <v>359</v>
      </c>
      <c r="H501" s="39" t="s">
        <v>360</v>
      </c>
      <c r="I501" s="39" t="s">
        <v>361</v>
      </c>
    </row>
    <row r="502" spans="1:9">
      <c r="A502" s="17" t="s">
        <v>1315</v>
      </c>
      <c r="B502" s="13" t="s">
        <v>1316</v>
      </c>
      <c r="C502" s="40" t="s">
        <v>364</v>
      </c>
      <c r="D502" s="41">
        <v>1</v>
      </c>
      <c r="E502" s="16">
        <v>1</v>
      </c>
      <c r="F502" s="16">
        <v>0</v>
      </c>
      <c r="G502" s="16">
        <v>15.85</v>
      </c>
      <c r="H502" s="16">
        <v>0</v>
      </c>
      <c r="I502" s="16">
        <v>15.85</v>
      </c>
    </row>
    <row r="503" spans="1:9" ht="22.5">
      <c r="A503" s="17" t="s">
        <v>1060</v>
      </c>
      <c r="B503" s="13" t="s">
        <v>1061</v>
      </c>
      <c r="C503" s="40" t="s">
        <v>364</v>
      </c>
      <c r="D503" s="41">
        <v>1</v>
      </c>
      <c r="E503" s="16">
        <v>1</v>
      </c>
      <c r="F503" s="16">
        <v>0</v>
      </c>
      <c r="G503" s="16">
        <v>1.6</v>
      </c>
      <c r="H503" s="16">
        <v>0</v>
      </c>
      <c r="I503" s="16">
        <v>1.6</v>
      </c>
    </row>
    <row r="504" spans="1:9" ht="22.5">
      <c r="A504" s="17" t="s">
        <v>1062</v>
      </c>
      <c r="B504" s="13" t="s">
        <v>1063</v>
      </c>
      <c r="C504" s="40" t="s">
        <v>364</v>
      </c>
      <c r="D504" s="41">
        <v>1</v>
      </c>
      <c r="E504" s="16">
        <v>1</v>
      </c>
      <c r="F504" s="16">
        <v>0</v>
      </c>
      <c r="G504" s="16">
        <v>1.31</v>
      </c>
      <c r="H504" s="16">
        <v>0</v>
      </c>
      <c r="I504" s="16">
        <v>1.31</v>
      </c>
    </row>
    <row r="505" spans="1:9" ht="22.5">
      <c r="A505" s="17" t="s">
        <v>1064</v>
      </c>
      <c r="B505" s="13" t="s">
        <v>1065</v>
      </c>
      <c r="C505" s="40" t="s">
        <v>364</v>
      </c>
      <c r="D505" s="41">
        <v>1</v>
      </c>
      <c r="E505" s="16">
        <v>1</v>
      </c>
      <c r="F505" s="16">
        <v>0</v>
      </c>
      <c r="G505" s="16">
        <v>1.43</v>
      </c>
      <c r="H505" s="16">
        <v>0</v>
      </c>
      <c r="I505" s="16">
        <v>1.43</v>
      </c>
    </row>
    <row r="506" spans="1:9" ht="22.5">
      <c r="A506" s="17" t="s">
        <v>1066</v>
      </c>
      <c r="B506" s="13" t="s">
        <v>1067</v>
      </c>
      <c r="C506" s="40" t="s">
        <v>364</v>
      </c>
      <c r="D506" s="41">
        <v>1</v>
      </c>
      <c r="E506" s="16">
        <v>1</v>
      </c>
      <c r="F506" s="16">
        <v>0</v>
      </c>
      <c r="G506" s="16">
        <v>0.78</v>
      </c>
      <c r="H506" s="16">
        <v>0</v>
      </c>
      <c r="I506" s="16">
        <v>0.78</v>
      </c>
    </row>
    <row r="507" spans="1:9" ht="22.5">
      <c r="A507" s="17" t="s">
        <v>1068</v>
      </c>
      <c r="B507" s="13" t="s">
        <v>1069</v>
      </c>
      <c r="C507" s="40" t="s">
        <v>364</v>
      </c>
      <c r="D507" s="41">
        <v>1</v>
      </c>
      <c r="E507" s="16">
        <v>1</v>
      </c>
      <c r="F507" s="16">
        <v>0</v>
      </c>
      <c r="G507" s="16">
        <v>0.08</v>
      </c>
      <c r="H507" s="16">
        <v>0</v>
      </c>
      <c r="I507" s="16">
        <v>0.08</v>
      </c>
    </row>
    <row r="508" spans="1:9" ht="22.5">
      <c r="A508" s="17" t="s">
        <v>1070</v>
      </c>
      <c r="B508" s="13" t="s">
        <v>1071</v>
      </c>
      <c r="C508" s="40" t="s">
        <v>364</v>
      </c>
      <c r="D508" s="41">
        <v>1</v>
      </c>
      <c r="E508" s="16">
        <v>1</v>
      </c>
      <c r="F508" s="16">
        <v>0</v>
      </c>
      <c r="G508" s="16">
        <v>1.02</v>
      </c>
      <c r="H508" s="16">
        <v>0</v>
      </c>
      <c r="I508" s="16">
        <v>1.02</v>
      </c>
    </row>
    <row r="509" spans="1:9">
      <c r="A509" s="17" t="s">
        <v>1317</v>
      </c>
      <c r="B509" s="17" t="s">
        <v>1318</v>
      </c>
      <c r="C509" s="40" t="s">
        <v>364</v>
      </c>
      <c r="D509" s="41">
        <v>1</v>
      </c>
      <c r="E509" s="16">
        <v>1</v>
      </c>
      <c r="F509" s="16">
        <v>0</v>
      </c>
      <c r="G509" s="16">
        <v>0.18</v>
      </c>
      <c r="H509" s="16">
        <v>0</v>
      </c>
      <c r="I509" s="16">
        <v>0.18</v>
      </c>
    </row>
    <row r="512" spans="1:9">
      <c r="A512" s="29" t="s">
        <v>1319</v>
      </c>
      <c r="B512" s="30"/>
      <c r="C512" s="30"/>
      <c r="D512" s="30"/>
      <c r="E512" s="30"/>
      <c r="F512" s="30"/>
      <c r="G512" s="30"/>
      <c r="H512" s="30"/>
      <c r="I512" s="31"/>
    </row>
    <row r="513" spans="1:9">
      <c r="A513" s="32" t="s">
        <v>352</v>
      </c>
      <c r="B513" s="33"/>
      <c r="C513" s="33"/>
      <c r="D513" s="33"/>
      <c r="E513" s="33"/>
      <c r="F513" s="33"/>
      <c r="G513" s="33"/>
      <c r="H513" s="33"/>
      <c r="I513" s="34"/>
    </row>
    <row r="514" spans="1:9">
      <c r="A514" s="35" t="s">
        <v>1320</v>
      </c>
      <c r="B514" s="36"/>
      <c r="C514" s="36"/>
      <c r="D514" s="36"/>
      <c r="E514" s="37"/>
      <c r="F514" s="37"/>
      <c r="G514" s="37"/>
      <c r="H514" s="37"/>
      <c r="I514" s="38"/>
    </row>
    <row r="515" spans="1:9">
      <c r="A515" s="39" t="s">
        <v>354</v>
      </c>
      <c r="B515" s="7" t="s">
        <v>17</v>
      </c>
      <c r="C515" s="39" t="s">
        <v>355</v>
      </c>
      <c r="D515" s="39" t="s">
        <v>356</v>
      </c>
      <c r="E515" s="39" t="s">
        <v>357</v>
      </c>
      <c r="F515" s="39" t="s">
        <v>358</v>
      </c>
      <c r="G515" s="39" t="s">
        <v>359</v>
      </c>
      <c r="H515" s="39" t="s">
        <v>360</v>
      </c>
      <c r="I515" s="39" t="s">
        <v>361</v>
      </c>
    </row>
    <row r="516" spans="1:9">
      <c r="A516" s="17" t="s">
        <v>1315</v>
      </c>
      <c r="B516" s="17" t="s">
        <v>1316</v>
      </c>
      <c r="C516" s="40" t="s">
        <v>364</v>
      </c>
      <c r="D516" s="41">
        <v>1.154E-2</v>
      </c>
      <c r="E516" s="16">
        <v>1</v>
      </c>
      <c r="F516" s="16">
        <v>0</v>
      </c>
      <c r="G516" s="16">
        <v>15.85</v>
      </c>
      <c r="H516" s="16">
        <v>0</v>
      </c>
      <c r="I516" s="16">
        <v>0.18</v>
      </c>
    </row>
    <row r="519" spans="1:9">
      <c r="A519" s="29" t="s">
        <v>1321</v>
      </c>
      <c r="B519" s="30"/>
      <c r="C519" s="30"/>
      <c r="D519" s="30"/>
      <c r="E519" s="30"/>
      <c r="F519" s="30"/>
      <c r="G519" s="30"/>
      <c r="H519" s="30"/>
      <c r="I519" s="31"/>
    </row>
    <row r="520" spans="1:9">
      <c r="A520" s="32" t="s">
        <v>352</v>
      </c>
      <c r="B520" s="33"/>
      <c r="C520" s="33"/>
      <c r="D520" s="33"/>
      <c r="E520" s="33"/>
      <c r="F520" s="33"/>
      <c r="G520" s="33"/>
      <c r="H520" s="33"/>
      <c r="I520" s="34"/>
    </row>
    <row r="521" spans="1:9">
      <c r="A521" s="35" t="s">
        <v>1322</v>
      </c>
      <c r="B521" s="36"/>
      <c r="C521" s="36"/>
      <c r="D521" s="36"/>
      <c r="E521" s="37"/>
      <c r="F521" s="37"/>
      <c r="G521" s="37"/>
      <c r="H521" s="37"/>
      <c r="I521" s="38"/>
    </row>
    <row r="522" spans="1:9">
      <c r="A522" s="39" t="s">
        <v>354</v>
      </c>
      <c r="B522" s="7" t="s">
        <v>17</v>
      </c>
      <c r="C522" s="39" t="s">
        <v>355</v>
      </c>
      <c r="D522" s="39" t="s">
        <v>356</v>
      </c>
      <c r="E522" s="39" t="s">
        <v>357</v>
      </c>
      <c r="F522" s="39" t="s">
        <v>358</v>
      </c>
      <c r="G522" s="39" t="s">
        <v>359</v>
      </c>
      <c r="H522" s="39" t="s">
        <v>360</v>
      </c>
      <c r="I522" s="39" t="s">
        <v>361</v>
      </c>
    </row>
    <row r="523" spans="1:9" ht="33.75">
      <c r="A523" s="17" t="s">
        <v>1162</v>
      </c>
      <c r="B523" s="13" t="s">
        <v>1163</v>
      </c>
      <c r="C523" s="40" t="s">
        <v>364</v>
      </c>
      <c r="D523" s="41">
        <v>1</v>
      </c>
      <c r="E523" s="16">
        <v>1</v>
      </c>
      <c r="F523" s="16">
        <v>0</v>
      </c>
      <c r="G523" s="16">
        <v>0.78</v>
      </c>
      <c r="H523" s="16">
        <v>0</v>
      </c>
      <c r="I523" s="16">
        <v>0.78</v>
      </c>
    </row>
    <row r="524" spans="1:9" ht="33.75">
      <c r="A524" s="17" t="s">
        <v>1164</v>
      </c>
      <c r="B524" s="13" t="s">
        <v>1165</v>
      </c>
      <c r="C524" s="40" t="s">
        <v>364</v>
      </c>
      <c r="D524" s="41">
        <v>1</v>
      </c>
      <c r="E524" s="16">
        <v>1</v>
      </c>
      <c r="F524" s="16">
        <v>0</v>
      </c>
      <c r="G524" s="16">
        <v>0.21</v>
      </c>
      <c r="H524" s="16">
        <v>0</v>
      </c>
      <c r="I524" s="16">
        <v>0.21</v>
      </c>
    </row>
    <row r="525" spans="1:9">
      <c r="A525" s="17" t="s">
        <v>1170</v>
      </c>
      <c r="B525" s="17" t="s">
        <v>1171</v>
      </c>
      <c r="C525" s="40" t="s">
        <v>364</v>
      </c>
      <c r="D525" s="41">
        <v>1</v>
      </c>
      <c r="E525" s="16">
        <v>1</v>
      </c>
      <c r="F525" s="16">
        <v>0</v>
      </c>
      <c r="G525" s="16">
        <v>28.77</v>
      </c>
      <c r="H525" s="16">
        <v>0</v>
      </c>
      <c r="I525" s="16">
        <v>28.77</v>
      </c>
    </row>
    <row r="528" spans="1:9">
      <c r="A528" s="29" t="s">
        <v>1323</v>
      </c>
      <c r="B528" s="30"/>
      <c r="C528" s="30"/>
      <c r="D528" s="30"/>
      <c r="E528" s="30"/>
      <c r="F528" s="30"/>
      <c r="G528" s="30"/>
      <c r="H528" s="30"/>
      <c r="I528" s="31"/>
    </row>
    <row r="529" spans="1:9">
      <c r="A529" s="32" t="s">
        <v>352</v>
      </c>
      <c r="B529" s="33"/>
      <c r="C529" s="33"/>
      <c r="D529" s="33"/>
      <c r="E529" s="33"/>
      <c r="F529" s="33"/>
      <c r="G529" s="33"/>
      <c r="H529" s="33"/>
      <c r="I529" s="34"/>
    </row>
    <row r="530" spans="1:9">
      <c r="A530" s="35" t="s">
        <v>1324</v>
      </c>
      <c r="B530" s="36"/>
      <c r="C530" s="36"/>
      <c r="D530" s="36"/>
      <c r="E530" s="37"/>
      <c r="F530" s="37"/>
      <c r="G530" s="37"/>
      <c r="H530" s="37"/>
      <c r="I530" s="38"/>
    </row>
    <row r="531" spans="1:9">
      <c r="A531" s="39" t="s">
        <v>354</v>
      </c>
      <c r="B531" s="7" t="s">
        <v>17</v>
      </c>
      <c r="C531" s="39" t="s">
        <v>355</v>
      </c>
      <c r="D531" s="39" t="s">
        <v>356</v>
      </c>
      <c r="E531" s="39" t="s">
        <v>357</v>
      </c>
      <c r="F531" s="39" t="s">
        <v>358</v>
      </c>
      <c r="G531" s="39" t="s">
        <v>359</v>
      </c>
      <c r="H531" s="39" t="s">
        <v>360</v>
      </c>
      <c r="I531" s="39" t="s">
        <v>361</v>
      </c>
    </row>
    <row r="532" spans="1:9">
      <c r="A532" s="17" t="s">
        <v>1325</v>
      </c>
      <c r="B532" s="13" t="s">
        <v>1326</v>
      </c>
      <c r="C532" s="40" t="s">
        <v>364</v>
      </c>
      <c r="D532" s="41">
        <v>1</v>
      </c>
      <c r="E532" s="16">
        <v>1</v>
      </c>
      <c r="F532" s="16">
        <v>0</v>
      </c>
      <c r="G532" s="16">
        <v>16.350000000000001</v>
      </c>
      <c r="H532" s="16">
        <v>0</v>
      </c>
      <c r="I532" s="16">
        <v>16.350000000000001</v>
      </c>
    </row>
    <row r="533" spans="1:9" ht="22.5">
      <c r="A533" s="17" t="s">
        <v>1060</v>
      </c>
      <c r="B533" s="13" t="s">
        <v>1061</v>
      </c>
      <c r="C533" s="40" t="s">
        <v>364</v>
      </c>
      <c r="D533" s="41">
        <v>1</v>
      </c>
      <c r="E533" s="16">
        <v>1</v>
      </c>
      <c r="F533" s="16">
        <v>0</v>
      </c>
      <c r="G533" s="16">
        <v>1.6</v>
      </c>
      <c r="H533" s="16">
        <v>0</v>
      </c>
      <c r="I533" s="16">
        <v>1.6</v>
      </c>
    </row>
    <row r="534" spans="1:9" ht="22.5">
      <c r="A534" s="17" t="s">
        <v>1078</v>
      </c>
      <c r="B534" s="13" t="s">
        <v>1079</v>
      </c>
      <c r="C534" s="40" t="s">
        <v>364</v>
      </c>
      <c r="D534" s="41">
        <v>1</v>
      </c>
      <c r="E534" s="16">
        <v>1</v>
      </c>
      <c r="F534" s="16">
        <v>0</v>
      </c>
      <c r="G534" s="16">
        <v>1.39</v>
      </c>
      <c r="H534" s="16">
        <v>0</v>
      </c>
      <c r="I534" s="16">
        <v>1.39</v>
      </c>
    </row>
    <row r="535" spans="1:9" ht="22.5">
      <c r="A535" s="17" t="s">
        <v>1064</v>
      </c>
      <c r="B535" s="13" t="s">
        <v>1065</v>
      </c>
      <c r="C535" s="40" t="s">
        <v>364</v>
      </c>
      <c r="D535" s="41">
        <v>1</v>
      </c>
      <c r="E535" s="16">
        <v>1</v>
      </c>
      <c r="F535" s="16">
        <v>0</v>
      </c>
      <c r="G535" s="16">
        <v>1.43</v>
      </c>
      <c r="H535" s="16">
        <v>0</v>
      </c>
      <c r="I535" s="16">
        <v>1.43</v>
      </c>
    </row>
    <row r="536" spans="1:9" ht="22.5">
      <c r="A536" s="17" t="s">
        <v>1080</v>
      </c>
      <c r="B536" s="13" t="s">
        <v>1081</v>
      </c>
      <c r="C536" s="40" t="s">
        <v>364</v>
      </c>
      <c r="D536" s="41">
        <v>1</v>
      </c>
      <c r="E536" s="16">
        <v>1</v>
      </c>
      <c r="F536" s="16">
        <v>0</v>
      </c>
      <c r="G536" s="16">
        <v>0.61</v>
      </c>
      <c r="H536" s="16">
        <v>0</v>
      </c>
      <c r="I536" s="16">
        <v>0.61</v>
      </c>
    </row>
    <row r="537" spans="1:9" ht="22.5">
      <c r="A537" s="17" t="s">
        <v>1068</v>
      </c>
      <c r="B537" s="13" t="s">
        <v>1069</v>
      </c>
      <c r="C537" s="40" t="s">
        <v>364</v>
      </c>
      <c r="D537" s="41">
        <v>1</v>
      </c>
      <c r="E537" s="16">
        <v>1</v>
      </c>
      <c r="F537" s="16">
        <v>0</v>
      </c>
      <c r="G537" s="16">
        <v>0.08</v>
      </c>
      <c r="H537" s="16">
        <v>0</v>
      </c>
      <c r="I537" s="16">
        <v>0.08</v>
      </c>
    </row>
    <row r="538" spans="1:9" ht="22.5">
      <c r="A538" s="17" t="s">
        <v>1070</v>
      </c>
      <c r="B538" s="13" t="s">
        <v>1071</v>
      </c>
      <c r="C538" s="40" t="s">
        <v>364</v>
      </c>
      <c r="D538" s="41">
        <v>1</v>
      </c>
      <c r="E538" s="16">
        <v>1</v>
      </c>
      <c r="F538" s="16">
        <v>0</v>
      </c>
      <c r="G538" s="16">
        <v>1.02</v>
      </c>
      <c r="H538" s="16">
        <v>0</v>
      </c>
      <c r="I538" s="16">
        <v>1.02</v>
      </c>
    </row>
    <row r="539" spans="1:9">
      <c r="A539" s="17" t="s">
        <v>1327</v>
      </c>
      <c r="B539" s="17" t="s">
        <v>1328</v>
      </c>
      <c r="C539" s="40" t="s">
        <v>364</v>
      </c>
      <c r="D539" s="41">
        <v>1</v>
      </c>
      <c r="E539" s="16">
        <v>1</v>
      </c>
      <c r="F539" s="16">
        <v>0</v>
      </c>
      <c r="G539" s="16">
        <v>0.18</v>
      </c>
      <c r="H539" s="16">
        <v>0</v>
      </c>
      <c r="I539" s="16">
        <v>0.18</v>
      </c>
    </row>
    <row r="542" spans="1:9">
      <c r="A542" s="29" t="s">
        <v>1329</v>
      </c>
      <c r="B542" s="30"/>
      <c r="C542" s="30"/>
      <c r="D542" s="30"/>
      <c r="E542" s="30"/>
      <c r="F542" s="30"/>
      <c r="G542" s="30"/>
      <c r="H542" s="30"/>
      <c r="I542" s="31"/>
    </row>
    <row r="543" spans="1:9">
      <c r="A543" s="32" t="s">
        <v>352</v>
      </c>
      <c r="B543" s="33"/>
      <c r="C543" s="33"/>
      <c r="D543" s="33"/>
      <c r="E543" s="33"/>
      <c r="F543" s="33"/>
      <c r="G543" s="33"/>
      <c r="H543" s="33"/>
      <c r="I543" s="34"/>
    </row>
    <row r="544" spans="1:9">
      <c r="A544" s="35" t="s">
        <v>1330</v>
      </c>
      <c r="B544" s="36"/>
      <c r="C544" s="36"/>
      <c r="D544" s="36"/>
      <c r="E544" s="37"/>
      <c r="F544" s="37"/>
      <c r="G544" s="37"/>
      <c r="H544" s="37"/>
      <c r="I544" s="38"/>
    </row>
    <row r="545" spans="1:9">
      <c r="A545" s="39" t="s">
        <v>354</v>
      </c>
      <c r="B545" s="7" t="s">
        <v>17</v>
      </c>
      <c r="C545" s="39" t="s">
        <v>355</v>
      </c>
      <c r="D545" s="39" t="s">
        <v>356</v>
      </c>
      <c r="E545" s="39" t="s">
        <v>357</v>
      </c>
      <c r="F545" s="39" t="s">
        <v>358</v>
      </c>
      <c r="G545" s="39" t="s">
        <v>359</v>
      </c>
      <c r="H545" s="39" t="s">
        <v>360</v>
      </c>
      <c r="I545" s="39" t="s">
        <v>361</v>
      </c>
    </row>
    <row r="546" spans="1:9">
      <c r="A546" s="17" t="s">
        <v>1331</v>
      </c>
      <c r="B546" s="13" t="s">
        <v>1332</v>
      </c>
      <c r="C546" s="40" t="s">
        <v>364</v>
      </c>
      <c r="D546" s="41">
        <v>1</v>
      </c>
      <c r="E546" s="16">
        <v>1</v>
      </c>
      <c r="F546" s="16">
        <v>0</v>
      </c>
      <c r="G546" s="16">
        <v>20.27</v>
      </c>
      <c r="H546" s="16">
        <v>0</v>
      </c>
      <c r="I546" s="16">
        <v>20.27</v>
      </c>
    </row>
    <row r="547" spans="1:9" ht="22.5">
      <c r="A547" s="17" t="s">
        <v>1060</v>
      </c>
      <c r="B547" s="13" t="s">
        <v>1061</v>
      </c>
      <c r="C547" s="40" t="s">
        <v>364</v>
      </c>
      <c r="D547" s="41">
        <v>1</v>
      </c>
      <c r="E547" s="16">
        <v>1</v>
      </c>
      <c r="F547" s="16">
        <v>0</v>
      </c>
      <c r="G547" s="16">
        <v>1.6</v>
      </c>
      <c r="H547" s="16">
        <v>0</v>
      </c>
      <c r="I547" s="16">
        <v>1.6</v>
      </c>
    </row>
    <row r="548" spans="1:9" ht="22.5">
      <c r="A548" s="17" t="s">
        <v>1062</v>
      </c>
      <c r="B548" s="13" t="s">
        <v>1063</v>
      </c>
      <c r="C548" s="40" t="s">
        <v>364</v>
      </c>
      <c r="D548" s="41">
        <v>1</v>
      </c>
      <c r="E548" s="16">
        <v>1</v>
      </c>
      <c r="F548" s="16">
        <v>0</v>
      </c>
      <c r="G548" s="16">
        <v>1.31</v>
      </c>
      <c r="H548" s="16">
        <v>0</v>
      </c>
      <c r="I548" s="16">
        <v>1.31</v>
      </c>
    </row>
    <row r="549" spans="1:9" ht="22.5">
      <c r="A549" s="17" t="s">
        <v>1064</v>
      </c>
      <c r="B549" s="13" t="s">
        <v>1065</v>
      </c>
      <c r="C549" s="40" t="s">
        <v>364</v>
      </c>
      <c r="D549" s="41">
        <v>1</v>
      </c>
      <c r="E549" s="16">
        <v>1</v>
      </c>
      <c r="F549" s="16">
        <v>0</v>
      </c>
      <c r="G549" s="16">
        <v>1.43</v>
      </c>
      <c r="H549" s="16">
        <v>0</v>
      </c>
      <c r="I549" s="16">
        <v>1.43</v>
      </c>
    </row>
    <row r="550" spans="1:9" ht="22.5">
      <c r="A550" s="17" t="s">
        <v>1066</v>
      </c>
      <c r="B550" s="13" t="s">
        <v>1067</v>
      </c>
      <c r="C550" s="40" t="s">
        <v>364</v>
      </c>
      <c r="D550" s="41">
        <v>1</v>
      </c>
      <c r="E550" s="16">
        <v>1</v>
      </c>
      <c r="F550" s="16">
        <v>0</v>
      </c>
      <c r="G550" s="16">
        <v>0.78</v>
      </c>
      <c r="H550" s="16">
        <v>0</v>
      </c>
      <c r="I550" s="16">
        <v>0.78</v>
      </c>
    </row>
    <row r="551" spans="1:9" ht="22.5">
      <c r="A551" s="17" t="s">
        <v>1068</v>
      </c>
      <c r="B551" s="13" t="s">
        <v>1069</v>
      </c>
      <c r="C551" s="40" t="s">
        <v>364</v>
      </c>
      <c r="D551" s="41">
        <v>1</v>
      </c>
      <c r="E551" s="16">
        <v>1</v>
      </c>
      <c r="F551" s="16">
        <v>0</v>
      </c>
      <c r="G551" s="16">
        <v>0.08</v>
      </c>
      <c r="H551" s="16">
        <v>0</v>
      </c>
      <c r="I551" s="16">
        <v>0.08</v>
      </c>
    </row>
    <row r="552" spans="1:9" ht="22.5">
      <c r="A552" s="17" t="s">
        <v>1070</v>
      </c>
      <c r="B552" s="13" t="s">
        <v>1071</v>
      </c>
      <c r="C552" s="40" t="s">
        <v>364</v>
      </c>
      <c r="D552" s="41">
        <v>1</v>
      </c>
      <c r="E552" s="16">
        <v>1</v>
      </c>
      <c r="F552" s="16">
        <v>0</v>
      </c>
      <c r="G552" s="16">
        <v>1.02</v>
      </c>
      <c r="H552" s="16">
        <v>0</v>
      </c>
      <c r="I552" s="16">
        <v>1.02</v>
      </c>
    </row>
    <row r="553" spans="1:9">
      <c r="A553" s="17" t="s">
        <v>1333</v>
      </c>
      <c r="B553" s="17" t="s">
        <v>1334</v>
      </c>
      <c r="C553" s="40" t="s">
        <v>364</v>
      </c>
      <c r="D553" s="41">
        <v>1</v>
      </c>
      <c r="E553" s="16">
        <v>1</v>
      </c>
      <c r="F553" s="16">
        <v>0</v>
      </c>
      <c r="G553" s="16">
        <v>0.42</v>
      </c>
      <c r="H553" s="16">
        <v>0</v>
      </c>
      <c r="I553" s="16">
        <v>0.42</v>
      </c>
    </row>
    <row r="556" spans="1:9">
      <c r="A556" s="29" t="s">
        <v>1335</v>
      </c>
      <c r="B556" s="30"/>
      <c r="C556" s="30"/>
      <c r="D556" s="30"/>
      <c r="E556" s="30"/>
      <c r="F556" s="30"/>
      <c r="G556" s="30"/>
      <c r="H556" s="30"/>
      <c r="I556" s="31"/>
    </row>
    <row r="557" spans="1:9">
      <c r="A557" s="32" t="s">
        <v>352</v>
      </c>
      <c r="B557" s="33"/>
      <c r="C557" s="33"/>
      <c r="D557" s="33"/>
      <c r="E557" s="33"/>
      <c r="F557" s="33"/>
      <c r="G557" s="33"/>
      <c r="H557" s="33"/>
      <c r="I557" s="34"/>
    </row>
    <row r="558" spans="1:9">
      <c r="A558" s="35" t="s">
        <v>1336</v>
      </c>
      <c r="B558" s="36"/>
      <c r="C558" s="36"/>
      <c r="D558" s="36"/>
      <c r="E558" s="37"/>
      <c r="F558" s="37"/>
      <c r="G558" s="37"/>
      <c r="H558" s="37"/>
      <c r="I558" s="38"/>
    </row>
    <row r="559" spans="1:9">
      <c r="A559" s="39" t="s">
        <v>354</v>
      </c>
      <c r="B559" s="7" t="s">
        <v>17</v>
      </c>
      <c r="C559" s="39" t="s">
        <v>355</v>
      </c>
      <c r="D559" s="39" t="s">
        <v>356</v>
      </c>
      <c r="E559" s="39" t="s">
        <v>357</v>
      </c>
      <c r="F559" s="39" t="s">
        <v>358</v>
      </c>
      <c r="G559" s="39" t="s">
        <v>359</v>
      </c>
      <c r="H559" s="39" t="s">
        <v>360</v>
      </c>
      <c r="I559" s="39" t="s">
        <v>361</v>
      </c>
    </row>
    <row r="560" spans="1:9">
      <c r="A560" s="17" t="s">
        <v>1325</v>
      </c>
      <c r="B560" s="17" t="s">
        <v>1326</v>
      </c>
      <c r="C560" s="40" t="s">
        <v>364</v>
      </c>
      <c r="D560" s="41">
        <v>1.154E-2</v>
      </c>
      <c r="E560" s="16">
        <v>1</v>
      </c>
      <c r="F560" s="16">
        <v>0</v>
      </c>
      <c r="G560" s="16">
        <v>16.350000000000001</v>
      </c>
      <c r="H560" s="16">
        <v>0</v>
      </c>
      <c r="I560" s="16">
        <v>0.18</v>
      </c>
    </row>
    <row r="563" spans="1:9">
      <c r="A563" s="29" t="s">
        <v>1337</v>
      </c>
      <c r="B563" s="30"/>
      <c r="C563" s="30"/>
      <c r="D563" s="30"/>
      <c r="E563" s="30"/>
      <c r="F563" s="30"/>
      <c r="G563" s="30"/>
      <c r="H563" s="30"/>
      <c r="I563" s="31"/>
    </row>
    <row r="564" spans="1:9">
      <c r="A564" s="32" t="s">
        <v>352</v>
      </c>
      <c r="B564" s="33"/>
      <c r="C564" s="33"/>
      <c r="D564" s="33"/>
      <c r="E564" s="33"/>
      <c r="F564" s="33"/>
      <c r="G564" s="33"/>
      <c r="H564" s="33"/>
      <c r="I564" s="34"/>
    </row>
    <row r="565" spans="1:9">
      <c r="A565" s="35" t="s">
        <v>1338</v>
      </c>
      <c r="B565" s="36"/>
      <c r="C565" s="36"/>
      <c r="D565" s="36"/>
      <c r="E565" s="37"/>
      <c r="F565" s="37"/>
      <c r="G565" s="37"/>
      <c r="H565" s="37"/>
      <c r="I565" s="38"/>
    </row>
    <row r="566" spans="1:9">
      <c r="A566" s="39" t="s">
        <v>354</v>
      </c>
      <c r="B566" s="7" t="s">
        <v>17</v>
      </c>
      <c r="C566" s="39" t="s">
        <v>355</v>
      </c>
      <c r="D566" s="39" t="s">
        <v>356</v>
      </c>
      <c r="E566" s="39" t="s">
        <v>357</v>
      </c>
      <c r="F566" s="39" t="s">
        <v>358</v>
      </c>
      <c r="G566" s="39" t="s">
        <v>359</v>
      </c>
      <c r="H566" s="39" t="s">
        <v>360</v>
      </c>
      <c r="I566" s="39" t="s">
        <v>361</v>
      </c>
    </row>
    <row r="567" spans="1:9">
      <c r="A567" s="17" t="s">
        <v>1331</v>
      </c>
      <c r="B567" s="17" t="s">
        <v>1332</v>
      </c>
      <c r="C567" s="40" t="s">
        <v>364</v>
      </c>
      <c r="D567" s="41">
        <v>2.12E-2</v>
      </c>
      <c r="E567" s="16">
        <v>1</v>
      </c>
      <c r="F567" s="16">
        <v>0</v>
      </c>
      <c r="G567" s="16">
        <v>20.27</v>
      </c>
      <c r="H567" s="16">
        <v>0</v>
      </c>
      <c r="I567" s="16">
        <v>0.42</v>
      </c>
    </row>
    <row r="570" spans="1:9">
      <c r="A570" s="29" t="s">
        <v>1339</v>
      </c>
      <c r="B570" s="30"/>
      <c r="C570" s="30"/>
      <c r="D570" s="30"/>
      <c r="E570" s="30"/>
      <c r="F570" s="30"/>
      <c r="G570" s="30"/>
      <c r="H570" s="30"/>
      <c r="I570" s="31"/>
    </row>
    <row r="571" spans="1:9">
      <c r="A571" s="32" t="s">
        <v>352</v>
      </c>
      <c r="B571" s="33"/>
      <c r="C571" s="33"/>
      <c r="D571" s="33"/>
      <c r="E571" s="33"/>
      <c r="F571" s="33"/>
      <c r="G571" s="33"/>
      <c r="H571" s="33"/>
      <c r="I571" s="34"/>
    </row>
    <row r="572" spans="1:9">
      <c r="A572" s="35" t="s">
        <v>1340</v>
      </c>
      <c r="B572" s="36"/>
      <c r="C572" s="36"/>
      <c r="D572" s="36"/>
      <c r="E572" s="37"/>
      <c r="F572" s="37"/>
      <c r="G572" s="37"/>
      <c r="H572" s="37"/>
      <c r="I572" s="38"/>
    </row>
    <row r="573" spans="1:9">
      <c r="A573" s="39" t="s">
        <v>354</v>
      </c>
      <c r="B573" s="7" t="s">
        <v>17</v>
      </c>
      <c r="C573" s="39" t="s">
        <v>355</v>
      </c>
      <c r="D573" s="39" t="s">
        <v>356</v>
      </c>
      <c r="E573" s="39" t="s">
        <v>357</v>
      </c>
      <c r="F573" s="39" t="s">
        <v>358</v>
      </c>
      <c r="G573" s="39" t="s">
        <v>359</v>
      </c>
      <c r="H573" s="39" t="s">
        <v>360</v>
      </c>
      <c r="I573" s="39" t="s">
        <v>361</v>
      </c>
    </row>
    <row r="574" spans="1:9">
      <c r="A574" s="17" t="s">
        <v>1341</v>
      </c>
      <c r="B574" s="13" t="s">
        <v>1342</v>
      </c>
      <c r="C574" s="40" t="s">
        <v>364</v>
      </c>
      <c r="D574" s="41">
        <v>1</v>
      </c>
      <c r="E574" s="16">
        <v>1</v>
      </c>
      <c r="F574" s="16">
        <v>0</v>
      </c>
      <c r="G574" s="16">
        <v>15.85</v>
      </c>
      <c r="H574" s="16">
        <v>0</v>
      </c>
      <c r="I574" s="16">
        <v>15.85</v>
      </c>
    </row>
    <row r="575" spans="1:9" ht="22.5">
      <c r="A575" s="17" t="s">
        <v>1060</v>
      </c>
      <c r="B575" s="13" t="s">
        <v>1061</v>
      </c>
      <c r="C575" s="40" t="s">
        <v>364</v>
      </c>
      <c r="D575" s="41">
        <v>1</v>
      </c>
      <c r="E575" s="16">
        <v>1</v>
      </c>
      <c r="F575" s="16">
        <v>0</v>
      </c>
      <c r="G575" s="16">
        <v>1.6</v>
      </c>
      <c r="H575" s="16">
        <v>0</v>
      </c>
      <c r="I575" s="16">
        <v>1.6</v>
      </c>
    </row>
    <row r="576" spans="1:9" ht="22.5">
      <c r="A576" s="17" t="s">
        <v>1092</v>
      </c>
      <c r="B576" s="13" t="s">
        <v>1093</v>
      </c>
      <c r="C576" s="40" t="s">
        <v>364</v>
      </c>
      <c r="D576" s="41">
        <v>1</v>
      </c>
      <c r="E576" s="16">
        <v>1</v>
      </c>
      <c r="F576" s="16">
        <v>0</v>
      </c>
      <c r="G576" s="16">
        <v>1.43</v>
      </c>
      <c r="H576" s="16">
        <v>0</v>
      </c>
      <c r="I576" s="16">
        <v>1.43</v>
      </c>
    </row>
    <row r="577" spans="1:9" ht="22.5">
      <c r="A577" s="17" t="s">
        <v>1064</v>
      </c>
      <c r="B577" s="13" t="s">
        <v>1065</v>
      </c>
      <c r="C577" s="40" t="s">
        <v>364</v>
      </c>
      <c r="D577" s="41">
        <v>1</v>
      </c>
      <c r="E577" s="16">
        <v>1</v>
      </c>
      <c r="F577" s="16">
        <v>0</v>
      </c>
      <c r="G577" s="16">
        <v>1.43</v>
      </c>
      <c r="H577" s="16">
        <v>0</v>
      </c>
      <c r="I577" s="16">
        <v>1.43</v>
      </c>
    </row>
    <row r="578" spans="1:9" ht="22.5">
      <c r="A578" s="17" t="s">
        <v>1094</v>
      </c>
      <c r="B578" s="13" t="s">
        <v>1095</v>
      </c>
      <c r="C578" s="40" t="s">
        <v>364</v>
      </c>
      <c r="D578" s="41">
        <v>1</v>
      </c>
      <c r="E578" s="16">
        <v>1</v>
      </c>
      <c r="F578" s="16">
        <v>0</v>
      </c>
      <c r="G578" s="16">
        <v>0.44</v>
      </c>
      <c r="H578" s="16">
        <v>0</v>
      </c>
      <c r="I578" s="16">
        <v>0.44</v>
      </c>
    </row>
    <row r="579" spans="1:9" ht="22.5">
      <c r="A579" s="17" t="s">
        <v>1068</v>
      </c>
      <c r="B579" s="13" t="s">
        <v>1069</v>
      </c>
      <c r="C579" s="40" t="s">
        <v>364</v>
      </c>
      <c r="D579" s="41">
        <v>1</v>
      </c>
      <c r="E579" s="16">
        <v>1</v>
      </c>
      <c r="F579" s="16">
        <v>0</v>
      </c>
      <c r="G579" s="16">
        <v>0.08</v>
      </c>
      <c r="H579" s="16">
        <v>0</v>
      </c>
      <c r="I579" s="16">
        <v>0.08</v>
      </c>
    </row>
    <row r="580" spans="1:9" ht="22.5">
      <c r="A580" s="17" t="s">
        <v>1070</v>
      </c>
      <c r="B580" s="13" t="s">
        <v>1071</v>
      </c>
      <c r="C580" s="40" t="s">
        <v>364</v>
      </c>
      <c r="D580" s="41">
        <v>1</v>
      </c>
      <c r="E580" s="16">
        <v>1</v>
      </c>
      <c r="F580" s="16">
        <v>0</v>
      </c>
      <c r="G580" s="16">
        <v>1.02</v>
      </c>
      <c r="H580" s="16">
        <v>0</v>
      </c>
      <c r="I580" s="16">
        <v>1.02</v>
      </c>
    </row>
    <row r="581" spans="1:9">
      <c r="A581" s="17" t="s">
        <v>1343</v>
      </c>
      <c r="B581" s="17" t="s">
        <v>1344</v>
      </c>
      <c r="C581" s="40" t="s">
        <v>364</v>
      </c>
      <c r="D581" s="41">
        <v>1</v>
      </c>
      <c r="E581" s="16">
        <v>1</v>
      </c>
      <c r="F581" s="16">
        <v>0</v>
      </c>
      <c r="G581" s="16">
        <v>0.23</v>
      </c>
      <c r="H581" s="16">
        <v>0</v>
      </c>
      <c r="I581" s="16">
        <v>0.23</v>
      </c>
    </row>
    <row r="584" spans="1:9">
      <c r="A584" s="29" t="s">
        <v>1345</v>
      </c>
      <c r="B584" s="30"/>
      <c r="C584" s="30"/>
      <c r="D584" s="30"/>
      <c r="E584" s="30"/>
      <c r="F584" s="30"/>
      <c r="G584" s="30"/>
      <c r="H584" s="30"/>
      <c r="I584" s="31"/>
    </row>
    <row r="585" spans="1:9">
      <c r="A585" s="32" t="s">
        <v>352</v>
      </c>
      <c r="B585" s="33"/>
      <c r="C585" s="33"/>
      <c r="D585" s="33"/>
      <c r="E585" s="33"/>
      <c r="F585" s="33"/>
      <c r="G585" s="33"/>
      <c r="H585" s="33"/>
      <c r="I585" s="34"/>
    </row>
    <row r="586" spans="1:9">
      <c r="A586" s="35" t="s">
        <v>1346</v>
      </c>
      <c r="B586" s="36"/>
      <c r="C586" s="36"/>
      <c r="D586" s="36"/>
      <c r="E586" s="37"/>
      <c r="F586" s="37"/>
      <c r="G586" s="37"/>
      <c r="H586" s="37"/>
      <c r="I586" s="38"/>
    </row>
    <row r="587" spans="1:9">
      <c r="A587" s="39" t="s">
        <v>354</v>
      </c>
      <c r="B587" s="7" t="s">
        <v>17</v>
      </c>
      <c r="C587" s="39" t="s">
        <v>355</v>
      </c>
      <c r="D587" s="39" t="s">
        <v>356</v>
      </c>
      <c r="E587" s="39" t="s">
        <v>357</v>
      </c>
      <c r="F587" s="39" t="s">
        <v>358</v>
      </c>
      <c r="G587" s="39" t="s">
        <v>359</v>
      </c>
      <c r="H587" s="39" t="s">
        <v>360</v>
      </c>
      <c r="I587" s="39" t="s">
        <v>361</v>
      </c>
    </row>
    <row r="588" spans="1:9" ht="22.5">
      <c r="A588" s="17" t="s">
        <v>1170</v>
      </c>
      <c r="B588" s="13" t="s">
        <v>1171</v>
      </c>
      <c r="C588" s="40" t="s">
        <v>364</v>
      </c>
      <c r="D588" s="41">
        <v>1</v>
      </c>
      <c r="E588" s="16">
        <v>1</v>
      </c>
      <c r="F588" s="16">
        <v>0</v>
      </c>
      <c r="G588" s="16">
        <v>28.77</v>
      </c>
      <c r="H588" s="16">
        <v>0</v>
      </c>
      <c r="I588" s="16">
        <v>28.77</v>
      </c>
    </row>
    <row r="589" spans="1:9" ht="33.75">
      <c r="A589" s="17" t="s">
        <v>1347</v>
      </c>
      <c r="B589" s="13" t="s">
        <v>1348</v>
      </c>
      <c r="C589" s="40" t="s">
        <v>364</v>
      </c>
      <c r="D589" s="41">
        <v>1</v>
      </c>
      <c r="E589" s="16">
        <v>1</v>
      </c>
      <c r="F589" s="16">
        <v>0</v>
      </c>
      <c r="G589" s="16">
        <v>0.11</v>
      </c>
      <c r="H589" s="16">
        <v>0</v>
      </c>
      <c r="I589" s="16">
        <v>0.11</v>
      </c>
    </row>
    <row r="590" spans="1:9">
      <c r="A590" s="17" t="s">
        <v>1349</v>
      </c>
      <c r="B590" s="17" t="s">
        <v>1350</v>
      </c>
      <c r="C590" s="40" t="s">
        <v>364</v>
      </c>
      <c r="D590" s="41">
        <v>1</v>
      </c>
      <c r="E590" s="16">
        <v>1</v>
      </c>
      <c r="F590" s="16">
        <v>0</v>
      </c>
      <c r="G590" s="16">
        <v>0.02</v>
      </c>
      <c r="H590" s="16">
        <v>0</v>
      </c>
      <c r="I590" s="16">
        <v>0.02</v>
      </c>
    </row>
    <row r="593" spans="1:9">
      <c r="A593" s="29" t="s">
        <v>1351</v>
      </c>
      <c r="B593" s="30"/>
      <c r="C593" s="30"/>
      <c r="D593" s="30"/>
      <c r="E593" s="30"/>
      <c r="F593" s="30"/>
      <c r="G593" s="30"/>
      <c r="H593" s="30"/>
      <c r="I593" s="31"/>
    </row>
    <row r="594" spans="1:9">
      <c r="A594" s="32" t="s">
        <v>352</v>
      </c>
      <c r="B594" s="33"/>
      <c r="C594" s="33"/>
      <c r="D594" s="33"/>
      <c r="E594" s="33"/>
      <c r="F594" s="33"/>
      <c r="G594" s="33"/>
      <c r="H594" s="33"/>
      <c r="I594" s="34"/>
    </row>
    <row r="595" spans="1:9">
      <c r="A595" s="35" t="s">
        <v>1352</v>
      </c>
      <c r="B595" s="36"/>
      <c r="C595" s="36"/>
      <c r="D595" s="36"/>
      <c r="E595" s="37"/>
      <c r="F595" s="37"/>
      <c r="G595" s="37"/>
      <c r="H595" s="37"/>
      <c r="I595" s="38"/>
    </row>
    <row r="596" spans="1:9">
      <c r="A596" s="39" t="s">
        <v>354</v>
      </c>
      <c r="B596" s="7" t="s">
        <v>17</v>
      </c>
      <c r="C596" s="39" t="s">
        <v>355</v>
      </c>
      <c r="D596" s="39" t="s">
        <v>356</v>
      </c>
      <c r="E596" s="39" t="s">
        <v>357</v>
      </c>
      <c r="F596" s="39" t="s">
        <v>358</v>
      </c>
      <c r="G596" s="39" t="s">
        <v>359</v>
      </c>
      <c r="H596" s="39" t="s">
        <v>360</v>
      </c>
      <c r="I596" s="39" t="s">
        <v>361</v>
      </c>
    </row>
    <row r="597" spans="1:9" ht="22.5">
      <c r="A597" s="17" t="s">
        <v>1170</v>
      </c>
      <c r="B597" s="13" t="s">
        <v>1171</v>
      </c>
      <c r="C597" s="40" t="s">
        <v>364</v>
      </c>
      <c r="D597" s="41">
        <v>1</v>
      </c>
      <c r="E597" s="16">
        <v>1</v>
      </c>
      <c r="F597" s="16">
        <v>0</v>
      </c>
      <c r="G597" s="16">
        <v>28.77</v>
      </c>
      <c r="H597" s="16">
        <v>0</v>
      </c>
      <c r="I597" s="16">
        <v>28.77</v>
      </c>
    </row>
    <row r="598" spans="1:9" ht="33.75">
      <c r="A598" s="17" t="s">
        <v>1347</v>
      </c>
      <c r="B598" s="13" t="s">
        <v>1348</v>
      </c>
      <c r="C598" s="40" t="s">
        <v>364</v>
      </c>
      <c r="D598" s="41">
        <v>1</v>
      </c>
      <c r="E598" s="16">
        <v>1</v>
      </c>
      <c r="F598" s="16">
        <v>0</v>
      </c>
      <c r="G598" s="16">
        <v>0.11</v>
      </c>
      <c r="H598" s="16">
        <v>0</v>
      </c>
      <c r="I598" s="16">
        <v>0.11</v>
      </c>
    </row>
    <row r="599" spans="1:9" ht="22.5">
      <c r="A599" s="17" t="s">
        <v>1349</v>
      </c>
      <c r="B599" s="13" t="s">
        <v>1350</v>
      </c>
      <c r="C599" s="40" t="s">
        <v>364</v>
      </c>
      <c r="D599" s="41">
        <v>1</v>
      </c>
      <c r="E599" s="16">
        <v>1</v>
      </c>
      <c r="F599" s="16">
        <v>0</v>
      </c>
      <c r="G599" s="16">
        <v>0.02</v>
      </c>
      <c r="H599" s="16">
        <v>0</v>
      </c>
      <c r="I599" s="16">
        <v>0.02</v>
      </c>
    </row>
    <row r="600" spans="1:9" ht="33.75">
      <c r="A600" s="17" t="s">
        <v>1353</v>
      </c>
      <c r="B600" s="13" t="s">
        <v>1354</v>
      </c>
      <c r="C600" s="40" t="s">
        <v>364</v>
      </c>
      <c r="D600" s="41">
        <v>1</v>
      </c>
      <c r="E600" s="16">
        <v>1</v>
      </c>
      <c r="F600" s="16">
        <v>0</v>
      </c>
      <c r="G600" s="16">
        <v>0.08</v>
      </c>
      <c r="H600" s="16">
        <v>0</v>
      </c>
      <c r="I600" s="16">
        <v>0.08</v>
      </c>
    </row>
    <row r="601" spans="1:9">
      <c r="A601" s="17" t="s">
        <v>1355</v>
      </c>
      <c r="B601" s="17" t="s">
        <v>1356</v>
      </c>
      <c r="C601" s="40" t="s">
        <v>364</v>
      </c>
      <c r="D601" s="41">
        <v>1</v>
      </c>
      <c r="E601" s="16">
        <v>1</v>
      </c>
      <c r="F601" s="16">
        <v>0</v>
      </c>
      <c r="G601" s="16">
        <v>1.46</v>
      </c>
      <c r="H601" s="16">
        <v>0</v>
      </c>
      <c r="I601" s="16">
        <v>1.46</v>
      </c>
    </row>
    <row r="604" spans="1:9">
      <c r="A604" s="29" t="s">
        <v>1357</v>
      </c>
      <c r="B604" s="30"/>
      <c r="C604" s="30"/>
      <c r="D604" s="30"/>
      <c r="E604" s="30"/>
      <c r="F604" s="30"/>
      <c r="G604" s="30"/>
      <c r="H604" s="30"/>
      <c r="I604" s="31"/>
    </row>
    <row r="605" spans="1:9">
      <c r="A605" s="32" t="s">
        <v>352</v>
      </c>
      <c r="B605" s="33"/>
      <c r="C605" s="33"/>
      <c r="D605" s="33"/>
      <c r="E605" s="33"/>
      <c r="F605" s="33"/>
      <c r="G605" s="33"/>
      <c r="H605" s="33"/>
      <c r="I605" s="34"/>
    </row>
    <row r="606" spans="1:9">
      <c r="A606" s="35" t="s">
        <v>1358</v>
      </c>
      <c r="B606" s="36"/>
      <c r="C606" s="36"/>
      <c r="D606" s="36"/>
      <c r="E606" s="37"/>
      <c r="F606" s="37"/>
      <c r="G606" s="37"/>
      <c r="H606" s="37"/>
      <c r="I606" s="38"/>
    </row>
    <row r="607" spans="1:9">
      <c r="A607" s="39" t="s">
        <v>354</v>
      </c>
      <c r="B607" s="7" t="s">
        <v>17</v>
      </c>
      <c r="C607" s="39" t="s">
        <v>355</v>
      </c>
      <c r="D607" s="39" t="s">
        <v>356</v>
      </c>
      <c r="E607" s="39" t="s">
        <v>357</v>
      </c>
      <c r="F607" s="39" t="s">
        <v>358</v>
      </c>
      <c r="G607" s="39" t="s">
        <v>359</v>
      </c>
      <c r="H607" s="39" t="s">
        <v>360</v>
      </c>
      <c r="I607" s="39" t="s">
        <v>361</v>
      </c>
    </row>
    <row r="608" spans="1:9">
      <c r="A608" s="17" t="s">
        <v>1341</v>
      </c>
      <c r="B608" s="17" t="s">
        <v>1342</v>
      </c>
      <c r="C608" s="40" t="s">
        <v>364</v>
      </c>
      <c r="D608" s="41">
        <v>1.4760000000000001E-2</v>
      </c>
      <c r="E608" s="16">
        <v>1</v>
      </c>
      <c r="F608" s="16">
        <v>0</v>
      </c>
      <c r="G608" s="16">
        <v>15.85</v>
      </c>
      <c r="H608" s="16">
        <v>0</v>
      </c>
      <c r="I608" s="16">
        <v>0.23</v>
      </c>
    </row>
    <row r="611" spans="1:9">
      <c r="A611" s="29" t="s">
        <v>1359</v>
      </c>
      <c r="B611" s="30"/>
      <c r="C611" s="30"/>
      <c r="D611" s="30"/>
      <c r="E611" s="30"/>
      <c r="F611" s="30"/>
      <c r="G611" s="30"/>
      <c r="H611" s="30"/>
      <c r="I611" s="31"/>
    </row>
    <row r="612" spans="1:9">
      <c r="A612" s="32" t="s">
        <v>352</v>
      </c>
      <c r="B612" s="33"/>
      <c r="C612" s="33"/>
      <c r="D612" s="33"/>
      <c r="E612" s="33"/>
      <c r="F612" s="33"/>
      <c r="G612" s="33"/>
      <c r="H612" s="33"/>
      <c r="I612" s="34"/>
    </row>
    <row r="613" spans="1:9">
      <c r="A613" s="35" t="s">
        <v>1360</v>
      </c>
      <c r="B613" s="36"/>
      <c r="C613" s="36"/>
      <c r="D613" s="36"/>
      <c r="E613" s="37"/>
      <c r="F613" s="37"/>
      <c r="G613" s="37"/>
      <c r="H613" s="37"/>
      <c r="I613" s="38"/>
    </row>
    <row r="614" spans="1:9">
      <c r="A614" s="39" t="s">
        <v>354</v>
      </c>
      <c r="B614" s="7" t="s">
        <v>17</v>
      </c>
      <c r="C614" s="39" t="s">
        <v>355</v>
      </c>
      <c r="D614" s="39" t="s">
        <v>356</v>
      </c>
      <c r="E614" s="39" t="s">
        <v>357</v>
      </c>
      <c r="F614" s="39" t="s">
        <v>358</v>
      </c>
      <c r="G614" s="39" t="s">
        <v>359</v>
      </c>
      <c r="H614" s="39" t="s">
        <v>360</v>
      </c>
      <c r="I614" s="39" t="s">
        <v>361</v>
      </c>
    </row>
    <row r="615" spans="1:9">
      <c r="A615" s="17" t="s">
        <v>1361</v>
      </c>
      <c r="B615" s="17" t="s">
        <v>1362</v>
      </c>
      <c r="C615" s="40" t="s">
        <v>48</v>
      </c>
      <c r="D615" s="41">
        <v>7.2000000000000002E-5</v>
      </c>
      <c r="E615" s="16">
        <v>1</v>
      </c>
      <c r="F615" s="16">
        <v>0</v>
      </c>
      <c r="G615" s="16">
        <v>1629.37</v>
      </c>
      <c r="H615" s="16">
        <v>0</v>
      </c>
      <c r="I615" s="16">
        <v>0.11</v>
      </c>
    </row>
    <row r="618" spans="1:9">
      <c r="A618" s="29" t="s">
        <v>1363</v>
      </c>
      <c r="B618" s="30"/>
      <c r="C618" s="30"/>
      <c r="D618" s="30"/>
      <c r="E618" s="30"/>
      <c r="F618" s="30"/>
      <c r="G618" s="30"/>
      <c r="H618" s="30"/>
      <c r="I618" s="31"/>
    </row>
    <row r="619" spans="1:9">
      <c r="A619" s="32" t="s">
        <v>352</v>
      </c>
      <c r="B619" s="33"/>
      <c r="C619" s="33"/>
      <c r="D619" s="33"/>
      <c r="E619" s="33"/>
      <c r="F619" s="33"/>
      <c r="G619" s="33"/>
      <c r="H619" s="33"/>
      <c r="I619" s="34"/>
    </row>
    <row r="620" spans="1:9">
      <c r="A620" s="35" t="s">
        <v>1364</v>
      </c>
      <c r="B620" s="36"/>
      <c r="C620" s="36"/>
      <c r="D620" s="36"/>
      <c r="E620" s="37"/>
      <c r="F620" s="37"/>
      <c r="G620" s="37"/>
      <c r="H620" s="37"/>
      <c r="I620" s="38"/>
    </row>
    <row r="621" spans="1:9">
      <c r="A621" s="39" t="s">
        <v>354</v>
      </c>
      <c r="B621" s="7" t="s">
        <v>17</v>
      </c>
      <c r="C621" s="39" t="s">
        <v>355</v>
      </c>
      <c r="D621" s="39" t="s">
        <v>356</v>
      </c>
      <c r="E621" s="39" t="s">
        <v>357</v>
      </c>
      <c r="F621" s="39" t="s">
        <v>358</v>
      </c>
      <c r="G621" s="39" t="s">
        <v>359</v>
      </c>
      <c r="H621" s="39" t="s">
        <v>360</v>
      </c>
      <c r="I621" s="39" t="s">
        <v>361</v>
      </c>
    </row>
    <row r="622" spans="1:9">
      <c r="A622" s="17" t="s">
        <v>1361</v>
      </c>
      <c r="B622" s="17" t="s">
        <v>1362</v>
      </c>
      <c r="C622" s="40" t="s">
        <v>48</v>
      </c>
      <c r="D622" s="41">
        <v>1.4800000000000001E-5</v>
      </c>
      <c r="E622" s="16">
        <v>1</v>
      </c>
      <c r="F622" s="16">
        <v>0</v>
      </c>
      <c r="G622" s="16">
        <v>1629.37</v>
      </c>
      <c r="H622" s="16">
        <v>0</v>
      </c>
      <c r="I622" s="16">
        <v>0.02</v>
      </c>
    </row>
    <row r="625" spans="1:9">
      <c r="A625" s="29" t="s">
        <v>1365</v>
      </c>
      <c r="B625" s="30"/>
      <c r="C625" s="30"/>
      <c r="D625" s="30"/>
      <c r="E625" s="30"/>
      <c r="F625" s="30"/>
      <c r="G625" s="30"/>
      <c r="H625" s="30"/>
      <c r="I625" s="31"/>
    </row>
    <row r="626" spans="1:9">
      <c r="A626" s="32" t="s">
        <v>352</v>
      </c>
      <c r="B626" s="33"/>
      <c r="C626" s="33"/>
      <c r="D626" s="33"/>
      <c r="E626" s="33"/>
      <c r="F626" s="33"/>
      <c r="G626" s="33"/>
      <c r="H626" s="33"/>
      <c r="I626" s="34"/>
    </row>
    <row r="627" spans="1:9">
      <c r="A627" s="35" t="s">
        <v>1366</v>
      </c>
      <c r="B627" s="36"/>
      <c r="C627" s="36"/>
      <c r="D627" s="36"/>
      <c r="E627" s="37"/>
      <c r="F627" s="37"/>
      <c r="G627" s="37"/>
      <c r="H627" s="37"/>
      <c r="I627" s="38"/>
    </row>
    <row r="628" spans="1:9">
      <c r="A628" s="39" t="s">
        <v>354</v>
      </c>
      <c r="B628" s="7" t="s">
        <v>17</v>
      </c>
      <c r="C628" s="39" t="s">
        <v>355</v>
      </c>
      <c r="D628" s="39" t="s">
        <v>356</v>
      </c>
      <c r="E628" s="39" t="s">
        <v>357</v>
      </c>
      <c r="F628" s="39" t="s">
        <v>358</v>
      </c>
      <c r="G628" s="39" t="s">
        <v>359</v>
      </c>
      <c r="H628" s="39" t="s">
        <v>360</v>
      </c>
      <c r="I628" s="39" t="s">
        <v>361</v>
      </c>
    </row>
    <row r="629" spans="1:9">
      <c r="A629" s="17" t="s">
        <v>1361</v>
      </c>
      <c r="B629" s="17" t="s">
        <v>1362</v>
      </c>
      <c r="C629" s="40" t="s">
        <v>48</v>
      </c>
      <c r="D629" s="41">
        <v>5.0000000000000002E-5</v>
      </c>
      <c r="E629" s="16">
        <v>1</v>
      </c>
      <c r="F629" s="16">
        <v>0</v>
      </c>
      <c r="G629" s="16">
        <v>1629.37</v>
      </c>
      <c r="H629" s="16">
        <v>0</v>
      </c>
      <c r="I629" s="16">
        <v>0.08</v>
      </c>
    </row>
    <row r="632" spans="1:9">
      <c r="A632" s="29" t="s">
        <v>1367</v>
      </c>
      <c r="B632" s="30"/>
      <c r="C632" s="30"/>
      <c r="D632" s="30"/>
      <c r="E632" s="30"/>
      <c r="F632" s="30"/>
      <c r="G632" s="30"/>
      <c r="H632" s="30"/>
      <c r="I632" s="31"/>
    </row>
    <row r="633" spans="1:9">
      <c r="A633" s="32" t="s">
        <v>352</v>
      </c>
      <c r="B633" s="33"/>
      <c r="C633" s="33"/>
      <c r="D633" s="33"/>
      <c r="E633" s="33"/>
      <c r="F633" s="33"/>
      <c r="G633" s="33"/>
      <c r="H633" s="33"/>
      <c r="I633" s="34"/>
    </row>
    <row r="634" spans="1:9">
      <c r="A634" s="35" t="s">
        <v>1368</v>
      </c>
      <c r="B634" s="36"/>
      <c r="C634" s="36"/>
      <c r="D634" s="36"/>
      <c r="E634" s="37"/>
      <c r="F634" s="37"/>
      <c r="G634" s="37"/>
      <c r="H634" s="37"/>
      <c r="I634" s="38"/>
    </row>
    <row r="635" spans="1:9">
      <c r="A635" s="39" t="s">
        <v>354</v>
      </c>
      <c r="B635" s="7" t="s">
        <v>17</v>
      </c>
      <c r="C635" s="39" t="s">
        <v>355</v>
      </c>
      <c r="D635" s="39" t="s">
        <v>356</v>
      </c>
      <c r="E635" s="39" t="s">
        <v>357</v>
      </c>
      <c r="F635" s="39" t="s">
        <v>358</v>
      </c>
      <c r="G635" s="39" t="s">
        <v>359</v>
      </c>
      <c r="H635" s="39" t="s">
        <v>360</v>
      </c>
      <c r="I635" s="39" t="s">
        <v>361</v>
      </c>
    </row>
    <row r="636" spans="1:9">
      <c r="A636" s="17" t="s">
        <v>1254</v>
      </c>
      <c r="B636" s="17" t="s">
        <v>1255</v>
      </c>
      <c r="C636" s="40" t="s">
        <v>1256</v>
      </c>
      <c r="D636" s="41">
        <v>1.36</v>
      </c>
      <c r="E636" s="16">
        <v>1</v>
      </c>
      <c r="F636" s="16">
        <v>0</v>
      </c>
      <c r="G636" s="16">
        <v>1.08</v>
      </c>
      <c r="H636" s="16">
        <v>0</v>
      </c>
      <c r="I636" s="16">
        <v>1.46</v>
      </c>
    </row>
    <row r="639" spans="1:9">
      <c r="A639" s="29" t="s">
        <v>449</v>
      </c>
      <c r="B639" s="30"/>
      <c r="C639" s="30"/>
      <c r="D639" s="30"/>
      <c r="E639" s="30"/>
      <c r="F639" s="30"/>
      <c r="G639" s="30"/>
      <c r="H639" s="30"/>
      <c r="I639" s="31"/>
    </row>
    <row r="640" spans="1:9">
      <c r="A640" s="32" t="s">
        <v>352</v>
      </c>
      <c r="B640" s="33"/>
      <c r="C640" s="33"/>
      <c r="D640" s="33"/>
      <c r="E640" s="33"/>
      <c r="F640" s="33"/>
      <c r="G640" s="33"/>
      <c r="H640" s="33"/>
      <c r="I640" s="34"/>
    </row>
    <row r="641" spans="1:9">
      <c r="A641" s="35" t="s">
        <v>1369</v>
      </c>
      <c r="B641" s="36"/>
      <c r="C641" s="36"/>
      <c r="D641" s="36"/>
      <c r="E641" s="37"/>
      <c r="F641" s="37"/>
      <c r="G641" s="37"/>
      <c r="H641" s="37"/>
      <c r="I641" s="38"/>
    </row>
    <row r="642" spans="1:9">
      <c r="A642" s="39" t="s">
        <v>354</v>
      </c>
      <c r="B642" s="7" t="s">
        <v>17</v>
      </c>
      <c r="C642" s="39" t="s">
        <v>355</v>
      </c>
      <c r="D642" s="39" t="s">
        <v>356</v>
      </c>
      <c r="E642" s="39" t="s">
        <v>357</v>
      </c>
      <c r="F642" s="39" t="s">
        <v>358</v>
      </c>
      <c r="G642" s="39" t="s">
        <v>359</v>
      </c>
      <c r="H642" s="39" t="s">
        <v>360</v>
      </c>
      <c r="I642" s="39" t="s">
        <v>361</v>
      </c>
    </row>
    <row r="643" spans="1:9" ht="22.5">
      <c r="A643" s="17" t="s">
        <v>451</v>
      </c>
      <c r="B643" s="13" t="s">
        <v>452</v>
      </c>
      <c r="C643" s="40" t="s">
        <v>60</v>
      </c>
      <c r="D643" s="41">
        <v>0.76090000000000002</v>
      </c>
      <c r="E643" s="16">
        <v>1</v>
      </c>
      <c r="F643" s="16">
        <v>0</v>
      </c>
      <c r="G643" s="16">
        <v>87</v>
      </c>
      <c r="H643" s="16">
        <v>0</v>
      </c>
      <c r="I643" s="16">
        <v>66.19</v>
      </c>
    </row>
    <row r="644" spans="1:9">
      <c r="A644" s="17" t="s">
        <v>453</v>
      </c>
      <c r="B644" s="13" t="s">
        <v>454</v>
      </c>
      <c r="C644" s="40" t="s">
        <v>81</v>
      </c>
      <c r="D644" s="41">
        <v>325.15890000000002</v>
      </c>
      <c r="E644" s="16">
        <v>1</v>
      </c>
      <c r="F644" s="16">
        <v>0</v>
      </c>
      <c r="G644" s="16">
        <v>0.84</v>
      </c>
      <c r="H644" s="16">
        <v>0</v>
      </c>
      <c r="I644" s="16">
        <v>273.13</v>
      </c>
    </row>
    <row r="645" spans="1:9" ht="22.5">
      <c r="A645" s="17" t="s">
        <v>455</v>
      </c>
      <c r="B645" s="13" t="s">
        <v>456</v>
      </c>
      <c r="C645" s="40" t="s">
        <v>60</v>
      </c>
      <c r="D645" s="41">
        <v>0.59119999999999995</v>
      </c>
      <c r="E645" s="16">
        <v>1</v>
      </c>
      <c r="F645" s="16">
        <v>0</v>
      </c>
      <c r="G645" s="16">
        <v>98.88</v>
      </c>
      <c r="H645" s="16">
        <v>0</v>
      </c>
      <c r="I645" s="16">
        <v>58.45</v>
      </c>
    </row>
    <row r="646" spans="1:9" ht="33.75">
      <c r="A646" s="17" t="s">
        <v>457</v>
      </c>
      <c r="B646" s="13" t="s">
        <v>458</v>
      </c>
      <c r="C646" s="40" t="s">
        <v>421</v>
      </c>
      <c r="D646" s="41">
        <v>0.61970000000000003</v>
      </c>
      <c r="E646" s="16">
        <v>1</v>
      </c>
      <c r="F646" s="16">
        <v>0</v>
      </c>
      <c r="G646" s="16">
        <v>1.56</v>
      </c>
      <c r="H646" s="16">
        <v>0</v>
      </c>
      <c r="I646" s="16">
        <v>0.96</v>
      </c>
    </row>
    <row r="647" spans="1:9" ht="33.75">
      <c r="A647" s="17" t="s">
        <v>459</v>
      </c>
      <c r="B647" s="13" t="s">
        <v>460</v>
      </c>
      <c r="C647" s="40" t="s">
        <v>424</v>
      </c>
      <c r="D647" s="41">
        <v>0.65720000000000001</v>
      </c>
      <c r="E647" s="16">
        <v>1</v>
      </c>
      <c r="F647" s="16">
        <v>0</v>
      </c>
      <c r="G647" s="16">
        <v>5.65</v>
      </c>
      <c r="H647" s="16">
        <v>0</v>
      </c>
      <c r="I647" s="16">
        <v>3.71</v>
      </c>
    </row>
    <row r="648" spans="1:9" ht="22.5">
      <c r="A648" s="17" t="s">
        <v>461</v>
      </c>
      <c r="B648" s="13" t="s">
        <v>462</v>
      </c>
      <c r="C648" s="40" t="s">
        <v>364</v>
      </c>
      <c r="D648" s="41">
        <v>1.2767999999999999</v>
      </c>
      <c r="E648" s="16">
        <v>1</v>
      </c>
      <c r="F648" s="16">
        <v>0</v>
      </c>
      <c r="G648" s="16">
        <v>25.74</v>
      </c>
      <c r="H648" s="16">
        <v>0</v>
      </c>
      <c r="I648" s="16">
        <v>32.86</v>
      </c>
    </row>
    <row r="649" spans="1:9">
      <c r="A649" s="17" t="s">
        <v>365</v>
      </c>
      <c r="B649" s="17" t="s">
        <v>366</v>
      </c>
      <c r="C649" s="40" t="s">
        <v>364</v>
      </c>
      <c r="D649" s="41">
        <v>2.0266999999999999</v>
      </c>
      <c r="E649" s="16">
        <v>1</v>
      </c>
      <c r="F649" s="16">
        <v>0</v>
      </c>
      <c r="G649" s="16">
        <v>21.72</v>
      </c>
      <c r="H649" s="16">
        <v>0</v>
      </c>
      <c r="I649" s="16">
        <v>44.01</v>
      </c>
    </row>
    <row r="652" spans="1:9">
      <c r="A652" s="29" t="s">
        <v>1370</v>
      </c>
      <c r="B652" s="30"/>
      <c r="C652" s="30"/>
      <c r="D652" s="30"/>
      <c r="E652" s="30"/>
      <c r="F652" s="30"/>
      <c r="G652" s="30"/>
      <c r="H652" s="30"/>
      <c r="I652" s="31"/>
    </row>
    <row r="653" spans="1:9">
      <c r="A653" s="32" t="s">
        <v>352</v>
      </c>
      <c r="B653" s="33"/>
      <c r="C653" s="33"/>
      <c r="D653" s="33"/>
      <c r="E653" s="33"/>
      <c r="F653" s="33"/>
      <c r="G653" s="33"/>
      <c r="H653" s="33"/>
      <c r="I653" s="34"/>
    </row>
    <row r="654" spans="1:9">
      <c r="A654" s="35" t="s">
        <v>1371</v>
      </c>
      <c r="B654" s="36"/>
      <c r="C654" s="36"/>
      <c r="D654" s="36"/>
      <c r="E654" s="37"/>
      <c r="F654" s="37"/>
      <c r="G654" s="37"/>
      <c r="H654" s="37"/>
      <c r="I654" s="38"/>
    </row>
    <row r="655" spans="1:9">
      <c r="A655" s="39" t="s">
        <v>354</v>
      </c>
      <c r="B655" s="7" t="s">
        <v>17</v>
      </c>
      <c r="C655" s="39" t="s">
        <v>355</v>
      </c>
      <c r="D655" s="39" t="s">
        <v>356</v>
      </c>
      <c r="E655" s="39" t="s">
        <v>357</v>
      </c>
      <c r="F655" s="39" t="s">
        <v>358</v>
      </c>
      <c r="G655" s="39" t="s">
        <v>359</v>
      </c>
      <c r="H655" s="39" t="s">
        <v>360</v>
      </c>
      <c r="I655" s="39" t="s">
        <v>361</v>
      </c>
    </row>
    <row r="656" spans="1:9" ht="33.75">
      <c r="A656" s="17" t="s">
        <v>1372</v>
      </c>
      <c r="B656" s="13" t="s">
        <v>1373</v>
      </c>
      <c r="C656" s="40" t="s">
        <v>364</v>
      </c>
      <c r="D656" s="41">
        <v>1</v>
      </c>
      <c r="E656" s="16">
        <v>1</v>
      </c>
      <c r="F656" s="16">
        <v>0</v>
      </c>
      <c r="G656" s="16">
        <v>0.27</v>
      </c>
      <c r="H656" s="16">
        <v>0</v>
      </c>
      <c r="I656" s="16">
        <v>0.27</v>
      </c>
    </row>
    <row r="657" spans="1:9" ht="33.75">
      <c r="A657" s="17" t="s">
        <v>1374</v>
      </c>
      <c r="B657" s="13" t="s">
        <v>1375</v>
      </c>
      <c r="C657" s="40" t="s">
        <v>364</v>
      </c>
      <c r="D657" s="41">
        <v>1</v>
      </c>
      <c r="E657" s="16">
        <v>1</v>
      </c>
      <c r="F657" s="16">
        <v>0</v>
      </c>
      <c r="G657" s="16">
        <v>0.06</v>
      </c>
      <c r="H657" s="16">
        <v>0</v>
      </c>
      <c r="I657" s="16">
        <v>0.06</v>
      </c>
    </row>
    <row r="658" spans="1:9">
      <c r="A658" s="17" t="s">
        <v>1376</v>
      </c>
      <c r="B658" s="17" t="s">
        <v>1377</v>
      </c>
      <c r="C658" s="40" t="s">
        <v>364</v>
      </c>
      <c r="D658" s="41">
        <v>1</v>
      </c>
      <c r="E658" s="16">
        <v>1</v>
      </c>
      <c r="F658" s="16">
        <v>0</v>
      </c>
      <c r="G658" s="16">
        <v>27.44</v>
      </c>
      <c r="H658" s="16">
        <v>0</v>
      </c>
      <c r="I658" s="16">
        <v>27.44</v>
      </c>
    </row>
    <row r="661" spans="1:9">
      <c r="A661" s="29" t="s">
        <v>1378</v>
      </c>
      <c r="B661" s="30"/>
      <c r="C661" s="30"/>
      <c r="D661" s="30"/>
      <c r="E661" s="30"/>
      <c r="F661" s="30"/>
      <c r="G661" s="30"/>
      <c r="H661" s="30"/>
      <c r="I661" s="31"/>
    </row>
    <row r="662" spans="1:9">
      <c r="A662" s="32" t="s">
        <v>352</v>
      </c>
      <c r="B662" s="33"/>
      <c r="C662" s="33"/>
      <c r="D662" s="33"/>
      <c r="E662" s="33"/>
      <c r="F662" s="33"/>
      <c r="G662" s="33"/>
      <c r="H662" s="33"/>
      <c r="I662" s="34"/>
    </row>
    <row r="663" spans="1:9">
      <c r="A663" s="35" t="s">
        <v>1379</v>
      </c>
      <c r="B663" s="36"/>
      <c r="C663" s="36"/>
      <c r="D663" s="36"/>
      <c r="E663" s="37"/>
      <c r="F663" s="37"/>
      <c r="G663" s="37"/>
      <c r="H663" s="37"/>
      <c r="I663" s="38"/>
    </row>
    <row r="664" spans="1:9">
      <c r="A664" s="39" t="s">
        <v>354</v>
      </c>
      <c r="B664" s="7" t="s">
        <v>17</v>
      </c>
      <c r="C664" s="39" t="s">
        <v>355</v>
      </c>
      <c r="D664" s="39" t="s">
        <v>356</v>
      </c>
      <c r="E664" s="39" t="s">
        <v>357</v>
      </c>
      <c r="F664" s="39" t="s">
        <v>358</v>
      </c>
      <c r="G664" s="39" t="s">
        <v>359</v>
      </c>
      <c r="H664" s="39" t="s">
        <v>360</v>
      </c>
      <c r="I664" s="39" t="s">
        <v>361</v>
      </c>
    </row>
    <row r="665" spans="1:9" ht="33.75">
      <c r="A665" s="17" t="s">
        <v>1372</v>
      </c>
      <c r="B665" s="13" t="s">
        <v>1373</v>
      </c>
      <c r="C665" s="40" t="s">
        <v>364</v>
      </c>
      <c r="D665" s="41">
        <v>1</v>
      </c>
      <c r="E665" s="16">
        <v>1</v>
      </c>
      <c r="F665" s="16">
        <v>0</v>
      </c>
      <c r="G665" s="16">
        <v>0.27</v>
      </c>
      <c r="H665" s="16">
        <v>0</v>
      </c>
      <c r="I665" s="16">
        <v>0.27</v>
      </c>
    </row>
    <row r="666" spans="1:9" ht="33.75">
      <c r="A666" s="17" t="s">
        <v>1374</v>
      </c>
      <c r="B666" s="13" t="s">
        <v>1375</v>
      </c>
      <c r="C666" s="40" t="s">
        <v>364</v>
      </c>
      <c r="D666" s="41">
        <v>1</v>
      </c>
      <c r="E666" s="16">
        <v>1</v>
      </c>
      <c r="F666" s="16">
        <v>0</v>
      </c>
      <c r="G666" s="16">
        <v>0.06</v>
      </c>
      <c r="H666" s="16">
        <v>0</v>
      </c>
      <c r="I666" s="16">
        <v>0.06</v>
      </c>
    </row>
    <row r="667" spans="1:9" ht="33.75">
      <c r="A667" s="17" t="s">
        <v>1380</v>
      </c>
      <c r="B667" s="13" t="s">
        <v>1381</v>
      </c>
      <c r="C667" s="40" t="s">
        <v>364</v>
      </c>
      <c r="D667" s="41">
        <v>1</v>
      </c>
      <c r="E667" s="16">
        <v>1</v>
      </c>
      <c r="F667" s="16">
        <v>0</v>
      </c>
      <c r="G667" s="16">
        <v>0.25</v>
      </c>
      <c r="H667" s="16">
        <v>0</v>
      </c>
      <c r="I667" s="16">
        <v>0.25</v>
      </c>
    </row>
    <row r="668" spans="1:9" ht="33.75">
      <c r="A668" s="17" t="s">
        <v>1382</v>
      </c>
      <c r="B668" s="13" t="s">
        <v>1383</v>
      </c>
      <c r="C668" s="40" t="s">
        <v>364</v>
      </c>
      <c r="D668" s="41">
        <v>1</v>
      </c>
      <c r="E668" s="16">
        <v>1</v>
      </c>
      <c r="F668" s="16">
        <v>0</v>
      </c>
      <c r="G668" s="16">
        <v>0.84</v>
      </c>
      <c r="H668" s="16">
        <v>0</v>
      </c>
      <c r="I668" s="16">
        <v>0.84</v>
      </c>
    </row>
    <row r="669" spans="1:9">
      <c r="A669" s="17" t="s">
        <v>1376</v>
      </c>
      <c r="B669" s="17" t="s">
        <v>1377</v>
      </c>
      <c r="C669" s="40" t="s">
        <v>364</v>
      </c>
      <c r="D669" s="41">
        <v>1</v>
      </c>
      <c r="E669" s="16">
        <v>1</v>
      </c>
      <c r="F669" s="16">
        <v>0</v>
      </c>
      <c r="G669" s="16">
        <v>27.44</v>
      </c>
      <c r="H669" s="16">
        <v>0</v>
      </c>
      <c r="I669" s="16">
        <v>27.44</v>
      </c>
    </row>
    <row r="672" spans="1:9">
      <c r="A672" s="29" t="s">
        <v>1384</v>
      </c>
      <c r="B672" s="30"/>
      <c r="C672" s="30"/>
      <c r="D672" s="30"/>
      <c r="E672" s="30"/>
      <c r="F672" s="30"/>
      <c r="G672" s="30"/>
      <c r="H672" s="30"/>
      <c r="I672" s="31"/>
    </row>
    <row r="673" spans="1:9">
      <c r="A673" s="32" t="s">
        <v>352</v>
      </c>
      <c r="B673" s="33"/>
      <c r="C673" s="33"/>
      <c r="D673" s="33"/>
      <c r="E673" s="33"/>
      <c r="F673" s="33"/>
      <c r="G673" s="33"/>
      <c r="H673" s="33"/>
      <c r="I673" s="34"/>
    </row>
    <row r="674" spans="1:9">
      <c r="A674" s="35" t="s">
        <v>1385</v>
      </c>
      <c r="B674" s="36"/>
      <c r="C674" s="36"/>
      <c r="D674" s="36"/>
      <c r="E674" s="37"/>
      <c r="F674" s="37"/>
      <c r="G674" s="37"/>
      <c r="H674" s="37"/>
      <c r="I674" s="38"/>
    </row>
    <row r="675" spans="1:9">
      <c r="A675" s="39" t="s">
        <v>354</v>
      </c>
      <c r="B675" s="7" t="s">
        <v>17</v>
      </c>
      <c r="C675" s="39" t="s">
        <v>355</v>
      </c>
      <c r="D675" s="39" t="s">
        <v>356</v>
      </c>
      <c r="E675" s="39" t="s">
        <v>357</v>
      </c>
      <c r="F675" s="39" t="s">
        <v>358</v>
      </c>
      <c r="G675" s="39" t="s">
        <v>359</v>
      </c>
      <c r="H675" s="39" t="s">
        <v>360</v>
      </c>
      <c r="I675" s="39" t="s">
        <v>361</v>
      </c>
    </row>
    <row r="676" spans="1:9">
      <c r="A676" s="17" t="s">
        <v>1386</v>
      </c>
      <c r="B676" s="17" t="s">
        <v>1387</v>
      </c>
      <c r="C676" s="40" t="s">
        <v>48</v>
      </c>
      <c r="D676" s="41">
        <v>6.3999999999999997E-5</v>
      </c>
      <c r="E676" s="16">
        <v>1</v>
      </c>
      <c r="F676" s="16">
        <v>0</v>
      </c>
      <c r="G676" s="16">
        <v>4246.41</v>
      </c>
      <c r="H676" s="16">
        <v>0</v>
      </c>
      <c r="I676" s="16">
        <v>0.27</v>
      </c>
    </row>
    <row r="679" spans="1:9">
      <c r="A679" s="29" t="s">
        <v>1388</v>
      </c>
      <c r="B679" s="30"/>
      <c r="C679" s="30"/>
      <c r="D679" s="30"/>
      <c r="E679" s="30"/>
      <c r="F679" s="30"/>
      <c r="G679" s="30"/>
      <c r="H679" s="30"/>
      <c r="I679" s="31"/>
    </row>
    <row r="680" spans="1:9">
      <c r="A680" s="32" t="s">
        <v>352</v>
      </c>
      <c r="B680" s="33"/>
      <c r="C680" s="33"/>
      <c r="D680" s="33"/>
      <c r="E680" s="33"/>
      <c r="F680" s="33"/>
      <c r="G680" s="33"/>
      <c r="H680" s="33"/>
      <c r="I680" s="34"/>
    </row>
    <row r="681" spans="1:9">
      <c r="A681" s="35" t="s">
        <v>1389</v>
      </c>
      <c r="B681" s="36"/>
      <c r="C681" s="36"/>
      <c r="D681" s="36"/>
      <c r="E681" s="37"/>
      <c r="F681" s="37"/>
      <c r="G681" s="37"/>
      <c r="H681" s="37"/>
      <c r="I681" s="38"/>
    </row>
    <row r="682" spans="1:9">
      <c r="A682" s="39" t="s">
        <v>354</v>
      </c>
      <c r="B682" s="7" t="s">
        <v>17</v>
      </c>
      <c r="C682" s="39" t="s">
        <v>355</v>
      </c>
      <c r="D682" s="39" t="s">
        <v>356</v>
      </c>
      <c r="E682" s="39" t="s">
        <v>357</v>
      </c>
      <c r="F682" s="39" t="s">
        <v>358</v>
      </c>
      <c r="G682" s="39" t="s">
        <v>359</v>
      </c>
      <c r="H682" s="39" t="s">
        <v>360</v>
      </c>
      <c r="I682" s="39" t="s">
        <v>361</v>
      </c>
    </row>
    <row r="683" spans="1:9">
      <c r="A683" s="17" t="s">
        <v>1386</v>
      </c>
      <c r="B683" s="17" t="s">
        <v>1387</v>
      </c>
      <c r="C683" s="40" t="s">
        <v>48</v>
      </c>
      <c r="D683" s="41">
        <v>1.4800000000000001E-5</v>
      </c>
      <c r="E683" s="16">
        <v>1</v>
      </c>
      <c r="F683" s="16">
        <v>0</v>
      </c>
      <c r="G683" s="16">
        <v>4246.41</v>
      </c>
      <c r="H683" s="16">
        <v>0</v>
      </c>
      <c r="I683" s="16">
        <v>0.06</v>
      </c>
    </row>
    <row r="686" spans="1:9">
      <c r="A686" s="29" t="s">
        <v>1390</v>
      </c>
      <c r="B686" s="30"/>
      <c r="C686" s="30"/>
      <c r="D686" s="30"/>
      <c r="E686" s="30"/>
      <c r="F686" s="30"/>
      <c r="G686" s="30"/>
      <c r="H686" s="30"/>
      <c r="I686" s="31"/>
    </row>
    <row r="687" spans="1:9">
      <c r="A687" s="32" t="s">
        <v>352</v>
      </c>
      <c r="B687" s="33"/>
      <c r="C687" s="33"/>
      <c r="D687" s="33"/>
      <c r="E687" s="33"/>
      <c r="F687" s="33"/>
      <c r="G687" s="33"/>
      <c r="H687" s="33"/>
      <c r="I687" s="34"/>
    </row>
    <row r="688" spans="1:9">
      <c r="A688" s="35" t="s">
        <v>1391</v>
      </c>
      <c r="B688" s="36"/>
      <c r="C688" s="36"/>
      <c r="D688" s="36"/>
      <c r="E688" s="37"/>
      <c r="F688" s="37"/>
      <c r="G688" s="37"/>
      <c r="H688" s="37"/>
      <c r="I688" s="38"/>
    </row>
    <row r="689" spans="1:9">
      <c r="A689" s="39" t="s">
        <v>354</v>
      </c>
      <c r="B689" s="7" t="s">
        <v>17</v>
      </c>
      <c r="C689" s="39" t="s">
        <v>355</v>
      </c>
      <c r="D689" s="39" t="s">
        <v>356</v>
      </c>
      <c r="E689" s="39" t="s">
        <v>357</v>
      </c>
      <c r="F689" s="39" t="s">
        <v>358</v>
      </c>
      <c r="G689" s="39" t="s">
        <v>359</v>
      </c>
      <c r="H689" s="39" t="s">
        <v>360</v>
      </c>
      <c r="I689" s="39" t="s">
        <v>361</v>
      </c>
    </row>
    <row r="690" spans="1:9">
      <c r="A690" s="17" t="s">
        <v>1386</v>
      </c>
      <c r="B690" s="17" t="s">
        <v>1387</v>
      </c>
      <c r="C690" s="40" t="s">
        <v>48</v>
      </c>
      <c r="D690" s="41">
        <v>6.0000000000000002E-5</v>
      </c>
      <c r="E690" s="16">
        <v>1</v>
      </c>
      <c r="F690" s="16">
        <v>0</v>
      </c>
      <c r="G690" s="16">
        <v>4246.41</v>
      </c>
      <c r="H690" s="16">
        <v>0</v>
      </c>
      <c r="I690" s="16">
        <v>0.25</v>
      </c>
    </row>
    <row r="693" spans="1:9">
      <c r="A693" s="29" t="s">
        <v>1392</v>
      </c>
      <c r="B693" s="30"/>
      <c r="C693" s="30"/>
      <c r="D693" s="30"/>
      <c r="E693" s="30"/>
      <c r="F693" s="30"/>
      <c r="G693" s="30"/>
      <c r="H693" s="30"/>
      <c r="I693" s="31"/>
    </row>
    <row r="694" spans="1:9">
      <c r="A694" s="32" t="s">
        <v>352</v>
      </c>
      <c r="B694" s="33"/>
      <c r="C694" s="33"/>
      <c r="D694" s="33"/>
      <c r="E694" s="33"/>
      <c r="F694" s="33"/>
      <c r="G694" s="33"/>
      <c r="H694" s="33"/>
      <c r="I694" s="34"/>
    </row>
    <row r="695" spans="1:9">
      <c r="A695" s="35" t="s">
        <v>1393</v>
      </c>
      <c r="B695" s="36"/>
      <c r="C695" s="36"/>
      <c r="D695" s="36"/>
      <c r="E695" s="37"/>
      <c r="F695" s="37"/>
      <c r="G695" s="37"/>
      <c r="H695" s="37"/>
      <c r="I695" s="38"/>
    </row>
    <row r="696" spans="1:9">
      <c r="A696" s="39" t="s">
        <v>354</v>
      </c>
      <c r="B696" s="7" t="s">
        <v>17</v>
      </c>
      <c r="C696" s="39" t="s">
        <v>355</v>
      </c>
      <c r="D696" s="39" t="s">
        <v>356</v>
      </c>
      <c r="E696" s="39" t="s">
        <v>357</v>
      </c>
      <c r="F696" s="39" t="s">
        <v>358</v>
      </c>
      <c r="G696" s="39" t="s">
        <v>359</v>
      </c>
      <c r="H696" s="39" t="s">
        <v>360</v>
      </c>
      <c r="I696" s="39" t="s">
        <v>361</v>
      </c>
    </row>
    <row r="697" spans="1:9">
      <c r="A697" s="17" t="s">
        <v>1254</v>
      </c>
      <c r="B697" s="17" t="s">
        <v>1255</v>
      </c>
      <c r="C697" s="40" t="s">
        <v>1256</v>
      </c>
      <c r="D697" s="41">
        <v>0.78</v>
      </c>
      <c r="E697" s="16">
        <v>1</v>
      </c>
      <c r="F697" s="16">
        <v>0</v>
      </c>
      <c r="G697" s="16">
        <v>1.08</v>
      </c>
      <c r="H697" s="16">
        <v>0</v>
      </c>
      <c r="I697" s="16">
        <v>0.84</v>
      </c>
    </row>
    <row r="700" spans="1:9">
      <c r="A700" s="29" t="s">
        <v>1394</v>
      </c>
      <c r="B700" s="30"/>
      <c r="C700" s="30"/>
      <c r="D700" s="30"/>
      <c r="E700" s="30"/>
      <c r="F700" s="30"/>
      <c r="G700" s="30"/>
      <c r="H700" s="30"/>
      <c r="I700" s="31"/>
    </row>
    <row r="701" spans="1:9">
      <c r="A701" s="32" t="s">
        <v>352</v>
      </c>
      <c r="B701" s="33"/>
      <c r="C701" s="33"/>
      <c r="D701" s="33"/>
      <c r="E701" s="33"/>
      <c r="F701" s="33"/>
      <c r="G701" s="33"/>
      <c r="H701" s="33"/>
      <c r="I701" s="34"/>
    </row>
    <row r="702" spans="1:9">
      <c r="A702" s="35" t="s">
        <v>1395</v>
      </c>
      <c r="B702" s="36"/>
      <c r="C702" s="36"/>
      <c r="D702" s="36"/>
      <c r="E702" s="37"/>
      <c r="F702" s="37"/>
      <c r="G702" s="37"/>
      <c r="H702" s="37"/>
      <c r="I702" s="38"/>
    </row>
    <row r="703" spans="1:9">
      <c r="A703" s="39" t="s">
        <v>354</v>
      </c>
      <c r="B703" s="7" t="s">
        <v>17</v>
      </c>
      <c r="C703" s="39" t="s">
        <v>355</v>
      </c>
      <c r="D703" s="39" t="s">
        <v>356</v>
      </c>
      <c r="E703" s="39" t="s">
        <v>357</v>
      </c>
      <c r="F703" s="39" t="s">
        <v>358</v>
      </c>
      <c r="G703" s="39" t="s">
        <v>359</v>
      </c>
      <c r="H703" s="39" t="s">
        <v>360</v>
      </c>
      <c r="I703" s="39" t="s">
        <v>361</v>
      </c>
    </row>
    <row r="704" spans="1:9">
      <c r="A704" s="17" t="s">
        <v>1396</v>
      </c>
      <c r="B704" s="13" t="s">
        <v>1397</v>
      </c>
      <c r="C704" s="40" t="s">
        <v>364</v>
      </c>
      <c r="D704" s="41">
        <v>1</v>
      </c>
      <c r="E704" s="16">
        <v>1</v>
      </c>
      <c r="F704" s="16">
        <v>0</v>
      </c>
      <c r="G704" s="16">
        <v>22.05</v>
      </c>
      <c r="H704" s="16">
        <v>0</v>
      </c>
      <c r="I704" s="16">
        <v>22.05</v>
      </c>
    </row>
    <row r="705" spans="1:9" ht="22.5">
      <c r="A705" s="17" t="s">
        <v>1060</v>
      </c>
      <c r="B705" s="13" t="s">
        <v>1061</v>
      </c>
      <c r="C705" s="40" t="s">
        <v>364</v>
      </c>
      <c r="D705" s="41">
        <v>1</v>
      </c>
      <c r="E705" s="16">
        <v>1</v>
      </c>
      <c r="F705" s="16">
        <v>0</v>
      </c>
      <c r="G705" s="16">
        <v>1.6</v>
      </c>
      <c r="H705" s="16">
        <v>0</v>
      </c>
      <c r="I705" s="16">
        <v>1.6</v>
      </c>
    </row>
    <row r="706" spans="1:9" ht="22.5">
      <c r="A706" s="17" t="s">
        <v>1202</v>
      </c>
      <c r="B706" s="13" t="s">
        <v>1203</v>
      </c>
      <c r="C706" s="40" t="s">
        <v>364</v>
      </c>
      <c r="D706" s="41">
        <v>1</v>
      </c>
      <c r="E706" s="16">
        <v>1</v>
      </c>
      <c r="F706" s="16">
        <v>0</v>
      </c>
      <c r="G706" s="16">
        <v>0.89</v>
      </c>
      <c r="H706" s="16">
        <v>0</v>
      </c>
      <c r="I706" s="16">
        <v>0.89</v>
      </c>
    </row>
    <row r="707" spans="1:9" ht="22.5">
      <c r="A707" s="17" t="s">
        <v>1064</v>
      </c>
      <c r="B707" s="13" t="s">
        <v>1065</v>
      </c>
      <c r="C707" s="40" t="s">
        <v>364</v>
      </c>
      <c r="D707" s="41">
        <v>1</v>
      </c>
      <c r="E707" s="16">
        <v>1</v>
      </c>
      <c r="F707" s="16">
        <v>0</v>
      </c>
      <c r="G707" s="16">
        <v>1.43</v>
      </c>
      <c r="H707" s="16">
        <v>0</v>
      </c>
      <c r="I707" s="16">
        <v>1.43</v>
      </c>
    </row>
    <row r="708" spans="1:9" ht="22.5">
      <c r="A708" s="17" t="s">
        <v>1204</v>
      </c>
      <c r="B708" s="13" t="s">
        <v>1205</v>
      </c>
      <c r="C708" s="40" t="s">
        <v>364</v>
      </c>
      <c r="D708" s="41">
        <v>1</v>
      </c>
      <c r="E708" s="16">
        <v>1</v>
      </c>
      <c r="F708" s="16">
        <v>0</v>
      </c>
      <c r="G708" s="16">
        <v>0.01</v>
      </c>
      <c r="H708" s="16">
        <v>0</v>
      </c>
      <c r="I708" s="16">
        <v>0.01</v>
      </c>
    </row>
    <row r="709" spans="1:9" ht="22.5">
      <c r="A709" s="17" t="s">
        <v>1068</v>
      </c>
      <c r="B709" s="13" t="s">
        <v>1069</v>
      </c>
      <c r="C709" s="40" t="s">
        <v>364</v>
      </c>
      <c r="D709" s="41">
        <v>1</v>
      </c>
      <c r="E709" s="16">
        <v>1</v>
      </c>
      <c r="F709" s="16">
        <v>0</v>
      </c>
      <c r="G709" s="16">
        <v>0.08</v>
      </c>
      <c r="H709" s="16">
        <v>0</v>
      </c>
      <c r="I709" s="16">
        <v>0.08</v>
      </c>
    </row>
    <row r="710" spans="1:9" ht="22.5">
      <c r="A710" s="17" t="s">
        <v>1070</v>
      </c>
      <c r="B710" s="13" t="s">
        <v>1071</v>
      </c>
      <c r="C710" s="40" t="s">
        <v>364</v>
      </c>
      <c r="D710" s="41">
        <v>1</v>
      </c>
      <c r="E710" s="16">
        <v>1</v>
      </c>
      <c r="F710" s="16">
        <v>0</v>
      </c>
      <c r="G710" s="16">
        <v>1.02</v>
      </c>
      <c r="H710" s="16">
        <v>0</v>
      </c>
      <c r="I710" s="16">
        <v>1.02</v>
      </c>
    </row>
    <row r="711" spans="1:9">
      <c r="A711" s="17" t="s">
        <v>1398</v>
      </c>
      <c r="B711" s="17" t="s">
        <v>1399</v>
      </c>
      <c r="C711" s="40" t="s">
        <v>364</v>
      </c>
      <c r="D711" s="41">
        <v>1</v>
      </c>
      <c r="E711" s="16">
        <v>1</v>
      </c>
      <c r="F711" s="16">
        <v>0</v>
      </c>
      <c r="G711" s="16">
        <v>0.36</v>
      </c>
      <c r="H711" s="16">
        <v>0</v>
      </c>
      <c r="I711" s="16">
        <v>0.36</v>
      </c>
    </row>
    <row r="714" spans="1:9">
      <c r="A714" s="29" t="s">
        <v>1400</v>
      </c>
      <c r="B714" s="30"/>
      <c r="C714" s="30"/>
      <c r="D714" s="30"/>
      <c r="E714" s="30"/>
      <c r="F714" s="30"/>
      <c r="G714" s="30"/>
      <c r="H714" s="30"/>
      <c r="I714" s="31"/>
    </row>
    <row r="715" spans="1:9">
      <c r="A715" s="32" t="s">
        <v>352</v>
      </c>
      <c r="B715" s="33"/>
      <c r="C715" s="33"/>
      <c r="D715" s="33"/>
      <c r="E715" s="33"/>
      <c r="F715" s="33"/>
      <c r="G715" s="33"/>
      <c r="H715" s="33"/>
      <c r="I715" s="34"/>
    </row>
    <row r="716" spans="1:9">
      <c r="A716" s="35" t="s">
        <v>1401</v>
      </c>
      <c r="B716" s="36"/>
      <c r="C716" s="36"/>
      <c r="D716" s="36"/>
      <c r="E716" s="37"/>
      <c r="F716" s="37"/>
      <c r="G716" s="37"/>
      <c r="H716" s="37"/>
      <c r="I716" s="38"/>
    </row>
    <row r="717" spans="1:9">
      <c r="A717" s="39" t="s">
        <v>354</v>
      </c>
      <c r="B717" s="7" t="s">
        <v>17</v>
      </c>
      <c r="C717" s="39" t="s">
        <v>355</v>
      </c>
      <c r="D717" s="39" t="s">
        <v>356</v>
      </c>
      <c r="E717" s="39" t="s">
        <v>357</v>
      </c>
      <c r="F717" s="39" t="s">
        <v>358</v>
      </c>
      <c r="G717" s="39" t="s">
        <v>359</v>
      </c>
      <c r="H717" s="39" t="s">
        <v>360</v>
      </c>
      <c r="I717" s="39" t="s">
        <v>361</v>
      </c>
    </row>
    <row r="718" spans="1:9">
      <c r="A718" s="17" t="s">
        <v>1396</v>
      </c>
      <c r="B718" s="17" t="s">
        <v>1397</v>
      </c>
      <c r="C718" s="40" t="s">
        <v>364</v>
      </c>
      <c r="D718" s="41">
        <v>1.6369999999999999E-2</v>
      </c>
      <c r="E718" s="16">
        <v>1</v>
      </c>
      <c r="F718" s="16">
        <v>0</v>
      </c>
      <c r="G718" s="16">
        <v>22.05</v>
      </c>
      <c r="H718" s="16">
        <v>0</v>
      </c>
      <c r="I718" s="16">
        <v>0.36</v>
      </c>
    </row>
    <row r="721" spans="1:9">
      <c r="A721" s="29" t="s">
        <v>1402</v>
      </c>
      <c r="B721" s="30"/>
      <c r="C721" s="30"/>
      <c r="D721" s="30"/>
      <c r="E721" s="30"/>
      <c r="F721" s="30"/>
      <c r="G721" s="30"/>
      <c r="H721" s="30"/>
      <c r="I721" s="31"/>
    </row>
    <row r="722" spans="1:9">
      <c r="A722" s="32" t="s">
        <v>352</v>
      </c>
      <c r="B722" s="33"/>
      <c r="C722" s="33"/>
      <c r="D722" s="33"/>
      <c r="E722" s="33"/>
      <c r="F722" s="33"/>
      <c r="G722" s="33"/>
      <c r="H722" s="33"/>
      <c r="I722" s="34"/>
    </row>
    <row r="723" spans="1:9">
      <c r="A723" s="35" t="s">
        <v>1403</v>
      </c>
      <c r="B723" s="36"/>
      <c r="C723" s="36"/>
      <c r="D723" s="36"/>
      <c r="E723" s="37"/>
      <c r="F723" s="37"/>
      <c r="G723" s="37"/>
      <c r="H723" s="37"/>
      <c r="I723" s="38"/>
    </row>
    <row r="724" spans="1:9">
      <c r="A724" s="39" t="s">
        <v>354</v>
      </c>
      <c r="B724" s="7" t="s">
        <v>17</v>
      </c>
      <c r="C724" s="39" t="s">
        <v>355</v>
      </c>
      <c r="D724" s="39" t="s">
        <v>356</v>
      </c>
      <c r="E724" s="39" t="s">
        <v>357</v>
      </c>
      <c r="F724" s="39" t="s">
        <v>358</v>
      </c>
      <c r="G724" s="39" t="s">
        <v>359</v>
      </c>
      <c r="H724" s="39" t="s">
        <v>360</v>
      </c>
      <c r="I724" s="39" t="s">
        <v>361</v>
      </c>
    </row>
    <row r="725" spans="1:9">
      <c r="A725" s="17" t="s">
        <v>1404</v>
      </c>
      <c r="B725" s="13" t="s">
        <v>1405</v>
      </c>
      <c r="C725" s="40" t="s">
        <v>364</v>
      </c>
      <c r="D725" s="41">
        <v>1</v>
      </c>
      <c r="E725" s="16">
        <v>1</v>
      </c>
      <c r="F725" s="16">
        <v>0</v>
      </c>
      <c r="G725" s="16">
        <v>20.21</v>
      </c>
      <c r="H725" s="16">
        <v>0</v>
      </c>
      <c r="I725" s="16">
        <v>20.21</v>
      </c>
    </row>
    <row r="726" spans="1:9" ht="22.5">
      <c r="A726" s="17" t="s">
        <v>1060</v>
      </c>
      <c r="B726" s="13" t="s">
        <v>1061</v>
      </c>
      <c r="C726" s="40" t="s">
        <v>364</v>
      </c>
      <c r="D726" s="41">
        <v>1</v>
      </c>
      <c r="E726" s="16">
        <v>1</v>
      </c>
      <c r="F726" s="16">
        <v>0</v>
      </c>
      <c r="G726" s="16">
        <v>1.6</v>
      </c>
      <c r="H726" s="16">
        <v>0</v>
      </c>
      <c r="I726" s="16">
        <v>1.6</v>
      </c>
    </row>
    <row r="727" spans="1:9" ht="22.5">
      <c r="A727" s="17" t="s">
        <v>1092</v>
      </c>
      <c r="B727" s="13" t="s">
        <v>1093</v>
      </c>
      <c r="C727" s="40" t="s">
        <v>364</v>
      </c>
      <c r="D727" s="41">
        <v>1</v>
      </c>
      <c r="E727" s="16">
        <v>1</v>
      </c>
      <c r="F727" s="16">
        <v>0</v>
      </c>
      <c r="G727" s="16">
        <v>1.43</v>
      </c>
      <c r="H727" s="16">
        <v>0</v>
      </c>
      <c r="I727" s="16">
        <v>1.43</v>
      </c>
    </row>
    <row r="728" spans="1:9" ht="22.5">
      <c r="A728" s="17" t="s">
        <v>1064</v>
      </c>
      <c r="B728" s="13" t="s">
        <v>1065</v>
      </c>
      <c r="C728" s="40" t="s">
        <v>364</v>
      </c>
      <c r="D728" s="41">
        <v>1</v>
      </c>
      <c r="E728" s="16">
        <v>1</v>
      </c>
      <c r="F728" s="16">
        <v>0</v>
      </c>
      <c r="G728" s="16">
        <v>1.43</v>
      </c>
      <c r="H728" s="16">
        <v>0</v>
      </c>
      <c r="I728" s="16">
        <v>1.43</v>
      </c>
    </row>
    <row r="729" spans="1:9" ht="22.5">
      <c r="A729" s="17" t="s">
        <v>1094</v>
      </c>
      <c r="B729" s="13" t="s">
        <v>1095</v>
      </c>
      <c r="C729" s="40" t="s">
        <v>364</v>
      </c>
      <c r="D729" s="41">
        <v>1</v>
      </c>
      <c r="E729" s="16">
        <v>1</v>
      </c>
      <c r="F729" s="16">
        <v>0</v>
      </c>
      <c r="G729" s="16">
        <v>0.44</v>
      </c>
      <c r="H729" s="16">
        <v>0</v>
      </c>
      <c r="I729" s="16">
        <v>0.44</v>
      </c>
    </row>
    <row r="730" spans="1:9" ht="22.5">
      <c r="A730" s="17" t="s">
        <v>1068</v>
      </c>
      <c r="B730" s="13" t="s">
        <v>1069</v>
      </c>
      <c r="C730" s="40" t="s">
        <v>364</v>
      </c>
      <c r="D730" s="41">
        <v>1</v>
      </c>
      <c r="E730" s="16">
        <v>1</v>
      </c>
      <c r="F730" s="16">
        <v>0</v>
      </c>
      <c r="G730" s="16">
        <v>0.08</v>
      </c>
      <c r="H730" s="16">
        <v>0</v>
      </c>
      <c r="I730" s="16">
        <v>0.08</v>
      </c>
    </row>
    <row r="731" spans="1:9" ht="22.5">
      <c r="A731" s="17" t="s">
        <v>1070</v>
      </c>
      <c r="B731" s="13" t="s">
        <v>1071</v>
      </c>
      <c r="C731" s="40" t="s">
        <v>364</v>
      </c>
      <c r="D731" s="41">
        <v>1</v>
      </c>
      <c r="E731" s="16">
        <v>1</v>
      </c>
      <c r="F731" s="16">
        <v>0</v>
      </c>
      <c r="G731" s="16">
        <v>1.02</v>
      </c>
      <c r="H731" s="16">
        <v>0</v>
      </c>
      <c r="I731" s="16">
        <v>1.02</v>
      </c>
    </row>
    <row r="732" spans="1:9">
      <c r="A732" s="17" t="s">
        <v>1406</v>
      </c>
      <c r="B732" s="17" t="s">
        <v>1407</v>
      </c>
      <c r="C732" s="40" t="s">
        <v>364</v>
      </c>
      <c r="D732" s="41">
        <v>1</v>
      </c>
      <c r="E732" s="16">
        <v>1</v>
      </c>
      <c r="F732" s="16">
        <v>0</v>
      </c>
      <c r="G732" s="16">
        <v>0.23</v>
      </c>
      <c r="H732" s="16">
        <v>0</v>
      </c>
      <c r="I732" s="16">
        <v>0.23</v>
      </c>
    </row>
    <row r="735" spans="1:9">
      <c r="A735" s="29" t="s">
        <v>1408</v>
      </c>
      <c r="B735" s="30"/>
      <c r="C735" s="30"/>
      <c r="D735" s="30"/>
      <c r="E735" s="30"/>
      <c r="F735" s="30"/>
      <c r="G735" s="30"/>
      <c r="H735" s="30"/>
      <c r="I735" s="31"/>
    </row>
    <row r="736" spans="1:9">
      <c r="A736" s="32" t="s">
        <v>352</v>
      </c>
      <c r="B736" s="33"/>
      <c r="C736" s="33"/>
      <c r="D736" s="33"/>
      <c r="E736" s="33"/>
      <c r="F736" s="33"/>
      <c r="G736" s="33"/>
      <c r="H736" s="33"/>
      <c r="I736" s="34"/>
    </row>
    <row r="737" spans="1:9">
      <c r="A737" s="35" t="s">
        <v>1409</v>
      </c>
      <c r="B737" s="36"/>
      <c r="C737" s="36"/>
      <c r="D737" s="36"/>
      <c r="E737" s="37"/>
      <c r="F737" s="37"/>
      <c r="G737" s="37"/>
      <c r="H737" s="37"/>
      <c r="I737" s="38"/>
    </row>
    <row r="738" spans="1:9">
      <c r="A738" s="39" t="s">
        <v>354</v>
      </c>
      <c r="B738" s="7" t="s">
        <v>17</v>
      </c>
      <c r="C738" s="39" t="s">
        <v>355</v>
      </c>
      <c r="D738" s="39" t="s">
        <v>356</v>
      </c>
      <c r="E738" s="39" t="s">
        <v>357</v>
      </c>
      <c r="F738" s="39" t="s">
        <v>358</v>
      </c>
      <c r="G738" s="39" t="s">
        <v>359</v>
      </c>
      <c r="H738" s="39" t="s">
        <v>360</v>
      </c>
      <c r="I738" s="39" t="s">
        <v>361</v>
      </c>
    </row>
    <row r="739" spans="1:9">
      <c r="A739" s="17" t="s">
        <v>1404</v>
      </c>
      <c r="B739" s="17" t="s">
        <v>1405</v>
      </c>
      <c r="C739" s="40" t="s">
        <v>364</v>
      </c>
      <c r="D739" s="41">
        <v>1.154E-2</v>
      </c>
      <c r="E739" s="16">
        <v>1</v>
      </c>
      <c r="F739" s="16">
        <v>0</v>
      </c>
      <c r="G739" s="16">
        <v>20.21</v>
      </c>
      <c r="H739" s="16">
        <v>0</v>
      </c>
      <c r="I739" s="16">
        <v>0.23</v>
      </c>
    </row>
    <row r="742" spans="1:9">
      <c r="A742" s="29" t="s">
        <v>1410</v>
      </c>
      <c r="B742" s="30"/>
      <c r="C742" s="30"/>
      <c r="D742" s="30"/>
      <c r="E742" s="30"/>
      <c r="F742" s="30"/>
      <c r="G742" s="30"/>
      <c r="H742" s="30"/>
      <c r="I742" s="31"/>
    </row>
    <row r="743" spans="1:9">
      <c r="A743" s="32" t="s">
        <v>352</v>
      </c>
      <c r="B743" s="33"/>
      <c r="C743" s="33"/>
      <c r="D743" s="33"/>
      <c r="E743" s="33"/>
      <c r="F743" s="33"/>
      <c r="G743" s="33"/>
      <c r="H743" s="33"/>
      <c r="I743" s="34"/>
    </row>
    <row r="744" spans="1:9">
      <c r="A744" s="35" t="s">
        <v>1411</v>
      </c>
      <c r="B744" s="36"/>
      <c r="C744" s="36"/>
      <c r="D744" s="36"/>
      <c r="E744" s="37"/>
      <c r="F744" s="37"/>
      <c r="G744" s="37"/>
      <c r="H744" s="37"/>
      <c r="I744" s="38"/>
    </row>
    <row r="745" spans="1:9">
      <c r="A745" s="39" t="s">
        <v>354</v>
      </c>
      <c r="B745" s="7" t="s">
        <v>17</v>
      </c>
      <c r="C745" s="39" t="s">
        <v>355</v>
      </c>
      <c r="D745" s="39" t="s">
        <v>356</v>
      </c>
      <c r="E745" s="39" t="s">
        <v>357</v>
      </c>
      <c r="F745" s="39" t="s">
        <v>358</v>
      </c>
      <c r="G745" s="39" t="s">
        <v>359</v>
      </c>
      <c r="H745" s="39" t="s">
        <v>360</v>
      </c>
      <c r="I745" s="39" t="s">
        <v>361</v>
      </c>
    </row>
    <row r="746" spans="1:9" ht="22.5">
      <c r="A746" s="17" t="s">
        <v>451</v>
      </c>
      <c r="B746" s="13" t="s">
        <v>452</v>
      </c>
      <c r="C746" s="40" t="s">
        <v>60</v>
      </c>
      <c r="D746" s="41">
        <v>1.1599999999999999</v>
      </c>
      <c r="E746" s="16">
        <v>1</v>
      </c>
      <c r="F746" s="16">
        <v>0</v>
      </c>
      <c r="G746" s="16">
        <v>87</v>
      </c>
      <c r="H746" s="16">
        <v>0</v>
      </c>
      <c r="I746" s="16">
        <v>100.92</v>
      </c>
    </row>
    <row r="747" spans="1:9">
      <c r="A747" s="17" t="s">
        <v>1220</v>
      </c>
      <c r="B747" s="13" t="s">
        <v>1221</v>
      </c>
      <c r="C747" s="40" t="s">
        <v>81</v>
      </c>
      <c r="D747" s="41">
        <v>154.46</v>
      </c>
      <c r="E747" s="16">
        <v>1</v>
      </c>
      <c r="F747" s="16">
        <v>0</v>
      </c>
      <c r="G747" s="16">
        <v>1.27</v>
      </c>
      <c r="H747" s="16">
        <v>0</v>
      </c>
      <c r="I747" s="16">
        <v>196.16</v>
      </c>
    </row>
    <row r="748" spans="1:9">
      <c r="A748" s="17" t="s">
        <v>453</v>
      </c>
      <c r="B748" s="13" t="s">
        <v>454</v>
      </c>
      <c r="C748" s="40" t="s">
        <v>81</v>
      </c>
      <c r="D748" s="41">
        <v>173.77</v>
      </c>
      <c r="E748" s="16">
        <v>1</v>
      </c>
      <c r="F748" s="16">
        <v>0</v>
      </c>
      <c r="G748" s="16">
        <v>0.84</v>
      </c>
      <c r="H748" s="16">
        <v>0</v>
      </c>
      <c r="I748" s="16">
        <v>145.96</v>
      </c>
    </row>
    <row r="749" spans="1:9" ht="33.75">
      <c r="A749" s="17" t="s">
        <v>1412</v>
      </c>
      <c r="B749" s="13" t="s">
        <v>1413</v>
      </c>
      <c r="C749" s="40" t="s">
        <v>421</v>
      </c>
      <c r="D749" s="41">
        <v>3.74</v>
      </c>
      <c r="E749" s="16">
        <v>1</v>
      </c>
      <c r="F749" s="16">
        <v>0</v>
      </c>
      <c r="G749" s="16">
        <v>1.01</v>
      </c>
      <c r="H749" s="16">
        <v>0</v>
      </c>
      <c r="I749" s="16">
        <v>3.77</v>
      </c>
    </row>
    <row r="750" spans="1:9" ht="33.75">
      <c r="A750" s="17" t="s">
        <v>1414</v>
      </c>
      <c r="B750" s="13" t="s">
        <v>1415</v>
      </c>
      <c r="C750" s="40" t="s">
        <v>424</v>
      </c>
      <c r="D750" s="41">
        <v>1.1399999999999999</v>
      </c>
      <c r="E750" s="16">
        <v>1</v>
      </c>
      <c r="F750" s="16">
        <v>0</v>
      </c>
      <c r="G750" s="16">
        <v>5.29</v>
      </c>
      <c r="H750" s="16">
        <v>0</v>
      </c>
      <c r="I750" s="16">
        <v>6.03</v>
      </c>
    </row>
    <row r="751" spans="1:9">
      <c r="A751" s="17" t="s">
        <v>461</v>
      </c>
      <c r="B751" s="17" t="s">
        <v>462</v>
      </c>
      <c r="C751" s="40" t="s">
        <v>364</v>
      </c>
      <c r="D751" s="41">
        <v>4.88</v>
      </c>
      <c r="E751" s="16">
        <v>1</v>
      </c>
      <c r="F751" s="16">
        <v>0</v>
      </c>
      <c r="G751" s="16">
        <v>25.74</v>
      </c>
      <c r="H751" s="16">
        <v>0</v>
      </c>
      <c r="I751" s="16">
        <v>125.61</v>
      </c>
    </row>
    <row r="754" spans="1:9">
      <c r="A754" s="29" t="s">
        <v>1416</v>
      </c>
      <c r="B754" s="30"/>
      <c r="C754" s="30"/>
      <c r="D754" s="30"/>
      <c r="E754" s="30"/>
      <c r="F754" s="30"/>
      <c r="G754" s="30"/>
      <c r="H754" s="30"/>
      <c r="I754" s="31"/>
    </row>
    <row r="755" spans="1:9">
      <c r="A755" s="32" t="s">
        <v>352</v>
      </c>
      <c r="B755" s="33"/>
      <c r="C755" s="33"/>
      <c r="D755" s="33"/>
      <c r="E755" s="33"/>
      <c r="F755" s="33"/>
      <c r="G755" s="33"/>
      <c r="H755" s="33"/>
      <c r="I755" s="34"/>
    </row>
    <row r="756" spans="1:9">
      <c r="A756" s="35" t="s">
        <v>1417</v>
      </c>
      <c r="B756" s="36"/>
      <c r="C756" s="36"/>
      <c r="D756" s="36"/>
      <c r="E756" s="37"/>
      <c r="F756" s="37"/>
      <c r="G756" s="37"/>
      <c r="H756" s="37"/>
      <c r="I756" s="38"/>
    </row>
    <row r="757" spans="1:9">
      <c r="A757" s="39" t="s">
        <v>354</v>
      </c>
      <c r="B757" s="7" t="s">
        <v>17</v>
      </c>
      <c r="C757" s="39" t="s">
        <v>355</v>
      </c>
      <c r="D757" s="39" t="s">
        <v>356</v>
      </c>
      <c r="E757" s="39" t="s">
        <v>357</v>
      </c>
      <c r="F757" s="39" t="s">
        <v>358</v>
      </c>
      <c r="G757" s="39" t="s">
        <v>359</v>
      </c>
      <c r="H757" s="39" t="s">
        <v>360</v>
      </c>
      <c r="I757" s="39" t="s">
        <v>361</v>
      </c>
    </row>
    <row r="758" spans="1:9" ht="33.75">
      <c r="A758" s="17" t="s">
        <v>1418</v>
      </c>
      <c r="B758" s="13" t="s">
        <v>1419</v>
      </c>
      <c r="C758" s="40" t="s">
        <v>364</v>
      </c>
      <c r="D758" s="41">
        <v>1</v>
      </c>
      <c r="E758" s="16">
        <v>1</v>
      </c>
      <c r="F758" s="16">
        <v>0</v>
      </c>
      <c r="G758" s="16">
        <v>0.82</v>
      </c>
      <c r="H758" s="16">
        <v>0</v>
      </c>
      <c r="I758" s="16">
        <v>0.82</v>
      </c>
    </row>
    <row r="759" spans="1:9">
      <c r="A759" s="17" t="s">
        <v>1420</v>
      </c>
      <c r="B759" s="17" t="s">
        <v>1421</v>
      </c>
      <c r="C759" s="40" t="s">
        <v>364</v>
      </c>
      <c r="D759" s="41">
        <v>1</v>
      </c>
      <c r="E759" s="16">
        <v>1</v>
      </c>
      <c r="F759" s="16">
        <v>0</v>
      </c>
      <c r="G759" s="16">
        <v>0.19</v>
      </c>
      <c r="H759" s="16">
        <v>0</v>
      </c>
      <c r="I759" s="16">
        <v>0.19</v>
      </c>
    </row>
    <row r="762" spans="1:9">
      <c r="A762" s="29" t="s">
        <v>1422</v>
      </c>
      <c r="B762" s="30"/>
      <c r="C762" s="30"/>
      <c r="D762" s="30"/>
      <c r="E762" s="30"/>
      <c r="F762" s="30"/>
      <c r="G762" s="30"/>
      <c r="H762" s="30"/>
      <c r="I762" s="31"/>
    </row>
    <row r="763" spans="1:9">
      <c r="A763" s="32" t="s">
        <v>352</v>
      </c>
      <c r="B763" s="33"/>
      <c r="C763" s="33"/>
      <c r="D763" s="33"/>
      <c r="E763" s="33"/>
      <c r="F763" s="33"/>
      <c r="G763" s="33"/>
      <c r="H763" s="33"/>
      <c r="I763" s="34"/>
    </row>
    <row r="764" spans="1:9">
      <c r="A764" s="35" t="s">
        <v>1423</v>
      </c>
      <c r="B764" s="36"/>
      <c r="C764" s="36"/>
      <c r="D764" s="36"/>
      <c r="E764" s="37"/>
      <c r="F764" s="37"/>
      <c r="G764" s="37"/>
      <c r="H764" s="37"/>
      <c r="I764" s="38"/>
    </row>
    <row r="765" spans="1:9">
      <c r="A765" s="39" t="s">
        <v>354</v>
      </c>
      <c r="B765" s="7" t="s">
        <v>17</v>
      </c>
      <c r="C765" s="39" t="s">
        <v>355</v>
      </c>
      <c r="D765" s="39" t="s">
        <v>356</v>
      </c>
      <c r="E765" s="39" t="s">
        <v>357</v>
      </c>
      <c r="F765" s="39" t="s">
        <v>358</v>
      </c>
      <c r="G765" s="39" t="s">
        <v>359</v>
      </c>
      <c r="H765" s="39" t="s">
        <v>360</v>
      </c>
      <c r="I765" s="39" t="s">
        <v>361</v>
      </c>
    </row>
    <row r="766" spans="1:9" ht="33.75">
      <c r="A766" s="17" t="s">
        <v>1418</v>
      </c>
      <c r="B766" s="13" t="s">
        <v>1419</v>
      </c>
      <c r="C766" s="40" t="s">
        <v>364</v>
      </c>
      <c r="D766" s="41">
        <v>1</v>
      </c>
      <c r="E766" s="16">
        <v>1</v>
      </c>
      <c r="F766" s="16">
        <v>0</v>
      </c>
      <c r="G766" s="16">
        <v>0.82</v>
      </c>
      <c r="H766" s="16">
        <v>0</v>
      </c>
      <c r="I766" s="16">
        <v>0.82</v>
      </c>
    </row>
    <row r="767" spans="1:9" ht="33.75">
      <c r="A767" s="17" t="s">
        <v>1420</v>
      </c>
      <c r="B767" s="13" t="s">
        <v>1421</v>
      </c>
      <c r="C767" s="40" t="s">
        <v>364</v>
      </c>
      <c r="D767" s="41">
        <v>1</v>
      </c>
      <c r="E767" s="16">
        <v>1</v>
      </c>
      <c r="F767" s="16">
        <v>0</v>
      </c>
      <c r="G767" s="16">
        <v>0.19</v>
      </c>
      <c r="H767" s="16">
        <v>0</v>
      </c>
      <c r="I767" s="16">
        <v>0.19</v>
      </c>
    </row>
    <row r="768" spans="1:9" ht="33.75">
      <c r="A768" s="17" t="s">
        <v>1424</v>
      </c>
      <c r="B768" s="13" t="s">
        <v>1425</v>
      </c>
      <c r="C768" s="40" t="s">
        <v>364</v>
      </c>
      <c r="D768" s="41">
        <v>1</v>
      </c>
      <c r="E768" s="16">
        <v>1</v>
      </c>
      <c r="F768" s="16">
        <v>0</v>
      </c>
      <c r="G768" s="16">
        <v>0.9</v>
      </c>
      <c r="H768" s="16">
        <v>0</v>
      </c>
      <c r="I768" s="16">
        <v>0.9</v>
      </c>
    </row>
    <row r="769" spans="1:9">
      <c r="A769" s="17" t="s">
        <v>1426</v>
      </c>
      <c r="B769" s="17" t="s">
        <v>1427</v>
      </c>
      <c r="C769" s="40" t="s">
        <v>364</v>
      </c>
      <c r="D769" s="41">
        <v>1</v>
      </c>
      <c r="E769" s="16">
        <v>1</v>
      </c>
      <c r="F769" s="16">
        <v>0</v>
      </c>
      <c r="G769" s="16">
        <v>3.38</v>
      </c>
      <c r="H769" s="16">
        <v>0</v>
      </c>
      <c r="I769" s="16">
        <v>3.38</v>
      </c>
    </row>
    <row r="772" spans="1:9">
      <c r="A772" s="29" t="s">
        <v>1428</v>
      </c>
      <c r="B772" s="30"/>
      <c r="C772" s="30"/>
      <c r="D772" s="30"/>
      <c r="E772" s="30"/>
      <c r="F772" s="30"/>
      <c r="G772" s="30"/>
      <c r="H772" s="30"/>
      <c r="I772" s="31"/>
    </row>
    <row r="773" spans="1:9">
      <c r="A773" s="32" t="s">
        <v>352</v>
      </c>
      <c r="B773" s="33"/>
      <c r="C773" s="33"/>
      <c r="D773" s="33"/>
      <c r="E773" s="33"/>
      <c r="F773" s="33"/>
      <c r="G773" s="33"/>
      <c r="H773" s="33"/>
      <c r="I773" s="34"/>
    </row>
    <row r="774" spans="1:9">
      <c r="A774" s="35" t="s">
        <v>1429</v>
      </c>
      <c r="B774" s="36"/>
      <c r="C774" s="36"/>
      <c r="D774" s="36"/>
      <c r="E774" s="37"/>
      <c r="F774" s="37"/>
      <c r="G774" s="37"/>
      <c r="H774" s="37"/>
      <c r="I774" s="38"/>
    </row>
    <row r="775" spans="1:9">
      <c r="A775" s="39" t="s">
        <v>354</v>
      </c>
      <c r="B775" s="7" t="s">
        <v>17</v>
      </c>
      <c r="C775" s="39" t="s">
        <v>355</v>
      </c>
      <c r="D775" s="39" t="s">
        <v>356</v>
      </c>
      <c r="E775" s="39" t="s">
        <v>357</v>
      </c>
      <c r="F775" s="39" t="s">
        <v>358</v>
      </c>
      <c r="G775" s="39" t="s">
        <v>359</v>
      </c>
      <c r="H775" s="39" t="s">
        <v>360</v>
      </c>
      <c r="I775" s="39" t="s">
        <v>361</v>
      </c>
    </row>
    <row r="776" spans="1:9">
      <c r="A776" s="17" t="s">
        <v>1430</v>
      </c>
      <c r="B776" s="17" t="s">
        <v>1431</v>
      </c>
      <c r="C776" s="40" t="s">
        <v>48</v>
      </c>
      <c r="D776" s="41">
        <v>6.3999999999999997E-5</v>
      </c>
      <c r="E776" s="16">
        <v>1</v>
      </c>
      <c r="F776" s="16">
        <v>0</v>
      </c>
      <c r="G776" s="16">
        <v>12960.87</v>
      </c>
      <c r="H776" s="16">
        <v>0</v>
      </c>
      <c r="I776" s="16">
        <v>0.82</v>
      </c>
    </row>
    <row r="779" spans="1:9">
      <c r="A779" s="29" t="s">
        <v>1432</v>
      </c>
      <c r="B779" s="30"/>
      <c r="C779" s="30"/>
      <c r="D779" s="30"/>
      <c r="E779" s="30"/>
      <c r="F779" s="30"/>
      <c r="G779" s="30"/>
      <c r="H779" s="30"/>
      <c r="I779" s="31"/>
    </row>
    <row r="780" spans="1:9">
      <c r="A780" s="32" t="s">
        <v>352</v>
      </c>
      <c r="B780" s="33"/>
      <c r="C780" s="33"/>
      <c r="D780" s="33"/>
      <c r="E780" s="33"/>
      <c r="F780" s="33"/>
      <c r="G780" s="33"/>
      <c r="H780" s="33"/>
      <c r="I780" s="34"/>
    </row>
    <row r="781" spans="1:9">
      <c r="A781" s="35" t="s">
        <v>1433</v>
      </c>
      <c r="B781" s="36"/>
      <c r="C781" s="36"/>
      <c r="D781" s="36"/>
      <c r="E781" s="37"/>
      <c r="F781" s="37"/>
      <c r="G781" s="37"/>
      <c r="H781" s="37"/>
      <c r="I781" s="38"/>
    </row>
    <row r="782" spans="1:9">
      <c r="A782" s="39" t="s">
        <v>354</v>
      </c>
      <c r="B782" s="7" t="s">
        <v>17</v>
      </c>
      <c r="C782" s="39" t="s">
        <v>355</v>
      </c>
      <c r="D782" s="39" t="s">
        <v>356</v>
      </c>
      <c r="E782" s="39" t="s">
        <v>357</v>
      </c>
      <c r="F782" s="39" t="s">
        <v>358</v>
      </c>
      <c r="G782" s="39" t="s">
        <v>359</v>
      </c>
      <c r="H782" s="39" t="s">
        <v>360</v>
      </c>
      <c r="I782" s="39" t="s">
        <v>361</v>
      </c>
    </row>
    <row r="783" spans="1:9">
      <c r="A783" s="17" t="s">
        <v>1430</v>
      </c>
      <c r="B783" s="17" t="s">
        <v>1431</v>
      </c>
      <c r="C783" s="40" t="s">
        <v>48</v>
      </c>
      <c r="D783" s="41">
        <v>1.4800000000000001E-5</v>
      </c>
      <c r="E783" s="16">
        <v>1</v>
      </c>
      <c r="F783" s="16">
        <v>0</v>
      </c>
      <c r="G783" s="16">
        <v>12960.87</v>
      </c>
      <c r="H783" s="16">
        <v>0</v>
      </c>
      <c r="I783" s="16">
        <v>0.19</v>
      </c>
    </row>
    <row r="786" spans="1:9">
      <c r="A786" s="29" t="s">
        <v>1434</v>
      </c>
      <c r="B786" s="30"/>
      <c r="C786" s="30"/>
      <c r="D786" s="30"/>
      <c r="E786" s="30"/>
      <c r="F786" s="30"/>
      <c r="G786" s="30"/>
      <c r="H786" s="30"/>
      <c r="I786" s="31"/>
    </row>
    <row r="787" spans="1:9">
      <c r="A787" s="32" t="s">
        <v>352</v>
      </c>
      <c r="B787" s="33"/>
      <c r="C787" s="33"/>
      <c r="D787" s="33"/>
      <c r="E787" s="33"/>
      <c r="F787" s="33"/>
      <c r="G787" s="33"/>
      <c r="H787" s="33"/>
      <c r="I787" s="34"/>
    </row>
    <row r="788" spans="1:9">
      <c r="A788" s="35" t="s">
        <v>1435</v>
      </c>
      <c r="B788" s="36"/>
      <c r="C788" s="36"/>
      <c r="D788" s="36"/>
      <c r="E788" s="37"/>
      <c r="F788" s="37"/>
      <c r="G788" s="37"/>
      <c r="H788" s="37"/>
      <c r="I788" s="38"/>
    </row>
    <row r="789" spans="1:9">
      <c r="A789" s="39" t="s">
        <v>354</v>
      </c>
      <c r="B789" s="7" t="s">
        <v>17</v>
      </c>
      <c r="C789" s="39" t="s">
        <v>355</v>
      </c>
      <c r="D789" s="39" t="s">
        <v>356</v>
      </c>
      <c r="E789" s="39" t="s">
        <v>357</v>
      </c>
      <c r="F789" s="39" t="s">
        <v>358</v>
      </c>
      <c r="G789" s="39" t="s">
        <v>359</v>
      </c>
      <c r="H789" s="39" t="s">
        <v>360</v>
      </c>
      <c r="I789" s="39" t="s">
        <v>361</v>
      </c>
    </row>
    <row r="790" spans="1:9">
      <c r="A790" s="17" t="s">
        <v>1430</v>
      </c>
      <c r="B790" s="17" t="s">
        <v>1431</v>
      </c>
      <c r="C790" s="40" t="s">
        <v>48</v>
      </c>
      <c r="D790" s="41">
        <v>6.9999999999999994E-5</v>
      </c>
      <c r="E790" s="16">
        <v>1</v>
      </c>
      <c r="F790" s="16">
        <v>0</v>
      </c>
      <c r="G790" s="16">
        <v>12960.87</v>
      </c>
      <c r="H790" s="16">
        <v>0</v>
      </c>
      <c r="I790" s="16">
        <v>0.9</v>
      </c>
    </row>
    <row r="793" spans="1:9">
      <c r="A793" s="29" t="s">
        <v>1436</v>
      </c>
      <c r="B793" s="30"/>
      <c r="C793" s="30"/>
      <c r="D793" s="30"/>
      <c r="E793" s="30"/>
      <c r="F793" s="30"/>
      <c r="G793" s="30"/>
      <c r="H793" s="30"/>
      <c r="I793" s="31"/>
    </row>
    <row r="794" spans="1:9">
      <c r="A794" s="32" t="s">
        <v>352</v>
      </c>
      <c r="B794" s="33"/>
      <c r="C794" s="33"/>
      <c r="D794" s="33"/>
      <c r="E794" s="33"/>
      <c r="F794" s="33"/>
      <c r="G794" s="33"/>
      <c r="H794" s="33"/>
      <c r="I794" s="34"/>
    </row>
    <row r="795" spans="1:9">
      <c r="A795" s="35" t="s">
        <v>1437</v>
      </c>
      <c r="B795" s="36"/>
      <c r="C795" s="36"/>
      <c r="D795" s="36"/>
      <c r="E795" s="37"/>
      <c r="F795" s="37"/>
      <c r="G795" s="37"/>
      <c r="H795" s="37"/>
      <c r="I795" s="38"/>
    </row>
    <row r="796" spans="1:9">
      <c r="A796" s="39" t="s">
        <v>354</v>
      </c>
      <c r="B796" s="7" t="s">
        <v>17</v>
      </c>
      <c r="C796" s="39" t="s">
        <v>355</v>
      </c>
      <c r="D796" s="39" t="s">
        <v>356</v>
      </c>
      <c r="E796" s="39" t="s">
        <v>357</v>
      </c>
      <c r="F796" s="39" t="s">
        <v>358</v>
      </c>
      <c r="G796" s="39" t="s">
        <v>359</v>
      </c>
      <c r="H796" s="39" t="s">
        <v>360</v>
      </c>
      <c r="I796" s="39" t="s">
        <v>361</v>
      </c>
    </row>
    <row r="797" spans="1:9">
      <c r="A797" s="17" t="s">
        <v>1254</v>
      </c>
      <c r="B797" s="17" t="s">
        <v>1255</v>
      </c>
      <c r="C797" s="40" t="s">
        <v>1256</v>
      </c>
      <c r="D797" s="41">
        <v>3.13</v>
      </c>
      <c r="E797" s="16">
        <v>1</v>
      </c>
      <c r="F797" s="16">
        <v>0</v>
      </c>
      <c r="G797" s="16">
        <v>1.08</v>
      </c>
      <c r="H797" s="16">
        <v>0</v>
      </c>
      <c r="I797" s="16">
        <v>3.38</v>
      </c>
    </row>
    <row r="800" spans="1:9">
      <c r="A800" s="29" t="s">
        <v>1438</v>
      </c>
      <c r="B800" s="30"/>
      <c r="C800" s="30"/>
      <c r="D800" s="30"/>
      <c r="E800" s="30"/>
      <c r="F800" s="30"/>
      <c r="G800" s="30"/>
      <c r="H800" s="30"/>
      <c r="I800" s="31"/>
    </row>
    <row r="801" spans="1:9">
      <c r="A801" s="32" t="s">
        <v>352</v>
      </c>
      <c r="B801" s="33"/>
      <c r="C801" s="33"/>
      <c r="D801" s="33"/>
      <c r="E801" s="33"/>
      <c r="F801" s="33"/>
      <c r="G801" s="33"/>
      <c r="H801" s="33"/>
      <c r="I801" s="34"/>
    </row>
    <row r="802" spans="1:9">
      <c r="A802" s="35" t="s">
        <v>1439</v>
      </c>
      <c r="B802" s="36"/>
      <c r="C802" s="36"/>
      <c r="D802" s="36"/>
      <c r="E802" s="37"/>
      <c r="F802" s="37"/>
      <c r="G802" s="37"/>
      <c r="H802" s="37"/>
      <c r="I802" s="38"/>
    </row>
    <row r="803" spans="1:9">
      <c r="A803" s="39" t="s">
        <v>354</v>
      </c>
      <c r="B803" s="7" t="s">
        <v>17</v>
      </c>
      <c r="C803" s="39" t="s">
        <v>355</v>
      </c>
      <c r="D803" s="39" t="s">
        <v>356</v>
      </c>
      <c r="E803" s="39" t="s">
        <v>357</v>
      </c>
      <c r="F803" s="39" t="s">
        <v>358</v>
      </c>
      <c r="G803" s="39" t="s">
        <v>359</v>
      </c>
      <c r="H803" s="39" t="s">
        <v>360</v>
      </c>
      <c r="I803" s="39" t="s">
        <v>361</v>
      </c>
    </row>
    <row r="804" spans="1:9" ht="22.5">
      <c r="A804" s="17" t="s">
        <v>451</v>
      </c>
      <c r="B804" s="13" t="s">
        <v>452</v>
      </c>
      <c r="C804" s="40" t="s">
        <v>60</v>
      </c>
      <c r="D804" s="41">
        <v>1.07</v>
      </c>
      <c r="E804" s="16">
        <v>1</v>
      </c>
      <c r="F804" s="16">
        <v>0</v>
      </c>
      <c r="G804" s="16">
        <v>87</v>
      </c>
      <c r="H804" s="16">
        <v>0</v>
      </c>
      <c r="I804" s="16">
        <v>93.09</v>
      </c>
    </row>
    <row r="805" spans="1:9">
      <c r="A805" s="17" t="s">
        <v>453</v>
      </c>
      <c r="B805" s="13" t="s">
        <v>454</v>
      </c>
      <c r="C805" s="40" t="s">
        <v>81</v>
      </c>
      <c r="D805" s="41">
        <v>482.96</v>
      </c>
      <c r="E805" s="16">
        <v>1</v>
      </c>
      <c r="F805" s="16">
        <v>0</v>
      </c>
      <c r="G805" s="16">
        <v>0.84</v>
      </c>
      <c r="H805" s="16">
        <v>0</v>
      </c>
      <c r="I805" s="16">
        <v>405.68</v>
      </c>
    </row>
    <row r="806" spans="1:9">
      <c r="A806" s="17" t="s">
        <v>365</v>
      </c>
      <c r="B806" s="17" t="s">
        <v>366</v>
      </c>
      <c r="C806" s="40" t="s">
        <v>364</v>
      </c>
      <c r="D806" s="41">
        <v>8.57</v>
      </c>
      <c r="E806" s="16">
        <v>1</v>
      </c>
      <c r="F806" s="16">
        <v>0</v>
      </c>
      <c r="G806" s="16">
        <v>21.72</v>
      </c>
      <c r="H806" s="16">
        <v>0</v>
      </c>
      <c r="I806" s="16">
        <v>186.14</v>
      </c>
    </row>
    <row r="809" spans="1:9">
      <c r="A809" s="29" t="s">
        <v>1440</v>
      </c>
      <c r="B809" s="30"/>
      <c r="C809" s="30"/>
      <c r="D809" s="30"/>
      <c r="E809" s="30"/>
      <c r="F809" s="30"/>
      <c r="G809" s="30"/>
      <c r="H809" s="30"/>
      <c r="I809" s="31"/>
    </row>
    <row r="810" spans="1:9">
      <c r="A810" s="32" t="s">
        <v>352</v>
      </c>
      <c r="B810" s="33"/>
      <c r="C810" s="33"/>
      <c r="D810" s="33"/>
      <c r="E810" s="33"/>
      <c r="F810" s="33"/>
      <c r="G810" s="33"/>
      <c r="H810" s="33"/>
      <c r="I810" s="34"/>
    </row>
    <row r="811" spans="1:9">
      <c r="A811" s="35" t="s">
        <v>1441</v>
      </c>
      <c r="B811" s="36"/>
      <c r="C811" s="36"/>
      <c r="D811" s="36"/>
      <c r="E811" s="37"/>
      <c r="F811" s="37"/>
      <c r="G811" s="37"/>
      <c r="H811" s="37"/>
      <c r="I811" s="38"/>
    </row>
    <row r="812" spans="1:9">
      <c r="A812" s="39" t="s">
        <v>354</v>
      </c>
      <c r="B812" s="7" t="s">
        <v>17</v>
      </c>
      <c r="C812" s="39" t="s">
        <v>355</v>
      </c>
      <c r="D812" s="39" t="s">
        <v>356</v>
      </c>
      <c r="E812" s="39" t="s">
        <v>357</v>
      </c>
      <c r="F812" s="39" t="s">
        <v>358</v>
      </c>
      <c r="G812" s="39" t="s">
        <v>359</v>
      </c>
      <c r="H812" s="39" t="s">
        <v>360</v>
      </c>
      <c r="I812" s="39" t="s">
        <v>361</v>
      </c>
    </row>
    <row r="813" spans="1:9" ht="22.5">
      <c r="A813" s="17" t="s">
        <v>1442</v>
      </c>
      <c r="B813" s="13" t="s">
        <v>1443</v>
      </c>
      <c r="C813" s="40" t="s">
        <v>60</v>
      </c>
      <c r="D813" s="41">
        <v>0.95</v>
      </c>
      <c r="E813" s="16">
        <v>1</v>
      </c>
      <c r="F813" s="16">
        <v>0</v>
      </c>
      <c r="G813" s="16">
        <v>88.13</v>
      </c>
      <c r="H813" s="16">
        <v>0</v>
      </c>
      <c r="I813" s="16">
        <v>83.72</v>
      </c>
    </row>
    <row r="814" spans="1:9">
      <c r="A814" s="17" t="s">
        <v>453</v>
      </c>
      <c r="B814" s="13" t="s">
        <v>454</v>
      </c>
      <c r="C814" s="40" t="s">
        <v>81</v>
      </c>
      <c r="D814" s="41">
        <v>426.49</v>
      </c>
      <c r="E814" s="16">
        <v>1</v>
      </c>
      <c r="F814" s="16">
        <v>0</v>
      </c>
      <c r="G814" s="16">
        <v>0.84</v>
      </c>
      <c r="H814" s="16">
        <v>0</v>
      </c>
      <c r="I814" s="16">
        <v>358.25</v>
      </c>
    </row>
    <row r="815" spans="1:9" ht="33.75">
      <c r="A815" s="17" t="s">
        <v>1222</v>
      </c>
      <c r="B815" s="13" t="s">
        <v>1223</v>
      </c>
      <c r="C815" s="40" t="s">
        <v>421</v>
      </c>
      <c r="D815" s="41">
        <v>3.31</v>
      </c>
      <c r="E815" s="16">
        <v>1</v>
      </c>
      <c r="F815" s="16">
        <v>0</v>
      </c>
      <c r="G815" s="16">
        <v>0.38</v>
      </c>
      <c r="H815" s="16">
        <v>0</v>
      </c>
      <c r="I815" s="16">
        <v>1.25</v>
      </c>
    </row>
    <row r="816" spans="1:9" ht="33.75">
      <c r="A816" s="17" t="s">
        <v>1224</v>
      </c>
      <c r="B816" s="13" t="s">
        <v>1225</v>
      </c>
      <c r="C816" s="40" t="s">
        <v>424</v>
      </c>
      <c r="D816" s="41">
        <v>1.01</v>
      </c>
      <c r="E816" s="16">
        <v>1</v>
      </c>
      <c r="F816" s="16">
        <v>0</v>
      </c>
      <c r="G816" s="16">
        <v>2.0699999999999998</v>
      </c>
      <c r="H816" s="16">
        <v>0</v>
      </c>
      <c r="I816" s="16">
        <v>2.09</v>
      </c>
    </row>
    <row r="817" spans="1:9">
      <c r="A817" s="17" t="s">
        <v>461</v>
      </c>
      <c r="B817" s="17" t="s">
        <v>462</v>
      </c>
      <c r="C817" s="40" t="s">
        <v>364</v>
      </c>
      <c r="D817" s="41">
        <v>4.32</v>
      </c>
      <c r="E817" s="16">
        <v>1</v>
      </c>
      <c r="F817" s="16">
        <v>0</v>
      </c>
      <c r="G817" s="16">
        <v>25.74</v>
      </c>
      <c r="H817" s="16">
        <v>0</v>
      </c>
      <c r="I817" s="16">
        <v>111.19</v>
      </c>
    </row>
    <row r="820" spans="1:9">
      <c r="A820" s="29" t="s">
        <v>1444</v>
      </c>
      <c r="B820" s="30"/>
      <c r="C820" s="30"/>
      <c r="D820" s="30"/>
      <c r="E820" s="30"/>
      <c r="F820" s="30"/>
      <c r="G820" s="30"/>
      <c r="H820" s="30"/>
      <c r="I820" s="31"/>
    </row>
    <row r="821" spans="1:9">
      <c r="A821" s="32" t="s">
        <v>352</v>
      </c>
      <c r="B821" s="33"/>
      <c r="C821" s="33"/>
      <c r="D821" s="33"/>
      <c r="E821" s="33"/>
      <c r="F821" s="33"/>
      <c r="G821" s="33"/>
      <c r="H821" s="33"/>
      <c r="I821" s="34"/>
    </row>
    <row r="822" spans="1:9">
      <c r="A822" s="35" t="s">
        <v>1445</v>
      </c>
      <c r="B822" s="36"/>
      <c r="C822" s="36"/>
      <c r="D822" s="36"/>
      <c r="E822" s="37"/>
      <c r="F822" s="37"/>
      <c r="G822" s="37"/>
      <c r="H822" s="37"/>
      <c r="I822" s="38"/>
    </row>
    <row r="823" spans="1:9">
      <c r="A823" s="39" t="s">
        <v>354</v>
      </c>
      <c r="B823" s="7" t="s">
        <v>17</v>
      </c>
      <c r="C823" s="39" t="s">
        <v>355</v>
      </c>
      <c r="D823" s="39" t="s">
        <v>356</v>
      </c>
      <c r="E823" s="39" t="s">
        <v>357</v>
      </c>
      <c r="F823" s="39" t="s">
        <v>358</v>
      </c>
      <c r="G823" s="39" t="s">
        <v>359</v>
      </c>
      <c r="H823" s="39" t="s">
        <v>360</v>
      </c>
      <c r="I823" s="39" t="s">
        <v>361</v>
      </c>
    </row>
    <row r="824" spans="1:9">
      <c r="A824" s="17" t="s">
        <v>1446</v>
      </c>
      <c r="B824" s="13" t="s">
        <v>1447</v>
      </c>
      <c r="C824" s="40" t="s">
        <v>364</v>
      </c>
      <c r="D824" s="41">
        <v>1</v>
      </c>
      <c r="E824" s="16">
        <v>1</v>
      </c>
      <c r="F824" s="16">
        <v>0</v>
      </c>
      <c r="G824" s="16">
        <v>20.46</v>
      </c>
      <c r="H824" s="16">
        <v>0</v>
      </c>
      <c r="I824" s="16">
        <v>20.46</v>
      </c>
    </row>
    <row r="825" spans="1:9" ht="22.5">
      <c r="A825" s="17" t="s">
        <v>1060</v>
      </c>
      <c r="B825" s="13" t="s">
        <v>1061</v>
      </c>
      <c r="C825" s="40" t="s">
        <v>364</v>
      </c>
      <c r="D825" s="41">
        <v>1</v>
      </c>
      <c r="E825" s="16">
        <v>1</v>
      </c>
      <c r="F825" s="16">
        <v>0</v>
      </c>
      <c r="G825" s="16">
        <v>1.6</v>
      </c>
      <c r="H825" s="16">
        <v>0</v>
      </c>
      <c r="I825" s="16">
        <v>1.6</v>
      </c>
    </row>
    <row r="826" spans="1:9" ht="22.5">
      <c r="A826" s="17" t="s">
        <v>1062</v>
      </c>
      <c r="B826" s="13" t="s">
        <v>1063</v>
      </c>
      <c r="C826" s="40" t="s">
        <v>364</v>
      </c>
      <c r="D826" s="41">
        <v>1</v>
      </c>
      <c r="E826" s="16">
        <v>1</v>
      </c>
      <c r="F826" s="16">
        <v>0</v>
      </c>
      <c r="G826" s="16">
        <v>1.31</v>
      </c>
      <c r="H826" s="16">
        <v>0</v>
      </c>
      <c r="I826" s="16">
        <v>1.31</v>
      </c>
    </row>
    <row r="827" spans="1:9" ht="22.5">
      <c r="A827" s="17" t="s">
        <v>1064</v>
      </c>
      <c r="B827" s="13" t="s">
        <v>1065</v>
      </c>
      <c r="C827" s="40" t="s">
        <v>364</v>
      </c>
      <c r="D827" s="41">
        <v>1</v>
      </c>
      <c r="E827" s="16">
        <v>1</v>
      </c>
      <c r="F827" s="16">
        <v>0</v>
      </c>
      <c r="G827" s="16">
        <v>1.43</v>
      </c>
      <c r="H827" s="16">
        <v>0</v>
      </c>
      <c r="I827" s="16">
        <v>1.43</v>
      </c>
    </row>
    <row r="828" spans="1:9" ht="22.5">
      <c r="A828" s="17" t="s">
        <v>1066</v>
      </c>
      <c r="B828" s="13" t="s">
        <v>1067</v>
      </c>
      <c r="C828" s="40" t="s">
        <v>364</v>
      </c>
      <c r="D828" s="41">
        <v>1</v>
      </c>
      <c r="E828" s="16">
        <v>1</v>
      </c>
      <c r="F828" s="16">
        <v>0</v>
      </c>
      <c r="G828" s="16">
        <v>0.78</v>
      </c>
      <c r="H828" s="16">
        <v>0</v>
      </c>
      <c r="I828" s="16">
        <v>0.78</v>
      </c>
    </row>
    <row r="829" spans="1:9" ht="22.5">
      <c r="A829" s="17" t="s">
        <v>1068</v>
      </c>
      <c r="B829" s="13" t="s">
        <v>1069</v>
      </c>
      <c r="C829" s="40" t="s">
        <v>364</v>
      </c>
      <c r="D829" s="41">
        <v>1</v>
      </c>
      <c r="E829" s="16">
        <v>1</v>
      </c>
      <c r="F829" s="16">
        <v>0</v>
      </c>
      <c r="G829" s="16">
        <v>0.08</v>
      </c>
      <c r="H829" s="16">
        <v>0</v>
      </c>
      <c r="I829" s="16">
        <v>0.08</v>
      </c>
    </row>
    <row r="830" spans="1:9" ht="22.5">
      <c r="A830" s="17" t="s">
        <v>1070</v>
      </c>
      <c r="B830" s="13" t="s">
        <v>1071</v>
      </c>
      <c r="C830" s="40" t="s">
        <v>364</v>
      </c>
      <c r="D830" s="41">
        <v>1</v>
      </c>
      <c r="E830" s="16">
        <v>1</v>
      </c>
      <c r="F830" s="16">
        <v>0</v>
      </c>
      <c r="G830" s="16">
        <v>1.02</v>
      </c>
      <c r="H830" s="16">
        <v>0</v>
      </c>
      <c r="I830" s="16">
        <v>1.02</v>
      </c>
    </row>
    <row r="831" spans="1:9">
      <c r="A831" s="17" t="s">
        <v>1448</v>
      </c>
      <c r="B831" s="17" t="s">
        <v>1449</v>
      </c>
      <c r="C831" s="40" t="s">
        <v>364</v>
      </c>
      <c r="D831" s="41">
        <v>1</v>
      </c>
      <c r="E831" s="16">
        <v>1</v>
      </c>
      <c r="F831" s="16">
        <v>0</v>
      </c>
      <c r="G831" s="16">
        <v>0.3</v>
      </c>
      <c r="H831" s="16">
        <v>0</v>
      </c>
      <c r="I831" s="16">
        <v>0.3</v>
      </c>
    </row>
    <row r="834" spans="1:9">
      <c r="A834" s="29" t="s">
        <v>1450</v>
      </c>
      <c r="B834" s="30"/>
      <c r="C834" s="30"/>
      <c r="D834" s="30"/>
      <c r="E834" s="30"/>
      <c r="F834" s="30"/>
      <c r="G834" s="30"/>
      <c r="H834" s="30"/>
      <c r="I834" s="31"/>
    </row>
    <row r="835" spans="1:9">
      <c r="A835" s="32" t="s">
        <v>352</v>
      </c>
      <c r="B835" s="33"/>
      <c r="C835" s="33"/>
      <c r="D835" s="33"/>
      <c r="E835" s="33"/>
      <c r="F835" s="33"/>
      <c r="G835" s="33"/>
      <c r="H835" s="33"/>
      <c r="I835" s="34"/>
    </row>
    <row r="836" spans="1:9">
      <c r="A836" s="35" t="s">
        <v>1451</v>
      </c>
      <c r="B836" s="36"/>
      <c r="C836" s="36"/>
      <c r="D836" s="36"/>
      <c r="E836" s="37"/>
      <c r="F836" s="37"/>
      <c r="G836" s="37"/>
      <c r="H836" s="37"/>
      <c r="I836" s="38"/>
    </row>
    <row r="837" spans="1:9">
      <c r="A837" s="39" t="s">
        <v>354</v>
      </c>
      <c r="B837" s="7" t="s">
        <v>17</v>
      </c>
      <c r="C837" s="39" t="s">
        <v>355</v>
      </c>
      <c r="D837" s="39" t="s">
        <v>356</v>
      </c>
      <c r="E837" s="39" t="s">
        <v>357</v>
      </c>
      <c r="F837" s="39" t="s">
        <v>358</v>
      </c>
      <c r="G837" s="39" t="s">
        <v>359</v>
      </c>
      <c r="H837" s="39" t="s">
        <v>360</v>
      </c>
      <c r="I837" s="39" t="s">
        <v>361</v>
      </c>
    </row>
    <row r="838" spans="1:9">
      <c r="A838" s="17" t="s">
        <v>1446</v>
      </c>
      <c r="B838" s="17" t="s">
        <v>1447</v>
      </c>
      <c r="C838" s="40" t="s">
        <v>364</v>
      </c>
      <c r="D838" s="41">
        <v>1.4760000000000001E-2</v>
      </c>
      <c r="E838" s="16">
        <v>1</v>
      </c>
      <c r="F838" s="16">
        <v>0</v>
      </c>
      <c r="G838" s="16">
        <v>20.46</v>
      </c>
      <c r="H838" s="16">
        <v>0</v>
      </c>
      <c r="I838" s="16">
        <v>0.3</v>
      </c>
    </row>
    <row r="841" spans="1:9">
      <c r="A841" s="29" t="s">
        <v>1452</v>
      </c>
      <c r="B841" s="30"/>
      <c r="C841" s="30"/>
      <c r="D841" s="30"/>
      <c r="E841" s="30"/>
      <c r="F841" s="30"/>
      <c r="G841" s="30"/>
      <c r="H841" s="30"/>
      <c r="I841" s="31"/>
    </row>
    <row r="842" spans="1:9">
      <c r="A842" s="32" t="s">
        <v>352</v>
      </c>
      <c r="B842" s="33"/>
      <c r="C842" s="33"/>
      <c r="D842" s="33"/>
      <c r="E842" s="33"/>
      <c r="F842" s="33"/>
      <c r="G842" s="33"/>
      <c r="H842" s="33"/>
      <c r="I842" s="34"/>
    </row>
    <row r="843" spans="1:9">
      <c r="A843" s="35" t="s">
        <v>1453</v>
      </c>
      <c r="B843" s="36"/>
      <c r="C843" s="36"/>
      <c r="D843" s="36"/>
      <c r="E843" s="37"/>
      <c r="F843" s="37"/>
      <c r="G843" s="37"/>
      <c r="H843" s="37"/>
      <c r="I843" s="38"/>
    </row>
    <row r="844" spans="1:9">
      <c r="A844" s="39" t="s">
        <v>354</v>
      </c>
      <c r="B844" s="7" t="s">
        <v>17</v>
      </c>
      <c r="C844" s="39" t="s">
        <v>355</v>
      </c>
      <c r="D844" s="39" t="s">
        <v>356</v>
      </c>
      <c r="E844" s="39" t="s">
        <v>357</v>
      </c>
      <c r="F844" s="39" t="s">
        <v>358</v>
      </c>
      <c r="G844" s="39" t="s">
        <v>359</v>
      </c>
      <c r="H844" s="39" t="s">
        <v>360</v>
      </c>
      <c r="I844" s="39" t="s">
        <v>361</v>
      </c>
    </row>
    <row r="845" spans="1:9">
      <c r="A845" s="17" t="s">
        <v>1454</v>
      </c>
      <c r="B845" s="13" t="s">
        <v>1455</v>
      </c>
      <c r="C845" s="40" t="s">
        <v>364</v>
      </c>
      <c r="D845" s="41">
        <v>1</v>
      </c>
      <c r="E845" s="16">
        <v>1</v>
      </c>
      <c r="F845" s="16">
        <v>0</v>
      </c>
      <c r="G845" s="16">
        <v>20.46</v>
      </c>
      <c r="H845" s="16">
        <v>0</v>
      </c>
      <c r="I845" s="16">
        <v>20.46</v>
      </c>
    </row>
    <row r="846" spans="1:9" ht="22.5">
      <c r="A846" s="17" t="s">
        <v>1060</v>
      </c>
      <c r="B846" s="13" t="s">
        <v>1061</v>
      </c>
      <c r="C846" s="40" t="s">
        <v>364</v>
      </c>
      <c r="D846" s="41">
        <v>1</v>
      </c>
      <c r="E846" s="16">
        <v>1</v>
      </c>
      <c r="F846" s="16">
        <v>0</v>
      </c>
      <c r="G846" s="16">
        <v>1.6</v>
      </c>
      <c r="H846" s="16">
        <v>0</v>
      </c>
      <c r="I846" s="16">
        <v>1.6</v>
      </c>
    </row>
    <row r="847" spans="1:9" ht="22.5">
      <c r="A847" s="17" t="s">
        <v>1456</v>
      </c>
      <c r="B847" s="13" t="s">
        <v>1457</v>
      </c>
      <c r="C847" s="40" t="s">
        <v>364</v>
      </c>
      <c r="D847" s="41">
        <v>1</v>
      </c>
      <c r="E847" s="16">
        <v>1</v>
      </c>
      <c r="F847" s="16">
        <v>0</v>
      </c>
      <c r="G847" s="16">
        <v>1.85</v>
      </c>
      <c r="H847" s="16">
        <v>0</v>
      </c>
      <c r="I847" s="16">
        <v>1.85</v>
      </c>
    </row>
    <row r="848" spans="1:9" ht="22.5">
      <c r="A848" s="17" t="s">
        <v>1064</v>
      </c>
      <c r="B848" s="13" t="s">
        <v>1065</v>
      </c>
      <c r="C848" s="40" t="s">
        <v>364</v>
      </c>
      <c r="D848" s="41">
        <v>1</v>
      </c>
      <c r="E848" s="16">
        <v>1</v>
      </c>
      <c r="F848" s="16">
        <v>0</v>
      </c>
      <c r="G848" s="16">
        <v>1.43</v>
      </c>
      <c r="H848" s="16">
        <v>0</v>
      </c>
      <c r="I848" s="16">
        <v>1.43</v>
      </c>
    </row>
    <row r="849" spans="1:9" ht="22.5">
      <c r="A849" s="17" t="s">
        <v>1458</v>
      </c>
      <c r="B849" s="13" t="s">
        <v>1459</v>
      </c>
      <c r="C849" s="40" t="s">
        <v>364</v>
      </c>
      <c r="D849" s="41">
        <v>1</v>
      </c>
      <c r="E849" s="16">
        <v>1</v>
      </c>
      <c r="F849" s="16">
        <v>0</v>
      </c>
      <c r="G849" s="16">
        <v>2.0499999999999998</v>
      </c>
      <c r="H849" s="16">
        <v>0</v>
      </c>
      <c r="I849" s="16">
        <v>2.0499999999999998</v>
      </c>
    </row>
    <row r="850" spans="1:9" ht="22.5">
      <c r="A850" s="17" t="s">
        <v>1068</v>
      </c>
      <c r="B850" s="13" t="s">
        <v>1069</v>
      </c>
      <c r="C850" s="40" t="s">
        <v>364</v>
      </c>
      <c r="D850" s="41">
        <v>1</v>
      </c>
      <c r="E850" s="16">
        <v>1</v>
      </c>
      <c r="F850" s="16">
        <v>0</v>
      </c>
      <c r="G850" s="16">
        <v>0.08</v>
      </c>
      <c r="H850" s="16">
        <v>0</v>
      </c>
      <c r="I850" s="16">
        <v>0.08</v>
      </c>
    </row>
    <row r="851" spans="1:9" ht="22.5">
      <c r="A851" s="17" t="s">
        <v>1070</v>
      </c>
      <c r="B851" s="13" t="s">
        <v>1071</v>
      </c>
      <c r="C851" s="40" t="s">
        <v>364</v>
      </c>
      <c r="D851" s="41">
        <v>1</v>
      </c>
      <c r="E851" s="16">
        <v>1</v>
      </c>
      <c r="F851" s="16">
        <v>0</v>
      </c>
      <c r="G851" s="16">
        <v>1.02</v>
      </c>
      <c r="H851" s="16">
        <v>0</v>
      </c>
      <c r="I851" s="16">
        <v>1.02</v>
      </c>
    </row>
    <row r="852" spans="1:9">
      <c r="A852" s="17" t="s">
        <v>1460</v>
      </c>
      <c r="B852" s="17" t="s">
        <v>1461</v>
      </c>
      <c r="C852" s="40" t="s">
        <v>364</v>
      </c>
      <c r="D852" s="41">
        <v>1</v>
      </c>
      <c r="E852" s="16">
        <v>1</v>
      </c>
      <c r="F852" s="16">
        <v>0</v>
      </c>
      <c r="G852" s="16">
        <v>0.3</v>
      </c>
      <c r="H852" s="16">
        <v>0</v>
      </c>
      <c r="I852" s="16">
        <v>0.3</v>
      </c>
    </row>
    <row r="855" spans="1:9">
      <c r="A855" s="29" t="s">
        <v>1462</v>
      </c>
      <c r="B855" s="30"/>
      <c r="C855" s="30"/>
      <c r="D855" s="30"/>
      <c r="E855" s="30"/>
      <c r="F855" s="30"/>
      <c r="G855" s="30"/>
      <c r="H855" s="30"/>
      <c r="I855" s="31"/>
    </row>
    <row r="856" spans="1:9">
      <c r="A856" s="32" t="s">
        <v>352</v>
      </c>
      <c r="B856" s="33"/>
      <c r="C856" s="33"/>
      <c r="D856" s="33"/>
      <c r="E856" s="33"/>
      <c r="F856" s="33"/>
      <c r="G856" s="33"/>
      <c r="H856" s="33"/>
      <c r="I856" s="34"/>
    </row>
    <row r="857" spans="1:9">
      <c r="A857" s="35" t="s">
        <v>1463</v>
      </c>
      <c r="B857" s="36"/>
      <c r="C857" s="36"/>
      <c r="D857" s="36"/>
      <c r="E857" s="37"/>
      <c r="F857" s="37"/>
      <c r="G857" s="37"/>
      <c r="H857" s="37"/>
      <c r="I857" s="38"/>
    </row>
    <row r="858" spans="1:9">
      <c r="A858" s="39" t="s">
        <v>354</v>
      </c>
      <c r="B858" s="7" t="s">
        <v>17</v>
      </c>
      <c r="C858" s="39" t="s">
        <v>355</v>
      </c>
      <c r="D858" s="39" t="s">
        <v>356</v>
      </c>
      <c r="E858" s="39" t="s">
        <v>357</v>
      </c>
      <c r="F858" s="39" t="s">
        <v>358</v>
      </c>
      <c r="G858" s="39" t="s">
        <v>359</v>
      </c>
      <c r="H858" s="39" t="s">
        <v>360</v>
      </c>
      <c r="I858" s="39" t="s">
        <v>361</v>
      </c>
    </row>
    <row r="859" spans="1:9">
      <c r="A859" s="17" t="s">
        <v>1454</v>
      </c>
      <c r="B859" s="17" t="s">
        <v>1455</v>
      </c>
      <c r="C859" s="40" t="s">
        <v>364</v>
      </c>
      <c r="D859" s="41">
        <v>1.4760000000000001E-2</v>
      </c>
      <c r="E859" s="16">
        <v>1</v>
      </c>
      <c r="F859" s="16">
        <v>0</v>
      </c>
      <c r="G859" s="16">
        <v>20.46</v>
      </c>
      <c r="H859" s="16">
        <v>0</v>
      </c>
      <c r="I859" s="16">
        <v>0.3</v>
      </c>
    </row>
    <row r="862" spans="1:9">
      <c r="A862" s="29" t="s">
        <v>1464</v>
      </c>
      <c r="B862" s="30"/>
      <c r="C862" s="30"/>
      <c r="D862" s="30"/>
      <c r="E862" s="30"/>
      <c r="F862" s="30"/>
      <c r="G862" s="30"/>
      <c r="H862" s="30"/>
      <c r="I862" s="31"/>
    </row>
    <row r="863" spans="1:9">
      <c r="A863" s="32" t="s">
        <v>352</v>
      </c>
      <c r="B863" s="33"/>
      <c r="C863" s="33"/>
      <c r="D863" s="33"/>
      <c r="E863" s="33"/>
      <c r="F863" s="33"/>
      <c r="G863" s="33"/>
      <c r="H863" s="33"/>
      <c r="I863" s="34"/>
    </row>
    <row r="864" spans="1:9">
      <c r="A864" s="35" t="s">
        <v>1465</v>
      </c>
      <c r="B864" s="36"/>
      <c r="C864" s="36"/>
      <c r="D864" s="36"/>
      <c r="E864" s="37"/>
      <c r="F864" s="37"/>
      <c r="G864" s="37"/>
      <c r="H864" s="37"/>
      <c r="I864" s="38"/>
    </row>
    <row r="865" spans="1:9">
      <c r="A865" s="39" t="s">
        <v>354</v>
      </c>
      <c r="B865" s="7" t="s">
        <v>17</v>
      </c>
      <c r="C865" s="39" t="s">
        <v>355</v>
      </c>
      <c r="D865" s="39" t="s">
        <v>356</v>
      </c>
      <c r="E865" s="39" t="s">
        <v>357</v>
      </c>
      <c r="F865" s="39" t="s">
        <v>358</v>
      </c>
      <c r="G865" s="39" t="s">
        <v>359</v>
      </c>
      <c r="H865" s="39" t="s">
        <v>360</v>
      </c>
      <c r="I865" s="39" t="s">
        <v>361</v>
      </c>
    </row>
    <row r="866" spans="1:9">
      <c r="A866" s="17" t="s">
        <v>1466</v>
      </c>
      <c r="B866" s="13" t="s">
        <v>1467</v>
      </c>
      <c r="C866" s="40" t="s">
        <v>364</v>
      </c>
      <c r="D866" s="41">
        <v>1</v>
      </c>
      <c r="E866" s="16">
        <v>1</v>
      </c>
      <c r="F866" s="16">
        <v>0</v>
      </c>
      <c r="G866" s="16">
        <v>23.09</v>
      </c>
      <c r="H866" s="16">
        <v>0</v>
      </c>
      <c r="I866" s="16">
        <v>23.09</v>
      </c>
    </row>
    <row r="867" spans="1:9" ht="22.5">
      <c r="A867" s="17" t="s">
        <v>1060</v>
      </c>
      <c r="B867" s="13" t="s">
        <v>1061</v>
      </c>
      <c r="C867" s="40" t="s">
        <v>364</v>
      </c>
      <c r="D867" s="41">
        <v>1</v>
      </c>
      <c r="E867" s="16">
        <v>1</v>
      </c>
      <c r="F867" s="16">
        <v>0</v>
      </c>
      <c r="G867" s="16">
        <v>1.6</v>
      </c>
      <c r="H867" s="16">
        <v>0</v>
      </c>
      <c r="I867" s="16">
        <v>1.6</v>
      </c>
    </row>
    <row r="868" spans="1:9" ht="22.5">
      <c r="A868" s="17" t="s">
        <v>1202</v>
      </c>
      <c r="B868" s="13" t="s">
        <v>1203</v>
      </c>
      <c r="C868" s="40" t="s">
        <v>364</v>
      </c>
      <c r="D868" s="41">
        <v>1</v>
      </c>
      <c r="E868" s="16">
        <v>1</v>
      </c>
      <c r="F868" s="16">
        <v>0</v>
      </c>
      <c r="G868" s="16">
        <v>0.89</v>
      </c>
      <c r="H868" s="16">
        <v>0</v>
      </c>
      <c r="I868" s="16">
        <v>0.89</v>
      </c>
    </row>
    <row r="869" spans="1:9" ht="22.5">
      <c r="A869" s="17" t="s">
        <v>1064</v>
      </c>
      <c r="B869" s="13" t="s">
        <v>1065</v>
      </c>
      <c r="C869" s="40" t="s">
        <v>364</v>
      </c>
      <c r="D869" s="41">
        <v>1</v>
      </c>
      <c r="E869" s="16">
        <v>1</v>
      </c>
      <c r="F869" s="16">
        <v>0</v>
      </c>
      <c r="G869" s="16">
        <v>1.43</v>
      </c>
      <c r="H869" s="16">
        <v>0</v>
      </c>
      <c r="I869" s="16">
        <v>1.43</v>
      </c>
    </row>
    <row r="870" spans="1:9" ht="22.5">
      <c r="A870" s="17" t="s">
        <v>1204</v>
      </c>
      <c r="B870" s="13" t="s">
        <v>1205</v>
      </c>
      <c r="C870" s="40" t="s">
        <v>364</v>
      </c>
      <c r="D870" s="41">
        <v>1</v>
      </c>
      <c r="E870" s="16">
        <v>1</v>
      </c>
      <c r="F870" s="16">
        <v>0</v>
      </c>
      <c r="G870" s="16">
        <v>0.01</v>
      </c>
      <c r="H870" s="16">
        <v>0</v>
      </c>
      <c r="I870" s="16">
        <v>0.01</v>
      </c>
    </row>
    <row r="871" spans="1:9" ht="22.5">
      <c r="A871" s="17" t="s">
        <v>1068</v>
      </c>
      <c r="B871" s="13" t="s">
        <v>1069</v>
      </c>
      <c r="C871" s="40" t="s">
        <v>364</v>
      </c>
      <c r="D871" s="41">
        <v>1</v>
      </c>
      <c r="E871" s="16">
        <v>1</v>
      </c>
      <c r="F871" s="16">
        <v>0</v>
      </c>
      <c r="G871" s="16">
        <v>0.08</v>
      </c>
      <c r="H871" s="16">
        <v>0</v>
      </c>
      <c r="I871" s="16">
        <v>0.08</v>
      </c>
    </row>
    <row r="872" spans="1:9" ht="22.5">
      <c r="A872" s="17" t="s">
        <v>1070</v>
      </c>
      <c r="B872" s="13" t="s">
        <v>1071</v>
      </c>
      <c r="C872" s="40" t="s">
        <v>364</v>
      </c>
      <c r="D872" s="41">
        <v>1</v>
      </c>
      <c r="E872" s="16">
        <v>1</v>
      </c>
      <c r="F872" s="16">
        <v>0</v>
      </c>
      <c r="G872" s="16">
        <v>1.02</v>
      </c>
      <c r="H872" s="16">
        <v>0</v>
      </c>
      <c r="I872" s="16">
        <v>1.02</v>
      </c>
    </row>
    <row r="873" spans="1:9">
      <c r="A873" s="17" t="s">
        <v>1468</v>
      </c>
      <c r="B873" s="17" t="s">
        <v>1469</v>
      </c>
      <c r="C873" s="40" t="s">
        <v>364</v>
      </c>
      <c r="D873" s="41">
        <v>1</v>
      </c>
      <c r="E873" s="16">
        <v>1</v>
      </c>
      <c r="F873" s="16">
        <v>0</v>
      </c>
      <c r="G873" s="16">
        <v>0.26</v>
      </c>
      <c r="H873" s="16">
        <v>0</v>
      </c>
      <c r="I873" s="16">
        <v>0.26</v>
      </c>
    </row>
    <row r="876" spans="1:9">
      <c r="A876" s="29" t="s">
        <v>1470</v>
      </c>
      <c r="B876" s="30"/>
      <c r="C876" s="30"/>
      <c r="D876" s="30"/>
      <c r="E876" s="30"/>
      <c r="F876" s="30"/>
      <c r="G876" s="30"/>
      <c r="H876" s="30"/>
      <c r="I876" s="31"/>
    </row>
    <row r="877" spans="1:9">
      <c r="A877" s="32" t="s">
        <v>352</v>
      </c>
      <c r="B877" s="33"/>
      <c r="C877" s="33"/>
      <c r="D877" s="33"/>
      <c r="E877" s="33"/>
      <c r="F877" s="33"/>
      <c r="G877" s="33"/>
      <c r="H877" s="33"/>
      <c r="I877" s="34"/>
    </row>
    <row r="878" spans="1:9">
      <c r="A878" s="35" t="s">
        <v>1471</v>
      </c>
      <c r="B878" s="36"/>
      <c r="C878" s="36"/>
      <c r="D878" s="36"/>
      <c r="E878" s="37"/>
      <c r="F878" s="37"/>
      <c r="G878" s="37"/>
      <c r="H878" s="37"/>
      <c r="I878" s="38"/>
    </row>
    <row r="879" spans="1:9">
      <c r="A879" s="39" t="s">
        <v>354</v>
      </c>
      <c r="B879" s="7" t="s">
        <v>17</v>
      </c>
      <c r="C879" s="39" t="s">
        <v>355</v>
      </c>
      <c r="D879" s="39" t="s">
        <v>356</v>
      </c>
      <c r="E879" s="39" t="s">
        <v>357</v>
      </c>
      <c r="F879" s="39" t="s">
        <v>358</v>
      </c>
      <c r="G879" s="39" t="s">
        <v>359</v>
      </c>
      <c r="H879" s="39" t="s">
        <v>360</v>
      </c>
      <c r="I879" s="39" t="s">
        <v>361</v>
      </c>
    </row>
    <row r="880" spans="1:9">
      <c r="A880" s="17" t="s">
        <v>1466</v>
      </c>
      <c r="B880" s="17" t="s">
        <v>1467</v>
      </c>
      <c r="C880" s="40" t="s">
        <v>364</v>
      </c>
      <c r="D880" s="41">
        <v>1.154E-2</v>
      </c>
      <c r="E880" s="16">
        <v>1</v>
      </c>
      <c r="F880" s="16">
        <v>0</v>
      </c>
      <c r="G880" s="16">
        <v>23.09</v>
      </c>
      <c r="H880" s="16">
        <v>0</v>
      </c>
      <c r="I880" s="16">
        <v>0.26</v>
      </c>
    </row>
    <row r="883" spans="1:9">
      <c r="A883" s="29" t="s">
        <v>1472</v>
      </c>
      <c r="B883" s="30"/>
      <c r="C883" s="30"/>
      <c r="D883" s="30"/>
      <c r="E883" s="30"/>
      <c r="F883" s="30"/>
      <c r="G883" s="30"/>
      <c r="H883" s="30"/>
      <c r="I883" s="31"/>
    </row>
    <row r="884" spans="1:9">
      <c r="A884" s="32" t="s">
        <v>352</v>
      </c>
      <c r="B884" s="33"/>
      <c r="C884" s="33"/>
      <c r="D884" s="33"/>
      <c r="E884" s="33"/>
      <c r="F884" s="33"/>
      <c r="G884" s="33"/>
      <c r="H884" s="33"/>
      <c r="I884" s="34"/>
    </row>
    <row r="885" spans="1:9">
      <c r="A885" s="35" t="s">
        <v>1473</v>
      </c>
      <c r="B885" s="36"/>
      <c r="C885" s="36"/>
      <c r="D885" s="36"/>
      <c r="E885" s="37"/>
      <c r="F885" s="37"/>
      <c r="G885" s="37"/>
      <c r="H885" s="37"/>
      <c r="I885" s="38"/>
    </row>
    <row r="886" spans="1:9">
      <c r="A886" s="39" t="s">
        <v>354</v>
      </c>
      <c r="B886" s="7" t="s">
        <v>17</v>
      </c>
      <c r="C886" s="39" t="s">
        <v>355</v>
      </c>
      <c r="D886" s="39" t="s">
        <v>356</v>
      </c>
      <c r="E886" s="39" t="s">
        <v>357</v>
      </c>
      <c r="F886" s="39" t="s">
        <v>358</v>
      </c>
      <c r="G886" s="39" t="s">
        <v>359</v>
      </c>
      <c r="H886" s="39" t="s">
        <v>360</v>
      </c>
      <c r="I886" s="39" t="s">
        <v>361</v>
      </c>
    </row>
    <row r="887" spans="1:9">
      <c r="A887" s="17" t="s">
        <v>1474</v>
      </c>
      <c r="B887" s="13" t="s">
        <v>1475</v>
      </c>
      <c r="C887" s="40" t="s">
        <v>364</v>
      </c>
      <c r="D887" s="41">
        <v>1</v>
      </c>
      <c r="E887" s="16">
        <v>1</v>
      </c>
      <c r="F887" s="16">
        <v>0</v>
      </c>
      <c r="G887" s="16">
        <v>17.63</v>
      </c>
      <c r="H887" s="16">
        <v>0</v>
      </c>
      <c r="I887" s="16">
        <v>17.63</v>
      </c>
    </row>
    <row r="888" spans="1:9" ht="22.5">
      <c r="A888" s="17" t="s">
        <v>1060</v>
      </c>
      <c r="B888" s="13" t="s">
        <v>1061</v>
      </c>
      <c r="C888" s="40" t="s">
        <v>364</v>
      </c>
      <c r="D888" s="41">
        <v>1</v>
      </c>
      <c r="E888" s="16">
        <v>1</v>
      </c>
      <c r="F888" s="16">
        <v>0</v>
      </c>
      <c r="G888" s="16">
        <v>1.6</v>
      </c>
      <c r="H888" s="16">
        <v>0</v>
      </c>
      <c r="I888" s="16">
        <v>1.6</v>
      </c>
    </row>
    <row r="889" spans="1:9" ht="22.5">
      <c r="A889" s="17" t="s">
        <v>1062</v>
      </c>
      <c r="B889" s="13" t="s">
        <v>1063</v>
      </c>
      <c r="C889" s="40" t="s">
        <v>364</v>
      </c>
      <c r="D889" s="41">
        <v>1</v>
      </c>
      <c r="E889" s="16">
        <v>1</v>
      </c>
      <c r="F889" s="16">
        <v>0</v>
      </c>
      <c r="G889" s="16">
        <v>1.31</v>
      </c>
      <c r="H889" s="16">
        <v>0</v>
      </c>
      <c r="I889" s="16">
        <v>1.31</v>
      </c>
    </row>
    <row r="890" spans="1:9" ht="22.5">
      <c r="A890" s="17" t="s">
        <v>1064</v>
      </c>
      <c r="B890" s="13" t="s">
        <v>1065</v>
      </c>
      <c r="C890" s="40" t="s">
        <v>364</v>
      </c>
      <c r="D890" s="41">
        <v>1</v>
      </c>
      <c r="E890" s="16">
        <v>1</v>
      </c>
      <c r="F890" s="16">
        <v>0</v>
      </c>
      <c r="G890" s="16">
        <v>1.43</v>
      </c>
      <c r="H890" s="16">
        <v>0</v>
      </c>
      <c r="I890" s="16">
        <v>1.43</v>
      </c>
    </row>
    <row r="891" spans="1:9" ht="22.5">
      <c r="A891" s="17" t="s">
        <v>1066</v>
      </c>
      <c r="B891" s="13" t="s">
        <v>1067</v>
      </c>
      <c r="C891" s="40" t="s">
        <v>364</v>
      </c>
      <c r="D891" s="41">
        <v>1</v>
      </c>
      <c r="E891" s="16">
        <v>1</v>
      </c>
      <c r="F891" s="16">
        <v>0</v>
      </c>
      <c r="G891" s="16">
        <v>0.78</v>
      </c>
      <c r="H891" s="16">
        <v>0</v>
      </c>
      <c r="I891" s="16">
        <v>0.78</v>
      </c>
    </row>
    <row r="892" spans="1:9" ht="22.5">
      <c r="A892" s="17" t="s">
        <v>1068</v>
      </c>
      <c r="B892" s="13" t="s">
        <v>1069</v>
      </c>
      <c r="C892" s="40" t="s">
        <v>364</v>
      </c>
      <c r="D892" s="41">
        <v>1</v>
      </c>
      <c r="E892" s="16">
        <v>1</v>
      </c>
      <c r="F892" s="16">
        <v>0</v>
      </c>
      <c r="G892" s="16">
        <v>0.08</v>
      </c>
      <c r="H892" s="16">
        <v>0</v>
      </c>
      <c r="I892" s="16">
        <v>0.08</v>
      </c>
    </row>
    <row r="893" spans="1:9" ht="22.5">
      <c r="A893" s="17" t="s">
        <v>1070</v>
      </c>
      <c r="B893" s="13" t="s">
        <v>1071</v>
      </c>
      <c r="C893" s="40" t="s">
        <v>364</v>
      </c>
      <c r="D893" s="41">
        <v>1</v>
      </c>
      <c r="E893" s="16">
        <v>1</v>
      </c>
      <c r="F893" s="16">
        <v>0</v>
      </c>
      <c r="G893" s="16">
        <v>1.02</v>
      </c>
      <c r="H893" s="16">
        <v>0</v>
      </c>
      <c r="I893" s="16">
        <v>1.02</v>
      </c>
    </row>
    <row r="894" spans="1:9">
      <c r="A894" s="17" t="s">
        <v>1476</v>
      </c>
      <c r="B894" s="17" t="s">
        <v>1477</v>
      </c>
      <c r="C894" s="40" t="s">
        <v>364</v>
      </c>
      <c r="D894" s="41">
        <v>1</v>
      </c>
      <c r="E894" s="16">
        <v>1</v>
      </c>
      <c r="F894" s="16">
        <v>0</v>
      </c>
      <c r="G894" s="16">
        <v>0.26</v>
      </c>
      <c r="H894" s="16">
        <v>0</v>
      </c>
      <c r="I894" s="16">
        <v>0.26</v>
      </c>
    </row>
    <row r="897" spans="1:9">
      <c r="A897" s="29" t="s">
        <v>1478</v>
      </c>
      <c r="B897" s="30"/>
      <c r="C897" s="30"/>
      <c r="D897" s="30"/>
      <c r="E897" s="30"/>
      <c r="F897" s="30"/>
      <c r="G897" s="30"/>
      <c r="H897" s="30"/>
      <c r="I897" s="31"/>
    </row>
    <row r="898" spans="1:9">
      <c r="A898" s="32" t="s">
        <v>352</v>
      </c>
      <c r="B898" s="33"/>
      <c r="C898" s="33"/>
      <c r="D898" s="33"/>
      <c r="E898" s="33"/>
      <c r="F898" s="33"/>
      <c r="G898" s="33"/>
      <c r="H898" s="33"/>
      <c r="I898" s="34"/>
    </row>
    <row r="899" spans="1:9">
      <c r="A899" s="35" t="s">
        <v>1479</v>
      </c>
      <c r="B899" s="36"/>
      <c r="C899" s="36"/>
      <c r="D899" s="36"/>
      <c r="E899" s="37"/>
      <c r="F899" s="37"/>
      <c r="G899" s="37"/>
      <c r="H899" s="37"/>
      <c r="I899" s="38"/>
    </row>
    <row r="900" spans="1:9">
      <c r="A900" s="39" t="s">
        <v>354</v>
      </c>
      <c r="B900" s="7" t="s">
        <v>17</v>
      </c>
      <c r="C900" s="39" t="s">
        <v>355</v>
      </c>
      <c r="D900" s="39" t="s">
        <v>356</v>
      </c>
      <c r="E900" s="39" t="s">
        <v>357</v>
      </c>
      <c r="F900" s="39" t="s">
        <v>358</v>
      </c>
      <c r="G900" s="39" t="s">
        <v>359</v>
      </c>
      <c r="H900" s="39" t="s">
        <v>360</v>
      </c>
      <c r="I900" s="39" t="s">
        <v>361</v>
      </c>
    </row>
    <row r="901" spans="1:9">
      <c r="A901" s="17" t="s">
        <v>1474</v>
      </c>
      <c r="B901" s="17" t="s">
        <v>1475</v>
      </c>
      <c r="C901" s="40" t="s">
        <v>364</v>
      </c>
      <c r="D901" s="41">
        <v>1.4760000000000001E-2</v>
      </c>
      <c r="E901" s="16">
        <v>1</v>
      </c>
      <c r="F901" s="16">
        <v>0</v>
      </c>
      <c r="G901" s="16">
        <v>17.63</v>
      </c>
      <c r="H901" s="16">
        <v>0</v>
      </c>
      <c r="I901" s="16">
        <v>0.26</v>
      </c>
    </row>
    <row r="904" spans="1:9">
      <c r="A904" s="29" t="s">
        <v>1480</v>
      </c>
      <c r="B904" s="30"/>
      <c r="C904" s="30"/>
      <c r="D904" s="30"/>
      <c r="E904" s="30"/>
      <c r="F904" s="30"/>
      <c r="G904" s="30"/>
      <c r="H904" s="30"/>
      <c r="I904" s="31"/>
    </row>
    <row r="905" spans="1:9">
      <c r="A905" s="32" t="s">
        <v>352</v>
      </c>
      <c r="B905" s="33"/>
      <c r="C905" s="33"/>
      <c r="D905" s="33"/>
      <c r="E905" s="33"/>
      <c r="F905" s="33"/>
      <c r="G905" s="33"/>
      <c r="H905" s="33"/>
      <c r="I905" s="34"/>
    </row>
    <row r="906" spans="1:9">
      <c r="A906" s="35" t="s">
        <v>1481</v>
      </c>
      <c r="B906" s="36"/>
      <c r="C906" s="36"/>
      <c r="D906" s="36"/>
      <c r="E906" s="37"/>
      <c r="F906" s="37"/>
      <c r="G906" s="37"/>
      <c r="H906" s="37"/>
      <c r="I906" s="38"/>
    </row>
    <row r="907" spans="1:9">
      <c r="A907" s="39" t="s">
        <v>354</v>
      </c>
      <c r="B907" s="7" t="s">
        <v>17</v>
      </c>
      <c r="C907" s="39" t="s">
        <v>355</v>
      </c>
      <c r="D907" s="39" t="s">
        <v>356</v>
      </c>
      <c r="E907" s="39" t="s">
        <v>357</v>
      </c>
      <c r="F907" s="39" t="s">
        <v>358</v>
      </c>
      <c r="G907" s="39" t="s">
        <v>359</v>
      </c>
      <c r="H907" s="39" t="s">
        <v>360</v>
      </c>
      <c r="I907" s="39" t="s">
        <v>361</v>
      </c>
    </row>
    <row r="908" spans="1:9" ht="22.5">
      <c r="A908" s="17" t="s">
        <v>451</v>
      </c>
      <c r="B908" s="13" t="s">
        <v>452</v>
      </c>
      <c r="C908" s="40" t="s">
        <v>60</v>
      </c>
      <c r="D908" s="41">
        <v>0.75580000000000003</v>
      </c>
      <c r="E908" s="16">
        <v>1</v>
      </c>
      <c r="F908" s="16">
        <v>0</v>
      </c>
      <c r="G908" s="16">
        <v>87</v>
      </c>
      <c r="H908" s="16">
        <v>0</v>
      </c>
      <c r="I908" s="16">
        <v>65.75</v>
      </c>
    </row>
    <row r="909" spans="1:9">
      <c r="A909" s="17" t="s">
        <v>453</v>
      </c>
      <c r="B909" s="13" t="s">
        <v>454</v>
      </c>
      <c r="C909" s="40" t="s">
        <v>81</v>
      </c>
      <c r="D909" s="41">
        <v>322.97770000000003</v>
      </c>
      <c r="E909" s="16">
        <v>1</v>
      </c>
      <c r="F909" s="16">
        <v>0</v>
      </c>
      <c r="G909" s="16">
        <v>0.84</v>
      </c>
      <c r="H909" s="16">
        <v>0</v>
      </c>
      <c r="I909" s="16">
        <v>271.3</v>
      </c>
    </row>
    <row r="910" spans="1:9" ht="22.5">
      <c r="A910" s="17" t="s">
        <v>455</v>
      </c>
      <c r="B910" s="13" t="s">
        <v>456</v>
      </c>
      <c r="C910" s="40" t="s">
        <v>60</v>
      </c>
      <c r="D910" s="41">
        <v>0.58720000000000006</v>
      </c>
      <c r="E910" s="16">
        <v>1</v>
      </c>
      <c r="F910" s="16">
        <v>0</v>
      </c>
      <c r="G910" s="16">
        <v>98.88</v>
      </c>
      <c r="H910" s="16">
        <v>0</v>
      </c>
      <c r="I910" s="16">
        <v>58.06</v>
      </c>
    </row>
    <row r="911" spans="1:9" ht="33.75">
      <c r="A911" s="17" t="s">
        <v>1222</v>
      </c>
      <c r="B911" s="13" t="s">
        <v>1223</v>
      </c>
      <c r="C911" s="40" t="s">
        <v>421</v>
      </c>
      <c r="D911" s="41">
        <v>0.77869999999999995</v>
      </c>
      <c r="E911" s="16">
        <v>1</v>
      </c>
      <c r="F911" s="16">
        <v>0</v>
      </c>
      <c r="G911" s="16">
        <v>0.38</v>
      </c>
      <c r="H911" s="16">
        <v>0</v>
      </c>
      <c r="I911" s="16">
        <v>0.28999999999999998</v>
      </c>
    </row>
    <row r="912" spans="1:9" ht="33.75">
      <c r="A912" s="17" t="s">
        <v>1224</v>
      </c>
      <c r="B912" s="13" t="s">
        <v>1225</v>
      </c>
      <c r="C912" s="40" t="s">
        <v>424</v>
      </c>
      <c r="D912" s="41">
        <v>0.82589999999999997</v>
      </c>
      <c r="E912" s="16">
        <v>1</v>
      </c>
      <c r="F912" s="16">
        <v>0</v>
      </c>
      <c r="G912" s="16">
        <v>2.0699999999999998</v>
      </c>
      <c r="H912" s="16">
        <v>0</v>
      </c>
      <c r="I912" s="16">
        <v>1.7</v>
      </c>
    </row>
    <row r="913" spans="1:9" ht="22.5">
      <c r="A913" s="17" t="s">
        <v>461</v>
      </c>
      <c r="B913" s="13" t="s">
        <v>462</v>
      </c>
      <c r="C913" s="40" t="s">
        <v>364</v>
      </c>
      <c r="D913" s="41">
        <v>1.6046</v>
      </c>
      <c r="E913" s="16">
        <v>1</v>
      </c>
      <c r="F913" s="16">
        <v>0</v>
      </c>
      <c r="G913" s="16">
        <v>25.74</v>
      </c>
      <c r="H913" s="16">
        <v>0</v>
      </c>
      <c r="I913" s="16">
        <v>41.3</v>
      </c>
    </row>
    <row r="914" spans="1:9">
      <c r="A914" s="17" t="s">
        <v>365</v>
      </c>
      <c r="B914" s="17" t="s">
        <v>366</v>
      </c>
      <c r="C914" s="40" t="s">
        <v>364</v>
      </c>
      <c r="D914" s="41">
        <v>2.5333000000000001</v>
      </c>
      <c r="E914" s="16">
        <v>1</v>
      </c>
      <c r="F914" s="16">
        <v>0</v>
      </c>
      <c r="G914" s="16">
        <v>21.72</v>
      </c>
      <c r="H914" s="16">
        <v>0</v>
      </c>
      <c r="I914" s="16">
        <v>55.02</v>
      </c>
    </row>
    <row r="917" spans="1:9">
      <c r="A917" s="29" t="s">
        <v>1482</v>
      </c>
      <c r="B917" s="30"/>
      <c r="C917" s="30"/>
      <c r="D917" s="30"/>
      <c r="E917" s="30"/>
      <c r="F917" s="30"/>
      <c r="G917" s="30"/>
      <c r="H917" s="30"/>
      <c r="I917" s="31"/>
    </row>
    <row r="918" spans="1:9">
      <c r="A918" s="32" t="s">
        <v>352</v>
      </c>
      <c r="B918" s="33"/>
      <c r="C918" s="33"/>
      <c r="D918" s="33"/>
      <c r="E918" s="33"/>
      <c r="F918" s="33"/>
      <c r="G918" s="33"/>
      <c r="H918" s="33"/>
      <c r="I918" s="34"/>
    </row>
    <row r="919" spans="1:9">
      <c r="A919" s="35" t="s">
        <v>1483</v>
      </c>
      <c r="B919" s="36"/>
      <c r="C919" s="36"/>
      <c r="D919" s="36"/>
      <c r="E919" s="37"/>
      <c r="F919" s="37"/>
      <c r="G919" s="37"/>
      <c r="H919" s="37"/>
      <c r="I919" s="38"/>
    </row>
    <row r="920" spans="1:9">
      <c r="A920" s="39" t="s">
        <v>354</v>
      </c>
      <c r="B920" s="7" t="s">
        <v>17</v>
      </c>
      <c r="C920" s="39" t="s">
        <v>355</v>
      </c>
      <c r="D920" s="39" t="s">
        <v>356</v>
      </c>
      <c r="E920" s="39" t="s">
        <v>357</v>
      </c>
      <c r="F920" s="39" t="s">
        <v>358</v>
      </c>
      <c r="G920" s="39" t="s">
        <v>359</v>
      </c>
      <c r="H920" s="39" t="s">
        <v>360</v>
      </c>
      <c r="I920" s="39" t="s">
        <v>361</v>
      </c>
    </row>
    <row r="921" spans="1:9" ht="33.75">
      <c r="A921" s="17" t="s">
        <v>1484</v>
      </c>
      <c r="B921" s="13" t="s">
        <v>1485</v>
      </c>
      <c r="C921" s="40" t="s">
        <v>364</v>
      </c>
      <c r="D921" s="41">
        <v>1</v>
      </c>
      <c r="E921" s="16">
        <v>1</v>
      </c>
      <c r="F921" s="16">
        <v>0</v>
      </c>
      <c r="G921" s="16">
        <v>0.53</v>
      </c>
      <c r="H921" s="16">
        <v>0</v>
      </c>
      <c r="I921" s="16">
        <v>0.53</v>
      </c>
    </row>
    <row r="922" spans="1:9">
      <c r="A922" s="17" t="s">
        <v>1486</v>
      </c>
      <c r="B922" s="17" t="s">
        <v>1487</v>
      </c>
      <c r="C922" s="40" t="s">
        <v>364</v>
      </c>
      <c r="D922" s="41">
        <v>1</v>
      </c>
      <c r="E922" s="16">
        <v>1</v>
      </c>
      <c r="F922" s="16">
        <v>0</v>
      </c>
      <c r="G922" s="16">
        <v>0.14000000000000001</v>
      </c>
      <c r="H922" s="16">
        <v>0</v>
      </c>
      <c r="I922" s="16">
        <v>0.14000000000000001</v>
      </c>
    </row>
    <row r="925" spans="1:9">
      <c r="A925" s="29" t="s">
        <v>1488</v>
      </c>
      <c r="B925" s="30"/>
      <c r="C925" s="30"/>
      <c r="D925" s="30"/>
      <c r="E925" s="30"/>
      <c r="F925" s="30"/>
      <c r="G925" s="30"/>
      <c r="H925" s="30"/>
      <c r="I925" s="31"/>
    </row>
    <row r="926" spans="1:9">
      <c r="A926" s="32" t="s">
        <v>352</v>
      </c>
      <c r="B926" s="33"/>
      <c r="C926" s="33"/>
      <c r="D926" s="33"/>
      <c r="E926" s="33"/>
      <c r="F926" s="33"/>
      <c r="G926" s="33"/>
      <c r="H926" s="33"/>
      <c r="I926" s="34"/>
    </row>
    <row r="927" spans="1:9">
      <c r="A927" s="35" t="s">
        <v>1489</v>
      </c>
      <c r="B927" s="36"/>
      <c r="C927" s="36"/>
      <c r="D927" s="36"/>
      <c r="E927" s="37"/>
      <c r="F927" s="37"/>
      <c r="G927" s="37"/>
      <c r="H927" s="37"/>
      <c r="I927" s="38"/>
    </row>
    <row r="928" spans="1:9">
      <c r="A928" s="39" t="s">
        <v>354</v>
      </c>
      <c r="B928" s="7" t="s">
        <v>17</v>
      </c>
      <c r="C928" s="39" t="s">
        <v>355</v>
      </c>
      <c r="D928" s="39" t="s">
        <v>356</v>
      </c>
      <c r="E928" s="39" t="s">
        <v>357</v>
      </c>
      <c r="F928" s="39" t="s">
        <v>358</v>
      </c>
      <c r="G928" s="39" t="s">
        <v>359</v>
      </c>
      <c r="H928" s="39" t="s">
        <v>360</v>
      </c>
      <c r="I928" s="39" t="s">
        <v>361</v>
      </c>
    </row>
    <row r="929" spans="1:9" ht="33.75">
      <c r="A929" s="17" t="s">
        <v>1484</v>
      </c>
      <c r="B929" s="13" t="s">
        <v>1485</v>
      </c>
      <c r="C929" s="40" t="s">
        <v>364</v>
      </c>
      <c r="D929" s="41">
        <v>1</v>
      </c>
      <c r="E929" s="16">
        <v>1</v>
      </c>
      <c r="F929" s="16">
        <v>0</v>
      </c>
      <c r="G929" s="16">
        <v>0.53</v>
      </c>
      <c r="H929" s="16">
        <v>0</v>
      </c>
      <c r="I929" s="16">
        <v>0.53</v>
      </c>
    </row>
    <row r="930" spans="1:9" ht="33.75">
      <c r="A930" s="17" t="s">
        <v>1486</v>
      </c>
      <c r="B930" s="13" t="s">
        <v>1487</v>
      </c>
      <c r="C930" s="40" t="s">
        <v>364</v>
      </c>
      <c r="D930" s="41">
        <v>1</v>
      </c>
      <c r="E930" s="16">
        <v>1</v>
      </c>
      <c r="F930" s="16">
        <v>0</v>
      </c>
      <c r="G930" s="16">
        <v>0.14000000000000001</v>
      </c>
      <c r="H930" s="16">
        <v>0</v>
      </c>
      <c r="I930" s="16">
        <v>0.14000000000000001</v>
      </c>
    </row>
    <row r="931" spans="1:9" ht="33.75">
      <c r="A931" s="17" t="s">
        <v>1490</v>
      </c>
      <c r="B931" s="13" t="s">
        <v>1491</v>
      </c>
      <c r="C931" s="40" t="s">
        <v>364</v>
      </c>
      <c r="D931" s="41">
        <v>1</v>
      </c>
      <c r="E931" s="16">
        <v>1</v>
      </c>
      <c r="F931" s="16">
        <v>0</v>
      </c>
      <c r="G931" s="16">
        <v>0.66</v>
      </c>
      <c r="H931" s="16">
        <v>0</v>
      </c>
      <c r="I931" s="16">
        <v>0.66</v>
      </c>
    </row>
    <row r="932" spans="1:9">
      <c r="A932" s="17" t="s">
        <v>1492</v>
      </c>
      <c r="B932" s="17" t="s">
        <v>1493</v>
      </c>
      <c r="C932" s="40" t="s">
        <v>364</v>
      </c>
      <c r="D932" s="41">
        <v>1</v>
      </c>
      <c r="E932" s="16">
        <v>1</v>
      </c>
      <c r="F932" s="16">
        <v>0</v>
      </c>
      <c r="G932" s="16">
        <v>8.5500000000000007</v>
      </c>
      <c r="H932" s="16">
        <v>0</v>
      </c>
      <c r="I932" s="16">
        <v>8.5500000000000007</v>
      </c>
    </row>
    <row r="935" spans="1:9">
      <c r="A935" s="29" t="s">
        <v>1494</v>
      </c>
      <c r="B935" s="30"/>
      <c r="C935" s="30"/>
      <c r="D935" s="30"/>
      <c r="E935" s="30"/>
      <c r="F935" s="30"/>
      <c r="G935" s="30"/>
      <c r="H935" s="30"/>
      <c r="I935" s="31"/>
    </row>
    <row r="936" spans="1:9">
      <c r="A936" s="32" t="s">
        <v>352</v>
      </c>
      <c r="B936" s="33"/>
      <c r="C936" s="33"/>
      <c r="D936" s="33"/>
      <c r="E936" s="33"/>
      <c r="F936" s="33"/>
      <c r="G936" s="33"/>
      <c r="H936" s="33"/>
      <c r="I936" s="34"/>
    </row>
    <row r="937" spans="1:9">
      <c r="A937" s="35" t="s">
        <v>1495</v>
      </c>
      <c r="B937" s="36"/>
      <c r="C937" s="36"/>
      <c r="D937" s="36"/>
      <c r="E937" s="37"/>
      <c r="F937" s="37"/>
      <c r="G937" s="37"/>
      <c r="H937" s="37"/>
      <c r="I937" s="38"/>
    </row>
    <row r="938" spans="1:9">
      <c r="A938" s="39" t="s">
        <v>354</v>
      </c>
      <c r="B938" s="7" t="s">
        <v>17</v>
      </c>
      <c r="C938" s="39" t="s">
        <v>355</v>
      </c>
      <c r="D938" s="39" t="s">
        <v>356</v>
      </c>
      <c r="E938" s="39" t="s">
        <v>357</v>
      </c>
      <c r="F938" s="39" t="s">
        <v>358</v>
      </c>
      <c r="G938" s="39" t="s">
        <v>359</v>
      </c>
      <c r="H938" s="39" t="s">
        <v>360</v>
      </c>
      <c r="I938" s="39" t="s">
        <v>361</v>
      </c>
    </row>
    <row r="939" spans="1:9">
      <c r="A939" s="17" t="s">
        <v>1496</v>
      </c>
      <c r="B939" s="17" t="s">
        <v>1497</v>
      </c>
      <c r="C939" s="40" t="s">
        <v>48</v>
      </c>
      <c r="D939" s="41">
        <v>5.3300000000000001E-5</v>
      </c>
      <c r="E939" s="16">
        <v>1</v>
      </c>
      <c r="F939" s="16">
        <v>0</v>
      </c>
      <c r="G939" s="16">
        <v>9953.02</v>
      </c>
      <c r="H939" s="16">
        <v>0</v>
      </c>
      <c r="I939" s="16">
        <v>0.53</v>
      </c>
    </row>
    <row r="942" spans="1:9">
      <c r="A942" s="29" t="s">
        <v>1498</v>
      </c>
      <c r="B942" s="30"/>
      <c r="C942" s="30"/>
      <c r="D942" s="30"/>
      <c r="E942" s="30"/>
      <c r="F942" s="30"/>
      <c r="G942" s="30"/>
      <c r="H942" s="30"/>
      <c r="I942" s="31"/>
    </row>
    <row r="943" spans="1:9">
      <c r="A943" s="32" t="s">
        <v>352</v>
      </c>
      <c r="B943" s="33"/>
      <c r="C943" s="33"/>
      <c r="D943" s="33"/>
      <c r="E943" s="33"/>
      <c r="F943" s="33"/>
      <c r="G943" s="33"/>
      <c r="H943" s="33"/>
      <c r="I943" s="34"/>
    </row>
    <row r="944" spans="1:9">
      <c r="A944" s="35" t="s">
        <v>1499</v>
      </c>
      <c r="B944" s="36"/>
      <c r="C944" s="36"/>
      <c r="D944" s="36"/>
      <c r="E944" s="37"/>
      <c r="F944" s="37"/>
      <c r="G944" s="37"/>
      <c r="H944" s="37"/>
      <c r="I944" s="38"/>
    </row>
    <row r="945" spans="1:9">
      <c r="A945" s="39" t="s">
        <v>354</v>
      </c>
      <c r="B945" s="7" t="s">
        <v>17</v>
      </c>
      <c r="C945" s="39" t="s">
        <v>355</v>
      </c>
      <c r="D945" s="39" t="s">
        <v>356</v>
      </c>
      <c r="E945" s="39" t="s">
        <v>357</v>
      </c>
      <c r="F945" s="39" t="s">
        <v>358</v>
      </c>
      <c r="G945" s="39" t="s">
        <v>359</v>
      </c>
      <c r="H945" s="39" t="s">
        <v>360</v>
      </c>
      <c r="I945" s="39" t="s">
        <v>361</v>
      </c>
    </row>
    <row r="946" spans="1:9">
      <c r="A946" s="17" t="s">
        <v>1496</v>
      </c>
      <c r="B946" s="17" t="s">
        <v>1497</v>
      </c>
      <c r="C946" s="40" t="s">
        <v>48</v>
      </c>
      <c r="D946" s="41">
        <v>1.43E-5</v>
      </c>
      <c r="E946" s="16">
        <v>1</v>
      </c>
      <c r="F946" s="16">
        <v>0</v>
      </c>
      <c r="G946" s="16">
        <v>9953.02</v>
      </c>
      <c r="H946" s="16">
        <v>0</v>
      </c>
      <c r="I946" s="16">
        <v>0.14000000000000001</v>
      </c>
    </row>
    <row r="949" spans="1:9">
      <c r="A949" s="29" t="s">
        <v>1500</v>
      </c>
      <c r="B949" s="30"/>
      <c r="C949" s="30"/>
      <c r="D949" s="30"/>
      <c r="E949" s="30"/>
      <c r="F949" s="30"/>
      <c r="G949" s="30"/>
      <c r="H949" s="30"/>
      <c r="I949" s="31"/>
    </row>
    <row r="950" spans="1:9">
      <c r="A950" s="32" t="s">
        <v>352</v>
      </c>
      <c r="B950" s="33"/>
      <c r="C950" s="33"/>
      <c r="D950" s="33"/>
      <c r="E950" s="33"/>
      <c r="F950" s="33"/>
      <c r="G950" s="33"/>
      <c r="H950" s="33"/>
      <c r="I950" s="34"/>
    </row>
    <row r="951" spans="1:9">
      <c r="A951" s="35" t="s">
        <v>1501</v>
      </c>
      <c r="B951" s="36"/>
      <c r="C951" s="36"/>
      <c r="D951" s="36"/>
      <c r="E951" s="37"/>
      <c r="F951" s="37"/>
      <c r="G951" s="37"/>
      <c r="H951" s="37"/>
      <c r="I951" s="38"/>
    </row>
    <row r="952" spans="1:9">
      <c r="A952" s="39" t="s">
        <v>354</v>
      </c>
      <c r="B952" s="7" t="s">
        <v>17</v>
      </c>
      <c r="C952" s="39" t="s">
        <v>355</v>
      </c>
      <c r="D952" s="39" t="s">
        <v>356</v>
      </c>
      <c r="E952" s="39" t="s">
        <v>357</v>
      </c>
      <c r="F952" s="39" t="s">
        <v>358</v>
      </c>
      <c r="G952" s="39" t="s">
        <v>359</v>
      </c>
      <c r="H952" s="39" t="s">
        <v>360</v>
      </c>
      <c r="I952" s="39" t="s">
        <v>361</v>
      </c>
    </row>
    <row r="953" spans="1:9">
      <c r="A953" s="17" t="s">
        <v>1496</v>
      </c>
      <c r="B953" s="17" t="s">
        <v>1497</v>
      </c>
      <c r="C953" s="40" t="s">
        <v>48</v>
      </c>
      <c r="D953" s="41">
        <v>6.6699999999999995E-5</v>
      </c>
      <c r="E953" s="16">
        <v>1</v>
      </c>
      <c r="F953" s="16">
        <v>0</v>
      </c>
      <c r="G953" s="16">
        <v>9953.02</v>
      </c>
      <c r="H953" s="16">
        <v>0</v>
      </c>
      <c r="I953" s="16">
        <v>0.66</v>
      </c>
    </row>
    <row r="956" spans="1:9">
      <c r="A956" s="29" t="s">
        <v>1502</v>
      </c>
      <c r="B956" s="30"/>
      <c r="C956" s="30"/>
      <c r="D956" s="30"/>
      <c r="E956" s="30"/>
      <c r="F956" s="30"/>
      <c r="G956" s="30"/>
      <c r="H956" s="30"/>
      <c r="I956" s="31"/>
    </row>
    <row r="957" spans="1:9">
      <c r="A957" s="32" t="s">
        <v>352</v>
      </c>
      <c r="B957" s="33"/>
      <c r="C957" s="33"/>
      <c r="D957" s="33"/>
      <c r="E957" s="33"/>
      <c r="F957" s="33"/>
      <c r="G957" s="33"/>
      <c r="H957" s="33"/>
      <c r="I957" s="34"/>
    </row>
    <row r="958" spans="1:9">
      <c r="A958" s="35" t="s">
        <v>1503</v>
      </c>
      <c r="B958" s="36"/>
      <c r="C958" s="36"/>
      <c r="D958" s="36"/>
      <c r="E958" s="37"/>
      <c r="F958" s="37"/>
      <c r="G958" s="37"/>
      <c r="H958" s="37"/>
      <c r="I958" s="38"/>
    </row>
    <row r="959" spans="1:9">
      <c r="A959" s="39" t="s">
        <v>354</v>
      </c>
      <c r="B959" s="7" t="s">
        <v>17</v>
      </c>
      <c r="C959" s="39" t="s">
        <v>355</v>
      </c>
      <c r="D959" s="39" t="s">
        <v>356</v>
      </c>
      <c r="E959" s="39" t="s">
        <v>357</v>
      </c>
      <c r="F959" s="39" t="s">
        <v>358</v>
      </c>
      <c r="G959" s="39" t="s">
        <v>359</v>
      </c>
      <c r="H959" s="39" t="s">
        <v>360</v>
      </c>
      <c r="I959" s="39" t="s">
        <v>361</v>
      </c>
    </row>
    <row r="960" spans="1:9">
      <c r="A960" s="17" t="s">
        <v>1142</v>
      </c>
      <c r="B960" s="17" t="s">
        <v>1143</v>
      </c>
      <c r="C960" s="40" t="s">
        <v>499</v>
      </c>
      <c r="D960" s="41">
        <v>1.44</v>
      </c>
      <c r="E960" s="16">
        <v>1</v>
      </c>
      <c r="F960" s="16">
        <v>0</v>
      </c>
      <c r="G960" s="16">
        <v>5.94</v>
      </c>
      <c r="H960" s="16">
        <v>0</v>
      </c>
      <c r="I960" s="16">
        <v>8.5500000000000007</v>
      </c>
    </row>
    <row r="963" spans="1:9">
      <c r="A963" s="29" t="s">
        <v>1504</v>
      </c>
      <c r="B963" s="30"/>
      <c r="C963" s="30"/>
      <c r="D963" s="30"/>
      <c r="E963" s="30"/>
      <c r="F963" s="30"/>
      <c r="G963" s="30"/>
      <c r="H963" s="30"/>
      <c r="I963" s="31"/>
    </row>
    <row r="964" spans="1:9">
      <c r="A964" s="32" t="s">
        <v>352</v>
      </c>
      <c r="B964" s="33"/>
      <c r="C964" s="33"/>
      <c r="D964" s="33"/>
      <c r="E964" s="33"/>
      <c r="F964" s="33"/>
      <c r="G964" s="33"/>
      <c r="H964" s="33"/>
      <c r="I964" s="34"/>
    </row>
    <row r="965" spans="1:9">
      <c r="A965" s="35" t="s">
        <v>1505</v>
      </c>
      <c r="B965" s="36"/>
      <c r="C965" s="36"/>
      <c r="D965" s="36"/>
      <c r="E965" s="37"/>
      <c r="F965" s="37"/>
      <c r="G965" s="37"/>
      <c r="H965" s="37"/>
      <c r="I965" s="38"/>
    </row>
    <row r="966" spans="1:9">
      <c r="A966" s="39" t="s">
        <v>354</v>
      </c>
      <c r="B966" s="7" t="s">
        <v>17</v>
      </c>
      <c r="C966" s="39" t="s">
        <v>355</v>
      </c>
      <c r="D966" s="39" t="s">
        <v>356</v>
      </c>
      <c r="E966" s="39" t="s">
        <v>357</v>
      </c>
      <c r="F966" s="39" t="s">
        <v>358</v>
      </c>
      <c r="G966" s="39" t="s">
        <v>359</v>
      </c>
      <c r="H966" s="39" t="s">
        <v>360</v>
      </c>
      <c r="I966" s="39" t="s">
        <v>361</v>
      </c>
    </row>
    <row r="967" spans="1:9">
      <c r="A967" s="17" t="s">
        <v>1506</v>
      </c>
      <c r="B967" s="13" t="s">
        <v>1507</v>
      </c>
      <c r="C967" s="40" t="s">
        <v>364</v>
      </c>
      <c r="D967" s="41">
        <v>1</v>
      </c>
      <c r="E967" s="16">
        <v>1</v>
      </c>
      <c r="F967" s="16">
        <v>0</v>
      </c>
      <c r="G967" s="16">
        <v>15.85</v>
      </c>
      <c r="H967" s="16">
        <v>0</v>
      </c>
      <c r="I967" s="16">
        <v>15.85</v>
      </c>
    </row>
    <row r="968" spans="1:9" ht="22.5">
      <c r="A968" s="17" t="s">
        <v>1060</v>
      </c>
      <c r="B968" s="13" t="s">
        <v>1061</v>
      </c>
      <c r="C968" s="40" t="s">
        <v>364</v>
      </c>
      <c r="D968" s="41">
        <v>1</v>
      </c>
      <c r="E968" s="16">
        <v>1</v>
      </c>
      <c r="F968" s="16">
        <v>0</v>
      </c>
      <c r="G968" s="16">
        <v>1.6</v>
      </c>
      <c r="H968" s="16">
        <v>0</v>
      </c>
      <c r="I968" s="16">
        <v>1.6</v>
      </c>
    </row>
    <row r="969" spans="1:9" ht="22.5">
      <c r="A969" s="17" t="s">
        <v>1112</v>
      </c>
      <c r="B969" s="13" t="s">
        <v>1113</v>
      </c>
      <c r="C969" s="40" t="s">
        <v>364</v>
      </c>
      <c r="D969" s="41">
        <v>1</v>
      </c>
      <c r="E969" s="16">
        <v>1</v>
      </c>
      <c r="F969" s="16">
        <v>0</v>
      </c>
      <c r="G969" s="16">
        <v>1.26</v>
      </c>
      <c r="H969" s="16">
        <v>0</v>
      </c>
      <c r="I969" s="16">
        <v>1.26</v>
      </c>
    </row>
    <row r="970" spans="1:9" ht="22.5">
      <c r="A970" s="17" t="s">
        <v>1064</v>
      </c>
      <c r="B970" s="13" t="s">
        <v>1065</v>
      </c>
      <c r="C970" s="40" t="s">
        <v>364</v>
      </c>
      <c r="D970" s="41">
        <v>1</v>
      </c>
      <c r="E970" s="16">
        <v>1</v>
      </c>
      <c r="F970" s="16">
        <v>0</v>
      </c>
      <c r="G970" s="16">
        <v>1.43</v>
      </c>
      <c r="H970" s="16">
        <v>0</v>
      </c>
      <c r="I970" s="16">
        <v>1.43</v>
      </c>
    </row>
    <row r="971" spans="1:9" ht="22.5">
      <c r="A971" s="17" t="s">
        <v>1114</v>
      </c>
      <c r="B971" s="13" t="s">
        <v>1115</v>
      </c>
      <c r="C971" s="40" t="s">
        <v>364</v>
      </c>
      <c r="D971" s="41">
        <v>1</v>
      </c>
      <c r="E971" s="16">
        <v>1</v>
      </c>
      <c r="F971" s="16">
        <v>0</v>
      </c>
      <c r="G971" s="16">
        <v>0.86</v>
      </c>
      <c r="H971" s="16">
        <v>0</v>
      </c>
      <c r="I971" s="16">
        <v>0.86</v>
      </c>
    </row>
    <row r="972" spans="1:9" ht="22.5">
      <c r="A972" s="17" t="s">
        <v>1068</v>
      </c>
      <c r="B972" s="13" t="s">
        <v>1069</v>
      </c>
      <c r="C972" s="40" t="s">
        <v>364</v>
      </c>
      <c r="D972" s="41">
        <v>1</v>
      </c>
      <c r="E972" s="16">
        <v>1</v>
      </c>
      <c r="F972" s="16">
        <v>0</v>
      </c>
      <c r="G972" s="16">
        <v>0.08</v>
      </c>
      <c r="H972" s="16">
        <v>0</v>
      </c>
      <c r="I972" s="16">
        <v>0.08</v>
      </c>
    </row>
    <row r="973" spans="1:9" ht="22.5">
      <c r="A973" s="17" t="s">
        <v>1070</v>
      </c>
      <c r="B973" s="13" t="s">
        <v>1071</v>
      </c>
      <c r="C973" s="40" t="s">
        <v>364</v>
      </c>
      <c r="D973" s="41">
        <v>1</v>
      </c>
      <c r="E973" s="16">
        <v>1</v>
      </c>
      <c r="F973" s="16">
        <v>0</v>
      </c>
      <c r="G973" s="16">
        <v>1.02</v>
      </c>
      <c r="H973" s="16">
        <v>0</v>
      </c>
      <c r="I973" s="16">
        <v>1.02</v>
      </c>
    </row>
    <row r="974" spans="1:9">
      <c r="A974" s="17" t="s">
        <v>1508</v>
      </c>
      <c r="B974" s="17" t="s">
        <v>1509</v>
      </c>
      <c r="C974" s="40" t="s">
        <v>364</v>
      </c>
      <c r="D974" s="41">
        <v>1</v>
      </c>
      <c r="E974" s="16">
        <v>1</v>
      </c>
      <c r="F974" s="16">
        <v>0</v>
      </c>
      <c r="G974" s="16">
        <v>0.59</v>
      </c>
      <c r="H974" s="16">
        <v>0</v>
      </c>
      <c r="I974" s="16">
        <v>0.59</v>
      </c>
    </row>
    <row r="977" spans="1:9">
      <c r="A977" s="29" t="s">
        <v>1510</v>
      </c>
      <c r="B977" s="30"/>
      <c r="C977" s="30"/>
      <c r="D977" s="30"/>
      <c r="E977" s="30"/>
      <c r="F977" s="30"/>
      <c r="G977" s="30"/>
      <c r="H977" s="30"/>
      <c r="I977" s="31"/>
    </row>
    <row r="978" spans="1:9">
      <c r="A978" s="32" t="s">
        <v>352</v>
      </c>
      <c r="B978" s="33"/>
      <c r="C978" s="33"/>
      <c r="D978" s="33"/>
      <c r="E978" s="33"/>
      <c r="F978" s="33"/>
      <c r="G978" s="33"/>
      <c r="H978" s="33"/>
      <c r="I978" s="34"/>
    </row>
    <row r="979" spans="1:9">
      <c r="A979" s="35" t="s">
        <v>1511</v>
      </c>
      <c r="B979" s="36"/>
      <c r="C979" s="36"/>
      <c r="D979" s="36"/>
      <c r="E979" s="37"/>
      <c r="F979" s="37"/>
      <c r="G979" s="37"/>
      <c r="H979" s="37"/>
      <c r="I979" s="38"/>
    </row>
    <row r="980" spans="1:9">
      <c r="A980" s="39" t="s">
        <v>354</v>
      </c>
      <c r="B980" s="7" t="s">
        <v>17</v>
      </c>
      <c r="C980" s="39" t="s">
        <v>355</v>
      </c>
      <c r="D980" s="39" t="s">
        <v>356</v>
      </c>
      <c r="E980" s="39" t="s">
        <v>357</v>
      </c>
      <c r="F980" s="39" t="s">
        <v>358</v>
      </c>
      <c r="G980" s="39" t="s">
        <v>359</v>
      </c>
      <c r="H980" s="39" t="s">
        <v>360</v>
      </c>
      <c r="I980" s="39" t="s">
        <v>361</v>
      </c>
    </row>
    <row r="981" spans="1:9">
      <c r="A981" s="17" t="s">
        <v>1506</v>
      </c>
      <c r="B981" s="17" t="s">
        <v>1507</v>
      </c>
      <c r="C981" s="40" t="s">
        <v>364</v>
      </c>
      <c r="D981" s="41">
        <v>3.7319999999999999E-2</v>
      </c>
      <c r="E981" s="16">
        <v>1</v>
      </c>
      <c r="F981" s="16">
        <v>0</v>
      </c>
      <c r="G981" s="16">
        <v>15.85</v>
      </c>
      <c r="H981" s="16">
        <v>0</v>
      </c>
      <c r="I981" s="16">
        <v>0.59</v>
      </c>
    </row>
    <row r="984" spans="1:9">
      <c r="A984" s="29" t="s">
        <v>1512</v>
      </c>
      <c r="B984" s="30"/>
      <c r="C984" s="30"/>
      <c r="D984" s="30"/>
      <c r="E984" s="30"/>
      <c r="F984" s="30"/>
      <c r="G984" s="30"/>
      <c r="H984" s="30"/>
      <c r="I984" s="31"/>
    </row>
    <row r="985" spans="1:9">
      <c r="A985" s="32" t="s">
        <v>352</v>
      </c>
      <c r="B985" s="33"/>
      <c r="C985" s="33"/>
      <c r="D985" s="33"/>
      <c r="E985" s="33"/>
      <c r="F985" s="33"/>
      <c r="G985" s="33"/>
      <c r="H985" s="33"/>
      <c r="I985" s="34"/>
    </row>
    <row r="986" spans="1:9">
      <c r="A986" s="35" t="s">
        <v>1513</v>
      </c>
      <c r="B986" s="36"/>
      <c r="C986" s="36"/>
      <c r="D986" s="36"/>
      <c r="E986" s="37"/>
      <c r="F986" s="37"/>
      <c r="G986" s="37"/>
      <c r="H986" s="37"/>
      <c r="I986" s="38"/>
    </row>
    <row r="987" spans="1:9">
      <c r="A987" s="39" t="s">
        <v>354</v>
      </c>
      <c r="B987" s="7" t="s">
        <v>17</v>
      </c>
      <c r="C987" s="39" t="s">
        <v>355</v>
      </c>
      <c r="D987" s="39" t="s">
        <v>356</v>
      </c>
      <c r="E987" s="39" t="s">
        <v>357</v>
      </c>
      <c r="F987" s="39" t="s">
        <v>358</v>
      </c>
      <c r="G987" s="39" t="s">
        <v>359</v>
      </c>
      <c r="H987" s="39" t="s">
        <v>360</v>
      </c>
      <c r="I987" s="39" t="s">
        <v>361</v>
      </c>
    </row>
    <row r="988" spans="1:9" ht="22.5">
      <c r="A988" s="17" t="s">
        <v>1514</v>
      </c>
      <c r="B988" s="13" t="s">
        <v>1515</v>
      </c>
      <c r="C988" s="40" t="s">
        <v>48</v>
      </c>
      <c r="D988" s="41">
        <v>1.7857000000000001</v>
      </c>
      <c r="E988" s="16">
        <v>1</v>
      </c>
      <c r="F988" s="16">
        <v>0</v>
      </c>
      <c r="G988" s="16">
        <v>2.83</v>
      </c>
      <c r="H988" s="16">
        <v>0</v>
      </c>
      <c r="I988" s="16">
        <v>5.05</v>
      </c>
    </row>
    <row r="989" spans="1:9" ht="22.5">
      <c r="A989" s="17" t="s">
        <v>808</v>
      </c>
      <c r="B989" s="13" t="s">
        <v>809</v>
      </c>
      <c r="C989" s="40" t="s">
        <v>364</v>
      </c>
      <c r="D989" s="41">
        <v>4.8000000000000001E-2</v>
      </c>
      <c r="E989" s="16">
        <v>1</v>
      </c>
      <c r="F989" s="16">
        <v>0</v>
      </c>
      <c r="G989" s="16">
        <v>21.7</v>
      </c>
      <c r="H989" s="16">
        <v>0</v>
      </c>
      <c r="I989" s="16">
        <v>1.04</v>
      </c>
    </row>
    <row r="990" spans="1:9">
      <c r="A990" s="17" t="s">
        <v>810</v>
      </c>
      <c r="B990" s="17" t="s">
        <v>811</v>
      </c>
      <c r="C990" s="40" t="s">
        <v>364</v>
      </c>
      <c r="D990" s="41">
        <v>0.2114</v>
      </c>
      <c r="E990" s="16">
        <v>1</v>
      </c>
      <c r="F990" s="16">
        <v>0</v>
      </c>
      <c r="G990" s="16">
        <v>26.39</v>
      </c>
      <c r="H990" s="16">
        <v>0</v>
      </c>
      <c r="I990" s="16">
        <v>5.57</v>
      </c>
    </row>
    <row r="993" spans="1:9">
      <c r="A993" s="29" t="s">
        <v>1516</v>
      </c>
      <c r="B993" s="30"/>
      <c r="C993" s="30"/>
      <c r="D993" s="30"/>
      <c r="E993" s="30"/>
      <c r="F993" s="30"/>
      <c r="G993" s="30"/>
      <c r="H993" s="30"/>
      <c r="I993" s="31"/>
    </row>
    <row r="994" spans="1:9">
      <c r="A994" s="32" t="s">
        <v>352</v>
      </c>
      <c r="B994" s="33"/>
      <c r="C994" s="33"/>
      <c r="D994" s="33"/>
      <c r="E994" s="33"/>
      <c r="F994" s="33"/>
      <c r="G994" s="33"/>
      <c r="H994" s="33"/>
      <c r="I994" s="34"/>
    </row>
    <row r="995" spans="1:9">
      <c r="A995" s="35" t="s">
        <v>1517</v>
      </c>
      <c r="B995" s="36"/>
      <c r="C995" s="36"/>
      <c r="D995" s="36"/>
      <c r="E995" s="37"/>
      <c r="F995" s="37"/>
      <c r="G995" s="37"/>
      <c r="H995" s="37"/>
      <c r="I995" s="38"/>
    </row>
    <row r="996" spans="1:9">
      <c r="A996" s="39" t="s">
        <v>354</v>
      </c>
      <c r="B996" s="7" t="s">
        <v>17</v>
      </c>
      <c r="C996" s="39" t="s">
        <v>355</v>
      </c>
      <c r="D996" s="39" t="s">
        <v>356</v>
      </c>
      <c r="E996" s="39" t="s">
        <v>357</v>
      </c>
      <c r="F996" s="39" t="s">
        <v>358</v>
      </c>
      <c r="G996" s="39" t="s">
        <v>359</v>
      </c>
      <c r="H996" s="39" t="s">
        <v>360</v>
      </c>
      <c r="I996" s="39" t="s">
        <v>361</v>
      </c>
    </row>
    <row r="997" spans="1:9">
      <c r="A997" s="17" t="s">
        <v>1518</v>
      </c>
      <c r="B997" s="13" t="s">
        <v>1519</v>
      </c>
      <c r="C997" s="40" t="s">
        <v>364</v>
      </c>
      <c r="D997" s="41">
        <v>1</v>
      </c>
      <c r="E997" s="16">
        <v>1</v>
      </c>
      <c r="F997" s="16">
        <v>0</v>
      </c>
      <c r="G997" s="16">
        <v>15.85</v>
      </c>
      <c r="H997" s="16">
        <v>0</v>
      </c>
      <c r="I997" s="16">
        <v>15.85</v>
      </c>
    </row>
    <row r="998" spans="1:9" ht="22.5">
      <c r="A998" s="17" t="s">
        <v>1060</v>
      </c>
      <c r="B998" s="13" t="s">
        <v>1061</v>
      </c>
      <c r="C998" s="40" t="s">
        <v>364</v>
      </c>
      <c r="D998" s="41">
        <v>1</v>
      </c>
      <c r="E998" s="16">
        <v>1</v>
      </c>
      <c r="F998" s="16">
        <v>0</v>
      </c>
      <c r="G998" s="16">
        <v>1.6</v>
      </c>
      <c r="H998" s="16">
        <v>0</v>
      </c>
      <c r="I998" s="16">
        <v>1.6</v>
      </c>
    </row>
    <row r="999" spans="1:9" ht="22.5">
      <c r="A999" s="17" t="s">
        <v>1520</v>
      </c>
      <c r="B999" s="13" t="s">
        <v>1521</v>
      </c>
      <c r="C999" s="40" t="s">
        <v>364</v>
      </c>
      <c r="D999" s="41">
        <v>1</v>
      </c>
      <c r="E999" s="16">
        <v>1</v>
      </c>
      <c r="F999" s="16">
        <v>0</v>
      </c>
      <c r="G999" s="16">
        <v>1.1299999999999999</v>
      </c>
      <c r="H999" s="16">
        <v>0</v>
      </c>
      <c r="I999" s="16">
        <v>1.1299999999999999</v>
      </c>
    </row>
    <row r="1000" spans="1:9" ht="22.5">
      <c r="A1000" s="17" t="s">
        <v>1064</v>
      </c>
      <c r="B1000" s="13" t="s">
        <v>1065</v>
      </c>
      <c r="C1000" s="40" t="s">
        <v>364</v>
      </c>
      <c r="D1000" s="41">
        <v>1</v>
      </c>
      <c r="E1000" s="16">
        <v>1</v>
      </c>
      <c r="F1000" s="16">
        <v>0</v>
      </c>
      <c r="G1000" s="16">
        <v>1.43</v>
      </c>
      <c r="H1000" s="16">
        <v>0</v>
      </c>
      <c r="I1000" s="16">
        <v>1.43</v>
      </c>
    </row>
    <row r="1001" spans="1:9" ht="22.5">
      <c r="A1001" s="17" t="s">
        <v>1522</v>
      </c>
      <c r="B1001" s="13" t="s">
        <v>1523</v>
      </c>
      <c r="C1001" s="40" t="s">
        <v>364</v>
      </c>
      <c r="D1001" s="41">
        <v>1</v>
      </c>
      <c r="E1001" s="16">
        <v>1</v>
      </c>
      <c r="F1001" s="16">
        <v>0</v>
      </c>
      <c r="G1001" s="16">
        <v>0.31</v>
      </c>
      <c r="H1001" s="16">
        <v>0</v>
      </c>
      <c r="I1001" s="16">
        <v>0.31</v>
      </c>
    </row>
    <row r="1002" spans="1:9" ht="22.5">
      <c r="A1002" s="17" t="s">
        <v>1068</v>
      </c>
      <c r="B1002" s="13" t="s">
        <v>1069</v>
      </c>
      <c r="C1002" s="40" t="s">
        <v>364</v>
      </c>
      <c r="D1002" s="41">
        <v>1</v>
      </c>
      <c r="E1002" s="16">
        <v>1</v>
      </c>
      <c r="F1002" s="16">
        <v>0</v>
      </c>
      <c r="G1002" s="16">
        <v>0.08</v>
      </c>
      <c r="H1002" s="16">
        <v>0</v>
      </c>
      <c r="I1002" s="16">
        <v>0.08</v>
      </c>
    </row>
    <row r="1003" spans="1:9" ht="22.5">
      <c r="A1003" s="17" t="s">
        <v>1070</v>
      </c>
      <c r="B1003" s="13" t="s">
        <v>1071</v>
      </c>
      <c r="C1003" s="40" t="s">
        <v>364</v>
      </c>
      <c r="D1003" s="41">
        <v>1</v>
      </c>
      <c r="E1003" s="16">
        <v>1</v>
      </c>
      <c r="F1003" s="16">
        <v>0</v>
      </c>
      <c r="G1003" s="16">
        <v>1.02</v>
      </c>
      <c r="H1003" s="16">
        <v>0</v>
      </c>
      <c r="I1003" s="16">
        <v>1.02</v>
      </c>
    </row>
    <row r="1004" spans="1:9">
      <c r="A1004" s="17" t="s">
        <v>1524</v>
      </c>
      <c r="B1004" s="17" t="s">
        <v>1525</v>
      </c>
      <c r="C1004" s="40" t="s">
        <v>364</v>
      </c>
      <c r="D1004" s="41">
        <v>1</v>
      </c>
      <c r="E1004" s="16">
        <v>1</v>
      </c>
      <c r="F1004" s="16">
        <v>0</v>
      </c>
      <c r="G1004" s="16">
        <v>0.28000000000000003</v>
      </c>
      <c r="H1004" s="16">
        <v>0</v>
      </c>
      <c r="I1004" s="16">
        <v>0.28000000000000003</v>
      </c>
    </row>
    <row r="1007" spans="1:9">
      <c r="A1007" s="29" t="s">
        <v>1526</v>
      </c>
      <c r="B1007" s="30"/>
      <c r="C1007" s="30"/>
      <c r="D1007" s="30"/>
      <c r="E1007" s="30"/>
      <c r="F1007" s="30"/>
      <c r="G1007" s="30"/>
      <c r="H1007" s="30"/>
      <c r="I1007" s="31"/>
    </row>
    <row r="1008" spans="1:9">
      <c r="A1008" s="32" t="s">
        <v>352</v>
      </c>
      <c r="B1008" s="33"/>
      <c r="C1008" s="33"/>
      <c r="D1008" s="33"/>
      <c r="E1008" s="33"/>
      <c r="F1008" s="33"/>
      <c r="G1008" s="33"/>
      <c r="H1008" s="33"/>
      <c r="I1008" s="34"/>
    </row>
    <row r="1009" spans="1:9">
      <c r="A1009" s="35" t="s">
        <v>1527</v>
      </c>
      <c r="B1009" s="36"/>
      <c r="C1009" s="36"/>
      <c r="D1009" s="36"/>
      <c r="E1009" s="37"/>
      <c r="F1009" s="37"/>
      <c r="G1009" s="37"/>
      <c r="H1009" s="37"/>
      <c r="I1009" s="38"/>
    </row>
    <row r="1010" spans="1:9">
      <c r="A1010" s="39" t="s">
        <v>354</v>
      </c>
      <c r="B1010" s="7" t="s">
        <v>17</v>
      </c>
      <c r="C1010" s="39" t="s">
        <v>355</v>
      </c>
      <c r="D1010" s="39" t="s">
        <v>356</v>
      </c>
      <c r="E1010" s="39" t="s">
        <v>357</v>
      </c>
      <c r="F1010" s="39" t="s">
        <v>358</v>
      </c>
      <c r="G1010" s="39" t="s">
        <v>359</v>
      </c>
      <c r="H1010" s="39" t="s">
        <v>360</v>
      </c>
      <c r="I1010" s="39" t="s">
        <v>361</v>
      </c>
    </row>
    <row r="1011" spans="1:9">
      <c r="A1011" s="17" t="s">
        <v>1528</v>
      </c>
      <c r="B1011" s="13" t="s">
        <v>1529</v>
      </c>
      <c r="C1011" s="40" t="s">
        <v>364</v>
      </c>
      <c r="D1011" s="41">
        <v>1</v>
      </c>
      <c r="E1011" s="16">
        <v>1</v>
      </c>
      <c r="F1011" s="16">
        <v>0</v>
      </c>
      <c r="G1011" s="16">
        <v>20.46</v>
      </c>
      <c r="H1011" s="16">
        <v>0</v>
      </c>
      <c r="I1011" s="16">
        <v>20.46</v>
      </c>
    </row>
    <row r="1012" spans="1:9" ht="22.5">
      <c r="A1012" s="17" t="s">
        <v>1060</v>
      </c>
      <c r="B1012" s="13" t="s">
        <v>1061</v>
      </c>
      <c r="C1012" s="40" t="s">
        <v>364</v>
      </c>
      <c r="D1012" s="41">
        <v>1</v>
      </c>
      <c r="E1012" s="16">
        <v>1</v>
      </c>
      <c r="F1012" s="16">
        <v>0</v>
      </c>
      <c r="G1012" s="16">
        <v>1.6</v>
      </c>
      <c r="H1012" s="16">
        <v>0</v>
      </c>
      <c r="I1012" s="16">
        <v>1.6</v>
      </c>
    </row>
    <row r="1013" spans="1:9" ht="22.5">
      <c r="A1013" s="17" t="s">
        <v>1520</v>
      </c>
      <c r="B1013" s="13" t="s">
        <v>1521</v>
      </c>
      <c r="C1013" s="40" t="s">
        <v>364</v>
      </c>
      <c r="D1013" s="41">
        <v>1</v>
      </c>
      <c r="E1013" s="16">
        <v>1</v>
      </c>
      <c r="F1013" s="16">
        <v>0</v>
      </c>
      <c r="G1013" s="16">
        <v>1.1299999999999999</v>
      </c>
      <c r="H1013" s="16">
        <v>0</v>
      </c>
      <c r="I1013" s="16">
        <v>1.1299999999999999</v>
      </c>
    </row>
    <row r="1014" spans="1:9" ht="22.5">
      <c r="A1014" s="17" t="s">
        <v>1064</v>
      </c>
      <c r="B1014" s="13" t="s">
        <v>1065</v>
      </c>
      <c r="C1014" s="40" t="s">
        <v>364</v>
      </c>
      <c r="D1014" s="41">
        <v>1</v>
      </c>
      <c r="E1014" s="16">
        <v>1</v>
      </c>
      <c r="F1014" s="16">
        <v>0</v>
      </c>
      <c r="G1014" s="16">
        <v>1.43</v>
      </c>
      <c r="H1014" s="16">
        <v>0</v>
      </c>
      <c r="I1014" s="16">
        <v>1.43</v>
      </c>
    </row>
    <row r="1015" spans="1:9" ht="22.5">
      <c r="A1015" s="17" t="s">
        <v>1522</v>
      </c>
      <c r="B1015" s="13" t="s">
        <v>1523</v>
      </c>
      <c r="C1015" s="40" t="s">
        <v>364</v>
      </c>
      <c r="D1015" s="41">
        <v>1</v>
      </c>
      <c r="E1015" s="16">
        <v>1</v>
      </c>
      <c r="F1015" s="16">
        <v>0</v>
      </c>
      <c r="G1015" s="16">
        <v>0.31</v>
      </c>
      <c r="H1015" s="16">
        <v>0</v>
      </c>
      <c r="I1015" s="16">
        <v>0.31</v>
      </c>
    </row>
    <row r="1016" spans="1:9" ht="22.5">
      <c r="A1016" s="17" t="s">
        <v>1068</v>
      </c>
      <c r="B1016" s="13" t="s">
        <v>1069</v>
      </c>
      <c r="C1016" s="40" t="s">
        <v>364</v>
      </c>
      <c r="D1016" s="41">
        <v>1</v>
      </c>
      <c r="E1016" s="16">
        <v>1</v>
      </c>
      <c r="F1016" s="16">
        <v>0</v>
      </c>
      <c r="G1016" s="16">
        <v>0.08</v>
      </c>
      <c r="H1016" s="16">
        <v>0</v>
      </c>
      <c r="I1016" s="16">
        <v>0.08</v>
      </c>
    </row>
    <row r="1017" spans="1:9" ht="22.5">
      <c r="A1017" s="17" t="s">
        <v>1070</v>
      </c>
      <c r="B1017" s="13" t="s">
        <v>1071</v>
      </c>
      <c r="C1017" s="40" t="s">
        <v>364</v>
      </c>
      <c r="D1017" s="41">
        <v>1</v>
      </c>
      <c r="E1017" s="16">
        <v>1</v>
      </c>
      <c r="F1017" s="16">
        <v>0</v>
      </c>
      <c r="G1017" s="16">
        <v>1.02</v>
      </c>
      <c r="H1017" s="16">
        <v>0</v>
      </c>
      <c r="I1017" s="16">
        <v>1.02</v>
      </c>
    </row>
    <row r="1018" spans="1:9">
      <c r="A1018" s="17" t="s">
        <v>1530</v>
      </c>
      <c r="B1018" s="17" t="s">
        <v>1531</v>
      </c>
      <c r="C1018" s="40" t="s">
        <v>364</v>
      </c>
      <c r="D1018" s="41">
        <v>1</v>
      </c>
      <c r="E1018" s="16">
        <v>1</v>
      </c>
      <c r="F1018" s="16">
        <v>0</v>
      </c>
      <c r="G1018" s="16">
        <v>0.36</v>
      </c>
      <c r="H1018" s="16">
        <v>0</v>
      </c>
      <c r="I1018" s="16">
        <v>0.36</v>
      </c>
    </row>
    <row r="1021" spans="1:9">
      <c r="A1021" s="29" t="s">
        <v>1532</v>
      </c>
      <c r="B1021" s="30"/>
      <c r="C1021" s="30"/>
      <c r="D1021" s="30"/>
      <c r="E1021" s="30"/>
      <c r="F1021" s="30"/>
      <c r="G1021" s="30"/>
      <c r="H1021" s="30"/>
      <c r="I1021" s="31"/>
    </row>
    <row r="1022" spans="1:9">
      <c r="A1022" s="32" t="s">
        <v>352</v>
      </c>
      <c r="B1022" s="33"/>
      <c r="C1022" s="33"/>
      <c r="D1022" s="33"/>
      <c r="E1022" s="33"/>
      <c r="F1022" s="33"/>
      <c r="G1022" s="33"/>
      <c r="H1022" s="33"/>
      <c r="I1022" s="34"/>
    </row>
    <row r="1023" spans="1:9">
      <c r="A1023" s="35" t="s">
        <v>1533</v>
      </c>
      <c r="B1023" s="36"/>
      <c r="C1023" s="36"/>
      <c r="D1023" s="36"/>
      <c r="E1023" s="37"/>
      <c r="F1023" s="37"/>
      <c r="G1023" s="37"/>
      <c r="H1023" s="37"/>
      <c r="I1023" s="38"/>
    </row>
    <row r="1024" spans="1:9">
      <c r="A1024" s="39" t="s">
        <v>354</v>
      </c>
      <c r="B1024" s="7" t="s">
        <v>17</v>
      </c>
      <c r="C1024" s="39" t="s">
        <v>355</v>
      </c>
      <c r="D1024" s="39" t="s">
        <v>356</v>
      </c>
      <c r="E1024" s="39" t="s">
        <v>357</v>
      </c>
      <c r="F1024" s="39" t="s">
        <v>358</v>
      </c>
      <c r="G1024" s="39" t="s">
        <v>359</v>
      </c>
      <c r="H1024" s="39" t="s">
        <v>360</v>
      </c>
      <c r="I1024" s="39" t="s">
        <v>361</v>
      </c>
    </row>
    <row r="1025" spans="1:9">
      <c r="A1025" s="17" t="s">
        <v>1518</v>
      </c>
      <c r="B1025" s="17" t="s">
        <v>1519</v>
      </c>
      <c r="C1025" s="40" t="s">
        <v>364</v>
      </c>
      <c r="D1025" s="41">
        <v>1.7979999999999999E-2</v>
      </c>
      <c r="E1025" s="16">
        <v>1</v>
      </c>
      <c r="F1025" s="16">
        <v>0</v>
      </c>
      <c r="G1025" s="16">
        <v>15.85</v>
      </c>
      <c r="H1025" s="16">
        <v>0</v>
      </c>
      <c r="I1025" s="16">
        <v>0.28000000000000003</v>
      </c>
    </row>
    <row r="1028" spans="1:9">
      <c r="A1028" s="29" t="s">
        <v>1534</v>
      </c>
      <c r="B1028" s="30"/>
      <c r="C1028" s="30"/>
      <c r="D1028" s="30"/>
      <c r="E1028" s="30"/>
      <c r="F1028" s="30"/>
      <c r="G1028" s="30"/>
      <c r="H1028" s="30"/>
      <c r="I1028" s="31"/>
    </row>
    <row r="1029" spans="1:9">
      <c r="A1029" s="32" t="s">
        <v>352</v>
      </c>
      <c r="B1029" s="33"/>
      <c r="C1029" s="33"/>
      <c r="D1029" s="33"/>
      <c r="E1029" s="33"/>
      <c r="F1029" s="33"/>
      <c r="G1029" s="33"/>
      <c r="H1029" s="33"/>
      <c r="I1029" s="34"/>
    </row>
    <row r="1030" spans="1:9">
      <c r="A1030" s="35" t="s">
        <v>1535</v>
      </c>
      <c r="B1030" s="36"/>
      <c r="C1030" s="36"/>
      <c r="D1030" s="36"/>
      <c r="E1030" s="37"/>
      <c r="F1030" s="37"/>
      <c r="G1030" s="37"/>
      <c r="H1030" s="37"/>
      <c r="I1030" s="38"/>
    </row>
    <row r="1031" spans="1:9">
      <c r="A1031" s="39" t="s">
        <v>354</v>
      </c>
      <c r="B1031" s="7" t="s">
        <v>17</v>
      </c>
      <c r="C1031" s="39" t="s">
        <v>355</v>
      </c>
      <c r="D1031" s="39" t="s">
        <v>356</v>
      </c>
      <c r="E1031" s="39" t="s">
        <v>357</v>
      </c>
      <c r="F1031" s="39" t="s">
        <v>358</v>
      </c>
      <c r="G1031" s="39" t="s">
        <v>359</v>
      </c>
      <c r="H1031" s="39" t="s">
        <v>360</v>
      </c>
      <c r="I1031" s="39" t="s">
        <v>361</v>
      </c>
    </row>
    <row r="1032" spans="1:9">
      <c r="A1032" s="17" t="s">
        <v>1528</v>
      </c>
      <c r="B1032" s="17" t="s">
        <v>1529</v>
      </c>
      <c r="C1032" s="40" t="s">
        <v>364</v>
      </c>
      <c r="D1032" s="41">
        <v>1.7979999999999999E-2</v>
      </c>
      <c r="E1032" s="16">
        <v>1</v>
      </c>
      <c r="F1032" s="16">
        <v>0</v>
      </c>
      <c r="G1032" s="16">
        <v>20.46</v>
      </c>
      <c r="H1032" s="16">
        <v>0</v>
      </c>
      <c r="I1032" s="16">
        <v>0.36</v>
      </c>
    </row>
    <row r="1035" spans="1:9">
      <c r="A1035" s="29" t="s">
        <v>1536</v>
      </c>
      <c r="B1035" s="30"/>
      <c r="C1035" s="30"/>
      <c r="D1035" s="30"/>
      <c r="E1035" s="30"/>
      <c r="F1035" s="30"/>
      <c r="G1035" s="30"/>
      <c r="H1035" s="30"/>
      <c r="I1035" s="31"/>
    </row>
    <row r="1036" spans="1:9">
      <c r="A1036" s="32" t="s">
        <v>352</v>
      </c>
      <c r="B1036" s="33"/>
      <c r="C1036" s="33"/>
      <c r="D1036" s="33"/>
      <c r="E1036" s="33"/>
      <c r="F1036" s="33"/>
      <c r="G1036" s="33"/>
      <c r="H1036" s="33"/>
      <c r="I1036" s="34"/>
    </row>
    <row r="1037" spans="1:9">
      <c r="A1037" s="35" t="s">
        <v>1537</v>
      </c>
      <c r="B1037" s="36"/>
      <c r="C1037" s="36"/>
      <c r="D1037" s="36"/>
      <c r="E1037" s="37"/>
      <c r="F1037" s="37"/>
      <c r="G1037" s="37"/>
      <c r="H1037" s="37"/>
      <c r="I1037" s="38"/>
    </row>
    <row r="1038" spans="1:9">
      <c r="A1038" s="39" t="s">
        <v>354</v>
      </c>
      <c r="B1038" s="7" t="s">
        <v>17</v>
      </c>
      <c r="C1038" s="39" t="s">
        <v>355</v>
      </c>
      <c r="D1038" s="39" t="s">
        <v>356</v>
      </c>
      <c r="E1038" s="39" t="s">
        <v>357</v>
      </c>
      <c r="F1038" s="39" t="s">
        <v>358</v>
      </c>
      <c r="G1038" s="39" t="s">
        <v>359</v>
      </c>
      <c r="H1038" s="39" t="s">
        <v>360</v>
      </c>
      <c r="I1038" s="39" t="s">
        <v>361</v>
      </c>
    </row>
    <row r="1039" spans="1:9" ht="22.5">
      <c r="A1039" s="17" t="s">
        <v>1538</v>
      </c>
      <c r="B1039" s="13" t="s">
        <v>1539</v>
      </c>
      <c r="C1039" s="40" t="s">
        <v>48</v>
      </c>
      <c r="D1039" s="41">
        <v>1</v>
      </c>
      <c r="E1039" s="16">
        <v>1</v>
      </c>
      <c r="F1039" s="16">
        <v>0</v>
      </c>
      <c r="G1039" s="16">
        <v>2.52</v>
      </c>
      <c r="H1039" s="16">
        <v>0</v>
      </c>
      <c r="I1039" s="16">
        <v>2.52</v>
      </c>
    </row>
    <row r="1040" spans="1:9" ht="33.75">
      <c r="A1040" s="17" t="s">
        <v>1540</v>
      </c>
      <c r="B1040" s="13" t="s">
        <v>1541</v>
      </c>
      <c r="C1040" s="40" t="s">
        <v>48</v>
      </c>
      <c r="D1040" s="41">
        <v>1</v>
      </c>
      <c r="E1040" s="16">
        <v>1</v>
      </c>
      <c r="F1040" s="16">
        <v>0</v>
      </c>
      <c r="G1040" s="16">
        <v>1.3</v>
      </c>
      <c r="H1040" s="16">
        <v>0</v>
      </c>
      <c r="I1040" s="16">
        <v>1.3</v>
      </c>
    </row>
    <row r="1041" spans="1:9">
      <c r="A1041" s="17" t="s">
        <v>676</v>
      </c>
      <c r="B1041" s="13" t="s">
        <v>677</v>
      </c>
      <c r="C1041" s="40" t="s">
        <v>364</v>
      </c>
      <c r="D1041" s="41">
        <v>0.128</v>
      </c>
      <c r="E1041" s="16">
        <v>1</v>
      </c>
      <c r="F1041" s="16">
        <v>0</v>
      </c>
      <c r="G1041" s="16">
        <v>22.69</v>
      </c>
      <c r="H1041" s="16">
        <v>0</v>
      </c>
      <c r="I1041" s="16">
        <v>2.9</v>
      </c>
    </row>
    <row r="1042" spans="1:9">
      <c r="A1042" s="17" t="s">
        <v>408</v>
      </c>
      <c r="B1042" s="17" t="s">
        <v>409</v>
      </c>
      <c r="C1042" s="40" t="s">
        <v>364</v>
      </c>
      <c r="D1042" s="41">
        <v>0.128</v>
      </c>
      <c r="E1042" s="16">
        <v>1</v>
      </c>
      <c r="F1042" s="16">
        <v>0</v>
      </c>
      <c r="G1042" s="16">
        <v>29.75</v>
      </c>
      <c r="H1042" s="16">
        <v>0</v>
      </c>
      <c r="I1042" s="16">
        <v>3.8</v>
      </c>
    </row>
    <row r="1045" spans="1:9">
      <c r="A1045" s="29" t="s">
        <v>1542</v>
      </c>
      <c r="B1045" s="30"/>
      <c r="C1045" s="30"/>
      <c r="D1045" s="30"/>
      <c r="E1045" s="30"/>
      <c r="F1045" s="30"/>
      <c r="G1045" s="30"/>
      <c r="H1045" s="30"/>
      <c r="I1045" s="31"/>
    </row>
    <row r="1046" spans="1:9">
      <c r="A1046" s="32" t="s">
        <v>352</v>
      </c>
      <c r="B1046" s="33"/>
      <c r="C1046" s="33"/>
      <c r="D1046" s="33"/>
      <c r="E1046" s="33"/>
      <c r="F1046" s="33"/>
      <c r="G1046" s="33"/>
      <c r="H1046" s="33"/>
      <c r="I1046" s="34"/>
    </row>
    <row r="1047" spans="1:9">
      <c r="A1047" s="35" t="s">
        <v>1543</v>
      </c>
      <c r="B1047" s="36"/>
      <c r="C1047" s="36"/>
      <c r="D1047" s="36"/>
      <c r="E1047" s="37"/>
      <c r="F1047" s="37"/>
      <c r="G1047" s="37"/>
      <c r="H1047" s="37"/>
      <c r="I1047" s="38"/>
    </row>
    <row r="1048" spans="1:9">
      <c r="A1048" s="39" t="s">
        <v>354</v>
      </c>
      <c r="B1048" s="7" t="s">
        <v>17</v>
      </c>
      <c r="C1048" s="39" t="s">
        <v>355</v>
      </c>
      <c r="D1048" s="39" t="s">
        <v>356</v>
      </c>
      <c r="E1048" s="39" t="s">
        <v>357</v>
      </c>
      <c r="F1048" s="39" t="s">
        <v>358</v>
      </c>
      <c r="G1048" s="39" t="s">
        <v>359</v>
      </c>
      <c r="H1048" s="39" t="s">
        <v>360</v>
      </c>
      <c r="I1048" s="39" t="s">
        <v>361</v>
      </c>
    </row>
    <row r="1049" spans="1:9">
      <c r="A1049" s="17" t="s">
        <v>1544</v>
      </c>
      <c r="B1049" s="13" t="s">
        <v>1545</v>
      </c>
      <c r="C1049" s="40" t="s">
        <v>48</v>
      </c>
      <c r="D1049" s="41">
        <v>1</v>
      </c>
      <c r="E1049" s="16">
        <v>1</v>
      </c>
      <c r="F1049" s="16">
        <v>0</v>
      </c>
      <c r="G1049" s="16">
        <v>6.76</v>
      </c>
      <c r="H1049" s="16">
        <v>0</v>
      </c>
      <c r="I1049" s="16">
        <v>6.76</v>
      </c>
    </row>
    <row r="1050" spans="1:9">
      <c r="A1050" s="17" t="s">
        <v>676</v>
      </c>
      <c r="B1050" s="13" t="s">
        <v>677</v>
      </c>
      <c r="C1050" s="40" t="s">
        <v>364</v>
      </c>
      <c r="D1050" s="41">
        <v>0.24199999999999999</v>
      </c>
      <c r="E1050" s="16">
        <v>1</v>
      </c>
      <c r="F1050" s="16">
        <v>0</v>
      </c>
      <c r="G1050" s="16">
        <v>22.69</v>
      </c>
      <c r="H1050" s="16">
        <v>0</v>
      </c>
      <c r="I1050" s="16">
        <v>5.49</v>
      </c>
    </row>
    <row r="1051" spans="1:9">
      <c r="A1051" s="17" t="s">
        <v>408</v>
      </c>
      <c r="B1051" s="17" t="s">
        <v>409</v>
      </c>
      <c r="C1051" s="40" t="s">
        <v>364</v>
      </c>
      <c r="D1051" s="41">
        <v>0.24199999999999999</v>
      </c>
      <c r="E1051" s="16">
        <v>1</v>
      </c>
      <c r="F1051" s="16">
        <v>0</v>
      </c>
      <c r="G1051" s="16">
        <v>29.75</v>
      </c>
      <c r="H1051" s="16">
        <v>0</v>
      </c>
      <c r="I1051" s="16">
        <v>7.19</v>
      </c>
    </row>
    <row r="1054" spans="1:9">
      <c r="A1054" s="29" t="s">
        <v>1546</v>
      </c>
      <c r="B1054" s="30"/>
      <c r="C1054" s="30"/>
      <c r="D1054" s="30"/>
      <c r="E1054" s="30"/>
      <c r="F1054" s="30"/>
      <c r="G1054" s="30"/>
      <c r="H1054" s="30"/>
      <c r="I1054" s="31"/>
    </row>
    <row r="1055" spans="1:9">
      <c r="A1055" s="32" t="s">
        <v>352</v>
      </c>
      <c r="B1055" s="33"/>
      <c r="C1055" s="33"/>
      <c r="D1055" s="33"/>
      <c r="E1055" s="33"/>
      <c r="F1055" s="33"/>
      <c r="G1055" s="33"/>
      <c r="H1055" s="33"/>
      <c r="I1055" s="34"/>
    </row>
    <row r="1056" spans="1:9">
      <c r="A1056" s="35" t="s">
        <v>1547</v>
      </c>
      <c r="B1056" s="36"/>
      <c r="C1056" s="36"/>
      <c r="D1056" s="36"/>
      <c r="E1056" s="37"/>
      <c r="F1056" s="37"/>
      <c r="G1056" s="37"/>
      <c r="H1056" s="37"/>
      <c r="I1056" s="38"/>
    </row>
    <row r="1057" spans="1:9">
      <c r="A1057" s="39" t="s">
        <v>354</v>
      </c>
      <c r="B1057" s="7" t="s">
        <v>17</v>
      </c>
      <c r="C1057" s="39" t="s">
        <v>355</v>
      </c>
      <c r="D1057" s="39" t="s">
        <v>356</v>
      </c>
      <c r="E1057" s="39" t="s">
        <v>357</v>
      </c>
      <c r="F1057" s="39" t="s">
        <v>358</v>
      </c>
      <c r="G1057" s="39" t="s">
        <v>359</v>
      </c>
      <c r="H1057" s="39" t="s">
        <v>360</v>
      </c>
      <c r="I1057" s="39" t="s">
        <v>361</v>
      </c>
    </row>
    <row r="1058" spans="1:9">
      <c r="A1058" s="17" t="s">
        <v>1544</v>
      </c>
      <c r="B1058" s="13" t="s">
        <v>1545</v>
      </c>
      <c r="C1058" s="40" t="s">
        <v>48</v>
      </c>
      <c r="D1058" s="41">
        <v>1</v>
      </c>
      <c r="E1058" s="16">
        <v>1</v>
      </c>
      <c r="F1058" s="16">
        <v>0</v>
      </c>
      <c r="G1058" s="16">
        <v>6.76</v>
      </c>
      <c r="H1058" s="16">
        <v>0</v>
      </c>
      <c r="I1058" s="16">
        <v>6.76</v>
      </c>
    </row>
    <row r="1059" spans="1:9">
      <c r="A1059" s="17" t="s">
        <v>676</v>
      </c>
      <c r="B1059" s="13" t="s">
        <v>677</v>
      </c>
      <c r="C1059" s="40" t="s">
        <v>364</v>
      </c>
      <c r="D1059" s="41">
        <v>0.317</v>
      </c>
      <c r="E1059" s="16">
        <v>1</v>
      </c>
      <c r="F1059" s="16">
        <v>0</v>
      </c>
      <c r="G1059" s="16">
        <v>22.69</v>
      </c>
      <c r="H1059" s="16">
        <v>0</v>
      </c>
      <c r="I1059" s="16">
        <v>7.19</v>
      </c>
    </row>
    <row r="1060" spans="1:9">
      <c r="A1060" s="17" t="s">
        <v>408</v>
      </c>
      <c r="B1060" s="17" t="s">
        <v>409</v>
      </c>
      <c r="C1060" s="40" t="s">
        <v>364</v>
      </c>
      <c r="D1060" s="41">
        <v>0.317</v>
      </c>
      <c r="E1060" s="16">
        <v>1</v>
      </c>
      <c r="F1060" s="16">
        <v>0</v>
      </c>
      <c r="G1060" s="16">
        <v>29.75</v>
      </c>
      <c r="H1060" s="16">
        <v>0</v>
      </c>
      <c r="I1060" s="16">
        <v>9.43</v>
      </c>
    </row>
    <row r="1063" spans="1:9">
      <c r="A1063" s="29" t="s">
        <v>1548</v>
      </c>
      <c r="B1063" s="30"/>
      <c r="C1063" s="30"/>
      <c r="D1063" s="30"/>
      <c r="E1063" s="30"/>
      <c r="F1063" s="30"/>
      <c r="G1063" s="30"/>
      <c r="H1063" s="30"/>
      <c r="I1063" s="31"/>
    </row>
    <row r="1064" spans="1:9">
      <c r="A1064" s="32" t="s">
        <v>352</v>
      </c>
      <c r="B1064" s="33"/>
      <c r="C1064" s="33"/>
      <c r="D1064" s="33"/>
      <c r="E1064" s="33"/>
      <c r="F1064" s="33"/>
      <c r="G1064" s="33"/>
      <c r="H1064" s="33"/>
      <c r="I1064" s="34"/>
    </row>
    <row r="1065" spans="1:9">
      <c r="A1065" s="35" t="s">
        <v>1549</v>
      </c>
      <c r="B1065" s="36"/>
      <c r="C1065" s="36"/>
      <c r="D1065" s="36"/>
      <c r="E1065" s="37"/>
      <c r="F1065" s="37"/>
      <c r="G1065" s="37"/>
      <c r="H1065" s="37"/>
      <c r="I1065" s="38"/>
    </row>
    <row r="1066" spans="1:9">
      <c r="A1066" s="39" t="s">
        <v>354</v>
      </c>
      <c r="B1066" s="7" t="s">
        <v>17</v>
      </c>
      <c r="C1066" s="39" t="s">
        <v>355</v>
      </c>
      <c r="D1066" s="39" t="s">
        <v>356</v>
      </c>
      <c r="E1066" s="39" t="s">
        <v>357</v>
      </c>
      <c r="F1066" s="39" t="s">
        <v>358</v>
      </c>
      <c r="G1066" s="39" t="s">
        <v>359</v>
      </c>
      <c r="H1066" s="39" t="s">
        <v>360</v>
      </c>
      <c r="I1066" s="39" t="s">
        <v>361</v>
      </c>
    </row>
    <row r="1067" spans="1:9">
      <c r="A1067" s="17" t="s">
        <v>1544</v>
      </c>
      <c r="B1067" s="13" t="s">
        <v>1545</v>
      </c>
      <c r="C1067" s="40" t="s">
        <v>48</v>
      </c>
      <c r="D1067" s="41">
        <v>2</v>
      </c>
      <c r="E1067" s="16">
        <v>1</v>
      </c>
      <c r="F1067" s="16">
        <v>0</v>
      </c>
      <c r="G1067" s="16">
        <v>6.76</v>
      </c>
      <c r="H1067" s="16">
        <v>0</v>
      </c>
      <c r="I1067" s="16">
        <v>13.52</v>
      </c>
    </row>
    <row r="1068" spans="1:9">
      <c r="A1068" s="17" t="s">
        <v>676</v>
      </c>
      <c r="B1068" s="13" t="s">
        <v>677</v>
      </c>
      <c r="C1068" s="40" t="s">
        <v>364</v>
      </c>
      <c r="D1068" s="41">
        <v>0.57199999999999995</v>
      </c>
      <c r="E1068" s="16">
        <v>1</v>
      </c>
      <c r="F1068" s="16">
        <v>0</v>
      </c>
      <c r="G1068" s="16">
        <v>22.69</v>
      </c>
      <c r="H1068" s="16">
        <v>0</v>
      </c>
      <c r="I1068" s="16">
        <v>12.97</v>
      </c>
    </row>
    <row r="1069" spans="1:9">
      <c r="A1069" s="17" t="s">
        <v>408</v>
      </c>
      <c r="B1069" s="17" t="s">
        <v>409</v>
      </c>
      <c r="C1069" s="40" t="s">
        <v>364</v>
      </c>
      <c r="D1069" s="41">
        <v>0.57199999999999995</v>
      </c>
      <c r="E1069" s="16">
        <v>1</v>
      </c>
      <c r="F1069" s="16">
        <v>0</v>
      </c>
      <c r="G1069" s="16">
        <v>29.75</v>
      </c>
      <c r="H1069" s="16">
        <v>0</v>
      </c>
      <c r="I1069" s="16">
        <v>17.010000000000002</v>
      </c>
    </row>
    <row r="1072" spans="1:9">
      <c r="A1072" s="29" t="s">
        <v>1550</v>
      </c>
      <c r="B1072" s="30"/>
      <c r="C1072" s="30"/>
      <c r="D1072" s="30"/>
      <c r="E1072" s="30"/>
      <c r="F1072" s="30"/>
      <c r="G1072" s="30"/>
      <c r="H1072" s="30"/>
      <c r="I1072" s="31"/>
    </row>
    <row r="1073" spans="1:9">
      <c r="A1073" s="32" t="s">
        <v>352</v>
      </c>
      <c r="B1073" s="33"/>
      <c r="C1073" s="33"/>
      <c r="D1073" s="33"/>
      <c r="E1073" s="33"/>
      <c r="F1073" s="33"/>
      <c r="G1073" s="33"/>
      <c r="H1073" s="33"/>
      <c r="I1073" s="34"/>
    </row>
    <row r="1074" spans="1:9">
      <c r="A1074" s="35" t="s">
        <v>1551</v>
      </c>
      <c r="B1074" s="36"/>
      <c r="C1074" s="36"/>
      <c r="D1074" s="36"/>
      <c r="E1074" s="37"/>
      <c r="F1074" s="37"/>
      <c r="G1074" s="37"/>
      <c r="H1074" s="37"/>
      <c r="I1074" s="38"/>
    </row>
    <row r="1075" spans="1:9">
      <c r="A1075" s="39" t="s">
        <v>354</v>
      </c>
      <c r="B1075" s="7" t="s">
        <v>17</v>
      </c>
      <c r="C1075" s="39" t="s">
        <v>355</v>
      </c>
      <c r="D1075" s="39" t="s">
        <v>356</v>
      </c>
      <c r="E1075" s="39" t="s">
        <v>357</v>
      </c>
      <c r="F1075" s="39" t="s">
        <v>358</v>
      </c>
      <c r="G1075" s="39" t="s">
        <v>359</v>
      </c>
      <c r="H1075" s="39" t="s">
        <v>360</v>
      </c>
      <c r="I1075" s="39" t="s">
        <v>361</v>
      </c>
    </row>
    <row r="1076" spans="1:9">
      <c r="A1076" s="17" t="s">
        <v>1544</v>
      </c>
      <c r="B1076" s="13" t="s">
        <v>1545</v>
      </c>
      <c r="C1076" s="40" t="s">
        <v>48</v>
      </c>
      <c r="D1076" s="41">
        <v>1</v>
      </c>
      <c r="E1076" s="16">
        <v>1</v>
      </c>
      <c r="F1076" s="16">
        <v>0</v>
      </c>
      <c r="G1076" s="16">
        <v>6.76</v>
      </c>
      <c r="H1076" s="16">
        <v>0</v>
      </c>
      <c r="I1076" s="16">
        <v>6.76</v>
      </c>
    </row>
    <row r="1077" spans="1:9">
      <c r="A1077" s="17" t="s">
        <v>676</v>
      </c>
      <c r="B1077" s="13" t="s">
        <v>677</v>
      </c>
      <c r="C1077" s="40" t="s">
        <v>364</v>
      </c>
      <c r="D1077" s="41">
        <v>0.51100000000000001</v>
      </c>
      <c r="E1077" s="16">
        <v>1</v>
      </c>
      <c r="F1077" s="16">
        <v>0</v>
      </c>
      <c r="G1077" s="16">
        <v>22.69</v>
      </c>
      <c r="H1077" s="16">
        <v>0</v>
      </c>
      <c r="I1077" s="16">
        <v>11.59</v>
      </c>
    </row>
    <row r="1078" spans="1:9">
      <c r="A1078" s="17" t="s">
        <v>408</v>
      </c>
      <c r="B1078" s="17" t="s">
        <v>409</v>
      </c>
      <c r="C1078" s="40" t="s">
        <v>364</v>
      </c>
      <c r="D1078" s="41">
        <v>0.51100000000000001</v>
      </c>
      <c r="E1078" s="16">
        <v>1</v>
      </c>
      <c r="F1078" s="16">
        <v>0</v>
      </c>
      <c r="G1078" s="16">
        <v>29.75</v>
      </c>
      <c r="H1078" s="16">
        <v>0</v>
      </c>
      <c r="I1078" s="16">
        <v>15.2</v>
      </c>
    </row>
    <row r="1081" spans="1:9">
      <c r="A1081" s="29" t="s">
        <v>1552</v>
      </c>
      <c r="B1081" s="30"/>
      <c r="C1081" s="30"/>
      <c r="D1081" s="30"/>
      <c r="E1081" s="30"/>
      <c r="F1081" s="30"/>
      <c r="G1081" s="30"/>
      <c r="H1081" s="30"/>
      <c r="I1081" s="31"/>
    </row>
    <row r="1082" spans="1:9">
      <c r="A1082" s="32" t="s">
        <v>352</v>
      </c>
      <c r="B1082" s="33"/>
      <c r="C1082" s="33"/>
      <c r="D1082" s="33"/>
      <c r="E1082" s="33"/>
      <c r="F1082" s="33"/>
      <c r="G1082" s="33"/>
      <c r="H1082" s="33"/>
      <c r="I1082" s="34"/>
    </row>
    <row r="1083" spans="1:9">
      <c r="A1083" s="35" t="s">
        <v>1553</v>
      </c>
      <c r="B1083" s="36"/>
      <c r="C1083" s="36"/>
      <c r="D1083" s="36"/>
      <c r="E1083" s="37"/>
      <c r="F1083" s="37"/>
      <c r="G1083" s="37"/>
      <c r="H1083" s="37"/>
      <c r="I1083" s="38"/>
    </row>
    <row r="1084" spans="1:9">
      <c r="A1084" s="39" t="s">
        <v>354</v>
      </c>
      <c r="B1084" s="7" t="s">
        <v>17</v>
      </c>
      <c r="C1084" s="39" t="s">
        <v>355</v>
      </c>
      <c r="D1084" s="39" t="s">
        <v>356</v>
      </c>
      <c r="E1084" s="39" t="s">
        <v>357</v>
      </c>
      <c r="F1084" s="39" t="s">
        <v>358</v>
      </c>
      <c r="G1084" s="39" t="s">
        <v>359</v>
      </c>
      <c r="H1084" s="39" t="s">
        <v>360</v>
      </c>
      <c r="I1084" s="39" t="s">
        <v>361</v>
      </c>
    </row>
    <row r="1085" spans="1:9">
      <c r="A1085" s="17" t="s">
        <v>1554</v>
      </c>
      <c r="B1085" s="13" t="s">
        <v>1555</v>
      </c>
      <c r="C1085" s="40" t="s">
        <v>48</v>
      </c>
      <c r="D1085" s="41">
        <v>1</v>
      </c>
      <c r="E1085" s="16">
        <v>1</v>
      </c>
      <c r="F1085" s="16">
        <v>0</v>
      </c>
      <c r="G1085" s="16">
        <v>5.94</v>
      </c>
      <c r="H1085" s="16">
        <v>0</v>
      </c>
      <c r="I1085" s="16">
        <v>5.94</v>
      </c>
    </row>
    <row r="1086" spans="1:9">
      <c r="A1086" s="17" t="s">
        <v>676</v>
      </c>
      <c r="B1086" s="13" t="s">
        <v>677</v>
      </c>
      <c r="C1086" s="40" t="s">
        <v>364</v>
      </c>
      <c r="D1086" s="41">
        <v>0.23200000000000001</v>
      </c>
      <c r="E1086" s="16">
        <v>1</v>
      </c>
      <c r="F1086" s="16">
        <v>0</v>
      </c>
      <c r="G1086" s="16">
        <v>22.69</v>
      </c>
      <c r="H1086" s="16">
        <v>0</v>
      </c>
      <c r="I1086" s="16">
        <v>5.26</v>
      </c>
    </row>
    <row r="1087" spans="1:9">
      <c r="A1087" s="17" t="s">
        <v>408</v>
      </c>
      <c r="B1087" s="17" t="s">
        <v>409</v>
      </c>
      <c r="C1087" s="40" t="s">
        <v>364</v>
      </c>
      <c r="D1087" s="41">
        <v>0.23200000000000001</v>
      </c>
      <c r="E1087" s="16">
        <v>1</v>
      </c>
      <c r="F1087" s="16">
        <v>0</v>
      </c>
      <c r="G1087" s="16">
        <v>29.75</v>
      </c>
      <c r="H1087" s="16">
        <v>0</v>
      </c>
      <c r="I1087" s="16">
        <v>6.9</v>
      </c>
    </row>
    <row r="1090" spans="1:9">
      <c r="A1090" s="29" t="s">
        <v>1556</v>
      </c>
      <c r="B1090" s="30"/>
      <c r="C1090" s="30"/>
      <c r="D1090" s="30"/>
      <c r="E1090" s="30"/>
      <c r="F1090" s="30"/>
      <c r="G1090" s="30"/>
      <c r="H1090" s="30"/>
      <c r="I1090" s="31"/>
    </row>
    <row r="1091" spans="1:9">
      <c r="A1091" s="32" t="s">
        <v>352</v>
      </c>
      <c r="B1091" s="33"/>
      <c r="C1091" s="33"/>
      <c r="D1091" s="33"/>
      <c r="E1091" s="33"/>
      <c r="F1091" s="33"/>
      <c r="G1091" s="33"/>
      <c r="H1091" s="33"/>
      <c r="I1091" s="34"/>
    </row>
    <row r="1092" spans="1:9">
      <c r="A1092" s="35" t="s">
        <v>1557</v>
      </c>
      <c r="B1092" s="36"/>
      <c r="C1092" s="36"/>
      <c r="D1092" s="36"/>
      <c r="E1092" s="37"/>
      <c r="F1092" s="37"/>
      <c r="G1092" s="37"/>
      <c r="H1092" s="37"/>
      <c r="I1092" s="38"/>
    </row>
    <row r="1093" spans="1:9">
      <c r="A1093" s="39" t="s">
        <v>354</v>
      </c>
      <c r="B1093" s="7" t="s">
        <v>17</v>
      </c>
      <c r="C1093" s="39" t="s">
        <v>355</v>
      </c>
      <c r="D1093" s="39" t="s">
        <v>356</v>
      </c>
      <c r="E1093" s="39" t="s">
        <v>357</v>
      </c>
      <c r="F1093" s="39" t="s">
        <v>358</v>
      </c>
      <c r="G1093" s="39" t="s">
        <v>359</v>
      </c>
      <c r="H1093" s="39" t="s">
        <v>360</v>
      </c>
      <c r="I1093" s="39" t="s">
        <v>361</v>
      </c>
    </row>
    <row r="1094" spans="1:9">
      <c r="A1094" s="17" t="s">
        <v>1554</v>
      </c>
      <c r="B1094" s="13" t="s">
        <v>1555</v>
      </c>
      <c r="C1094" s="40" t="s">
        <v>48</v>
      </c>
      <c r="D1094" s="41">
        <v>2</v>
      </c>
      <c r="E1094" s="16">
        <v>1</v>
      </c>
      <c r="F1094" s="16">
        <v>0</v>
      </c>
      <c r="G1094" s="16">
        <v>5.94</v>
      </c>
      <c r="H1094" s="16">
        <v>0</v>
      </c>
      <c r="I1094" s="16">
        <v>11.88</v>
      </c>
    </row>
    <row r="1095" spans="1:9">
      <c r="A1095" s="17" t="s">
        <v>676</v>
      </c>
      <c r="B1095" s="13" t="s">
        <v>677</v>
      </c>
      <c r="C1095" s="40" t="s">
        <v>364</v>
      </c>
      <c r="D1095" s="41">
        <v>0.40200000000000002</v>
      </c>
      <c r="E1095" s="16">
        <v>1</v>
      </c>
      <c r="F1095" s="16">
        <v>0</v>
      </c>
      <c r="G1095" s="16">
        <v>22.69</v>
      </c>
      <c r="H1095" s="16">
        <v>0</v>
      </c>
      <c r="I1095" s="16">
        <v>9.1199999999999992</v>
      </c>
    </row>
    <row r="1096" spans="1:9">
      <c r="A1096" s="17" t="s">
        <v>408</v>
      </c>
      <c r="B1096" s="17" t="s">
        <v>409</v>
      </c>
      <c r="C1096" s="40" t="s">
        <v>364</v>
      </c>
      <c r="D1096" s="41">
        <v>0.40200000000000002</v>
      </c>
      <c r="E1096" s="16">
        <v>1</v>
      </c>
      <c r="F1096" s="16">
        <v>0</v>
      </c>
      <c r="G1096" s="16">
        <v>29.75</v>
      </c>
      <c r="H1096" s="16">
        <v>0</v>
      </c>
      <c r="I1096" s="16">
        <v>11.95</v>
      </c>
    </row>
    <row r="1099" spans="1:9">
      <c r="A1099" s="29" t="s">
        <v>1558</v>
      </c>
      <c r="B1099" s="30"/>
      <c r="C1099" s="30"/>
      <c r="D1099" s="30"/>
      <c r="E1099" s="30"/>
      <c r="F1099" s="30"/>
      <c r="G1099" s="30"/>
      <c r="H1099" s="30"/>
      <c r="I1099" s="31"/>
    </row>
    <row r="1100" spans="1:9">
      <c r="A1100" s="32" t="s">
        <v>352</v>
      </c>
      <c r="B1100" s="33"/>
      <c r="C1100" s="33"/>
      <c r="D1100" s="33"/>
      <c r="E1100" s="33"/>
      <c r="F1100" s="33"/>
      <c r="G1100" s="33"/>
      <c r="H1100" s="33"/>
      <c r="I1100" s="34"/>
    </row>
    <row r="1101" spans="1:9">
      <c r="A1101" s="35" t="s">
        <v>1559</v>
      </c>
      <c r="B1101" s="36"/>
      <c r="C1101" s="36"/>
      <c r="D1101" s="36"/>
      <c r="E1101" s="37"/>
      <c r="F1101" s="37"/>
      <c r="G1101" s="37"/>
      <c r="H1101" s="37"/>
      <c r="I1101" s="38"/>
    </row>
    <row r="1102" spans="1:9">
      <c r="A1102" s="39" t="s">
        <v>354</v>
      </c>
      <c r="B1102" s="7" t="s">
        <v>17</v>
      </c>
      <c r="C1102" s="39" t="s">
        <v>355</v>
      </c>
      <c r="D1102" s="39" t="s">
        <v>356</v>
      </c>
      <c r="E1102" s="39" t="s">
        <v>357</v>
      </c>
      <c r="F1102" s="39" t="s">
        <v>358</v>
      </c>
      <c r="G1102" s="39" t="s">
        <v>359</v>
      </c>
      <c r="H1102" s="39" t="s">
        <v>360</v>
      </c>
      <c r="I1102" s="39" t="s">
        <v>361</v>
      </c>
    </row>
    <row r="1103" spans="1:9" ht="22.5">
      <c r="A1103" s="17" t="s">
        <v>451</v>
      </c>
      <c r="B1103" s="13" t="s">
        <v>452</v>
      </c>
      <c r="C1103" s="40" t="s">
        <v>60</v>
      </c>
      <c r="D1103" s="41">
        <v>1.1599999999999999</v>
      </c>
      <c r="E1103" s="16">
        <v>1</v>
      </c>
      <c r="F1103" s="16">
        <v>0</v>
      </c>
      <c r="G1103" s="16">
        <v>87</v>
      </c>
      <c r="H1103" s="16">
        <v>0</v>
      </c>
      <c r="I1103" s="16">
        <v>100.92</v>
      </c>
    </row>
    <row r="1104" spans="1:9">
      <c r="A1104" s="17" t="s">
        <v>1220</v>
      </c>
      <c r="B1104" s="13" t="s">
        <v>1221</v>
      </c>
      <c r="C1104" s="40" t="s">
        <v>81</v>
      </c>
      <c r="D1104" s="41">
        <v>116.4</v>
      </c>
      <c r="E1104" s="16">
        <v>1</v>
      </c>
      <c r="F1104" s="16">
        <v>0</v>
      </c>
      <c r="G1104" s="16">
        <v>1.27</v>
      </c>
      <c r="H1104" s="16">
        <v>0</v>
      </c>
      <c r="I1104" s="16">
        <v>147.82</v>
      </c>
    </row>
    <row r="1105" spans="1:9">
      <c r="A1105" s="17" t="s">
        <v>453</v>
      </c>
      <c r="B1105" s="13" t="s">
        <v>454</v>
      </c>
      <c r="C1105" s="40" t="s">
        <v>81</v>
      </c>
      <c r="D1105" s="41">
        <v>261.89</v>
      </c>
      <c r="E1105" s="16">
        <v>1</v>
      </c>
      <c r="F1105" s="16">
        <v>0</v>
      </c>
      <c r="G1105" s="16">
        <v>0.84</v>
      </c>
      <c r="H1105" s="16">
        <v>0</v>
      </c>
      <c r="I1105" s="16">
        <v>219.98</v>
      </c>
    </row>
    <row r="1106" spans="1:9">
      <c r="A1106" s="17" t="s">
        <v>365</v>
      </c>
      <c r="B1106" s="17" t="s">
        <v>366</v>
      </c>
      <c r="C1106" s="40" t="s">
        <v>364</v>
      </c>
      <c r="D1106" s="41">
        <v>11.23</v>
      </c>
      <c r="E1106" s="16">
        <v>1</v>
      </c>
      <c r="F1106" s="16">
        <v>0</v>
      </c>
      <c r="G1106" s="16">
        <v>21.72</v>
      </c>
      <c r="H1106" s="16">
        <v>0</v>
      </c>
      <c r="I1106" s="16">
        <v>243.91</v>
      </c>
    </row>
    <row r="1109" spans="1:9">
      <c r="A1109" s="29" t="s">
        <v>1560</v>
      </c>
      <c r="B1109" s="30"/>
      <c r="C1109" s="30"/>
      <c r="D1109" s="30"/>
      <c r="E1109" s="30"/>
      <c r="F1109" s="30"/>
      <c r="G1109" s="30"/>
      <c r="H1109" s="30"/>
      <c r="I1109" s="31"/>
    </row>
    <row r="1110" spans="1:9">
      <c r="A1110" s="32" t="s">
        <v>352</v>
      </c>
      <c r="B1110" s="33"/>
      <c r="C1110" s="33"/>
      <c r="D1110" s="33"/>
      <c r="E1110" s="33"/>
      <c r="F1110" s="33"/>
      <c r="G1110" s="33"/>
      <c r="H1110" s="33"/>
      <c r="I1110" s="34"/>
    </row>
    <row r="1111" spans="1:9">
      <c r="A1111" s="35" t="s">
        <v>1561</v>
      </c>
      <c r="B1111" s="36"/>
      <c r="C1111" s="36"/>
      <c r="D1111" s="36"/>
      <c r="E1111" s="37"/>
      <c r="F1111" s="37"/>
      <c r="G1111" s="37"/>
      <c r="H1111" s="37"/>
      <c r="I1111" s="38"/>
    </row>
    <row r="1112" spans="1:9">
      <c r="A1112" s="39" t="s">
        <v>354</v>
      </c>
      <c r="B1112" s="7" t="s">
        <v>17</v>
      </c>
      <c r="C1112" s="39" t="s">
        <v>355</v>
      </c>
      <c r="D1112" s="39" t="s">
        <v>356</v>
      </c>
      <c r="E1112" s="39" t="s">
        <v>357</v>
      </c>
      <c r="F1112" s="39" t="s">
        <v>358</v>
      </c>
      <c r="G1112" s="39" t="s">
        <v>359</v>
      </c>
      <c r="H1112" s="39" t="s">
        <v>360</v>
      </c>
      <c r="I1112" s="39" t="s">
        <v>361</v>
      </c>
    </row>
    <row r="1113" spans="1:9" ht="33.75">
      <c r="A1113" s="17" t="s">
        <v>516</v>
      </c>
      <c r="B1113" s="13" t="s">
        <v>73</v>
      </c>
      <c r="C1113" s="40" t="s">
        <v>60</v>
      </c>
      <c r="D1113" s="41">
        <v>4.2999999999999997E-2</v>
      </c>
      <c r="E1113" s="16">
        <v>1</v>
      </c>
      <c r="F1113" s="16">
        <v>0</v>
      </c>
      <c r="G1113" s="16">
        <v>479.31</v>
      </c>
      <c r="H1113" s="16">
        <v>0</v>
      </c>
      <c r="I1113" s="16">
        <v>20.61</v>
      </c>
    </row>
    <row r="1114" spans="1:9" ht="22.5">
      <c r="A1114" s="17" t="s">
        <v>1562</v>
      </c>
      <c r="B1114" s="13" t="s">
        <v>1563</v>
      </c>
      <c r="C1114" s="40" t="s">
        <v>81</v>
      </c>
      <c r="D1114" s="41">
        <v>1.36</v>
      </c>
      <c r="E1114" s="16">
        <v>1</v>
      </c>
      <c r="F1114" s="16">
        <v>0</v>
      </c>
      <c r="G1114" s="16">
        <v>9.1199999999999992</v>
      </c>
      <c r="H1114" s="16">
        <v>0</v>
      </c>
      <c r="I1114" s="16">
        <v>12.4</v>
      </c>
    </row>
    <row r="1115" spans="1:9">
      <c r="A1115" s="17" t="s">
        <v>394</v>
      </c>
      <c r="B1115" s="13" t="s">
        <v>395</v>
      </c>
      <c r="C1115" s="40" t="s">
        <v>364</v>
      </c>
      <c r="D1115" s="41">
        <v>0.48599999999999999</v>
      </c>
      <c r="E1115" s="16">
        <v>1</v>
      </c>
      <c r="F1115" s="16">
        <v>0</v>
      </c>
      <c r="G1115" s="16">
        <v>27.11</v>
      </c>
      <c r="H1115" s="16">
        <v>0</v>
      </c>
      <c r="I1115" s="16">
        <v>13.17</v>
      </c>
    </row>
    <row r="1116" spans="1:9">
      <c r="A1116" s="17" t="s">
        <v>365</v>
      </c>
      <c r="B1116" s="17" t="s">
        <v>366</v>
      </c>
      <c r="C1116" s="40" t="s">
        <v>364</v>
      </c>
      <c r="D1116" s="41">
        <v>0.66500000000000004</v>
      </c>
      <c r="E1116" s="16">
        <v>1</v>
      </c>
      <c r="F1116" s="16">
        <v>0</v>
      </c>
      <c r="G1116" s="16">
        <v>21.72</v>
      </c>
      <c r="H1116" s="16">
        <v>0</v>
      </c>
      <c r="I1116" s="16">
        <v>14.44</v>
      </c>
    </row>
    <row r="1119" spans="1:9">
      <c r="A1119" s="29" t="s">
        <v>1564</v>
      </c>
      <c r="B1119" s="30"/>
      <c r="C1119" s="30"/>
      <c r="D1119" s="30"/>
      <c r="E1119" s="30"/>
      <c r="F1119" s="30"/>
      <c r="G1119" s="30"/>
      <c r="H1119" s="30"/>
      <c r="I1119" s="31"/>
    </row>
    <row r="1120" spans="1:9">
      <c r="A1120" s="32" t="s">
        <v>352</v>
      </c>
      <c r="B1120" s="33"/>
      <c r="C1120" s="33"/>
      <c r="D1120" s="33"/>
      <c r="E1120" s="33"/>
      <c r="F1120" s="33"/>
      <c r="G1120" s="33"/>
      <c r="H1120" s="33"/>
      <c r="I1120" s="34"/>
    </row>
    <row r="1121" spans="1:9">
      <c r="A1121" s="35" t="s">
        <v>1565</v>
      </c>
      <c r="B1121" s="36"/>
      <c r="C1121" s="36"/>
      <c r="D1121" s="36"/>
      <c r="E1121" s="37"/>
      <c r="F1121" s="37"/>
      <c r="G1121" s="37"/>
      <c r="H1121" s="37"/>
      <c r="I1121" s="38"/>
    </row>
    <row r="1122" spans="1:9">
      <c r="A1122" s="39" t="s">
        <v>354</v>
      </c>
      <c r="B1122" s="7" t="s">
        <v>17</v>
      </c>
      <c r="C1122" s="39" t="s">
        <v>355</v>
      </c>
      <c r="D1122" s="39" t="s">
        <v>356</v>
      </c>
      <c r="E1122" s="39" t="s">
        <v>357</v>
      </c>
      <c r="F1122" s="39" t="s">
        <v>358</v>
      </c>
      <c r="G1122" s="39" t="s">
        <v>359</v>
      </c>
      <c r="H1122" s="39" t="s">
        <v>360</v>
      </c>
      <c r="I1122" s="39" t="s">
        <v>361</v>
      </c>
    </row>
    <row r="1123" spans="1:9">
      <c r="A1123" s="17" t="s">
        <v>1566</v>
      </c>
      <c r="B1123" s="13" t="s">
        <v>1567</v>
      </c>
      <c r="C1123" s="40" t="s">
        <v>81</v>
      </c>
      <c r="D1123" s="41">
        <v>1.1100000000000001</v>
      </c>
      <c r="E1123" s="16">
        <v>1</v>
      </c>
      <c r="F1123" s="16">
        <v>0</v>
      </c>
      <c r="G1123" s="16">
        <v>7.99</v>
      </c>
      <c r="H1123" s="16">
        <v>0</v>
      </c>
      <c r="I1123" s="16">
        <v>8.86</v>
      </c>
    </row>
    <row r="1124" spans="1:9">
      <c r="A1124" s="17" t="s">
        <v>479</v>
      </c>
      <c r="B1124" s="13" t="s">
        <v>480</v>
      </c>
      <c r="C1124" s="40" t="s">
        <v>364</v>
      </c>
      <c r="D1124" s="41">
        <v>1.4E-3</v>
      </c>
      <c r="E1124" s="16">
        <v>1</v>
      </c>
      <c r="F1124" s="16">
        <v>0</v>
      </c>
      <c r="G1124" s="16">
        <v>22.25</v>
      </c>
      <c r="H1124" s="16">
        <v>0</v>
      </c>
      <c r="I1124" s="16">
        <v>0.03</v>
      </c>
    </row>
    <row r="1125" spans="1:9">
      <c r="A1125" s="17" t="s">
        <v>473</v>
      </c>
      <c r="B1125" s="17" t="s">
        <v>474</v>
      </c>
      <c r="C1125" s="40" t="s">
        <v>364</v>
      </c>
      <c r="D1125" s="41">
        <v>8.8000000000000005E-3</v>
      </c>
      <c r="E1125" s="16">
        <v>1</v>
      </c>
      <c r="F1125" s="16">
        <v>0</v>
      </c>
      <c r="G1125" s="16">
        <v>26.91</v>
      </c>
      <c r="H1125" s="16">
        <v>0</v>
      </c>
      <c r="I1125" s="16">
        <v>0.23</v>
      </c>
    </row>
    <row r="1128" spans="1:9">
      <c r="A1128" s="29" t="s">
        <v>1568</v>
      </c>
      <c r="B1128" s="30"/>
      <c r="C1128" s="30"/>
      <c r="D1128" s="30"/>
      <c r="E1128" s="30"/>
      <c r="F1128" s="30"/>
      <c r="G1128" s="30"/>
      <c r="H1128" s="30"/>
      <c r="I1128" s="31"/>
    </row>
    <row r="1129" spans="1:9">
      <c r="A1129" s="32" t="s">
        <v>352</v>
      </c>
      <c r="B1129" s="33"/>
      <c r="C1129" s="33"/>
      <c r="D1129" s="33"/>
      <c r="E1129" s="33"/>
      <c r="F1129" s="33"/>
      <c r="G1129" s="33"/>
      <c r="H1129" s="33"/>
      <c r="I1129" s="34"/>
    </row>
    <row r="1130" spans="1:9">
      <c r="A1130" s="35" t="s">
        <v>1569</v>
      </c>
      <c r="B1130" s="36"/>
      <c r="C1130" s="36"/>
      <c r="D1130" s="36"/>
      <c r="E1130" s="37"/>
      <c r="F1130" s="37"/>
      <c r="G1130" s="37"/>
      <c r="H1130" s="37"/>
      <c r="I1130" s="38"/>
    </row>
    <row r="1131" spans="1:9">
      <c r="A1131" s="39" t="s">
        <v>354</v>
      </c>
      <c r="B1131" s="7" t="s">
        <v>17</v>
      </c>
      <c r="C1131" s="39" t="s">
        <v>355</v>
      </c>
      <c r="D1131" s="39" t="s">
        <v>356</v>
      </c>
      <c r="E1131" s="39" t="s">
        <v>357</v>
      </c>
      <c r="F1131" s="39" t="s">
        <v>358</v>
      </c>
      <c r="G1131" s="39" t="s">
        <v>359</v>
      </c>
      <c r="H1131" s="39" t="s">
        <v>360</v>
      </c>
      <c r="I1131" s="39" t="s">
        <v>361</v>
      </c>
    </row>
    <row r="1132" spans="1:9">
      <c r="A1132" s="17" t="s">
        <v>1570</v>
      </c>
      <c r="B1132" s="13" t="s">
        <v>1571</v>
      </c>
      <c r="C1132" s="40" t="s">
        <v>364</v>
      </c>
      <c r="D1132" s="41">
        <v>1</v>
      </c>
      <c r="E1132" s="16">
        <v>1</v>
      </c>
      <c r="F1132" s="16">
        <v>0</v>
      </c>
      <c r="G1132" s="16">
        <v>13.34</v>
      </c>
      <c r="H1132" s="16">
        <v>0</v>
      </c>
      <c r="I1132" s="16">
        <v>13.34</v>
      </c>
    </row>
    <row r="1133" spans="1:9" ht="22.5">
      <c r="A1133" s="17" t="s">
        <v>1060</v>
      </c>
      <c r="B1133" s="13" t="s">
        <v>1061</v>
      </c>
      <c r="C1133" s="40" t="s">
        <v>364</v>
      </c>
      <c r="D1133" s="41">
        <v>1</v>
      </c>
      <c r="E1133" s="16">
        <v>1</v>
      </c>
      <c r="F1133" s="16">
        <v>0</v>
      </c>
      <c r="G1133" s="16">
        <v>1.6</v>
      </c>
      <c r="H1133" s="16">
        <v>0</v>
      </c>
      <c r="I1133" s="16">
        <v>1.6</v>
      </c>
    </row>
    <row r="1134" spans="1:9" ht="22.5">
      <c r="A1134" s="17" t="s">
        <v>1202</v>
      </c>
      <c r="B1134" s="13" t="s">
        <v>1203</v>
      </c>
      <c r="C1134" s="40" t="s">
        <v>364</v>
      </c>
      <c r="D1134" s="41">
        <v>1</v>
      </c>
      <c r="E1134" s="16">
        <v>1</v>
      </c>
      <c r="F1134" s="16">
        <v>0</v>
      </c>
      <c r="G1134" s="16">
        <v>0.89</v>
      </c>
      <c r="H1134" s="16">
        <v>0</v>
      </c>
      <c r="I1134" s="16">
        <v>0.89</v>
      </c>
    </row>
    <row r="1135" spans="1:9" ht="22.5">
      <c r="A1135" s="17" t="s">
        <v>1064</v>
      </c>
      <c r="B1135" s="13" t="s">
        <v>1065</v>
      </c>
      <c r="C1135" s="40" t="s">
        <v>364</v>
      </c>
      <c r="D1135" s="41">
        <v>1</v>
      </c>
      <c r="E1135" s="16">
        <v>1</v>
      </c>
      <c r="F1135" s="16">
        <v>0</v>
      </c>
      <c r="G1135" s="16">
        <v>1.43</v>
      </c>
      <c r="H1135" s="16">
        <v>0</v>
      </c>
      <c r="I1135" s="16">
        <v>1.43</v>
      </c>
    </row>
    <row r="1136" spans="1:9" ht="22.5">
      <c r="A1136" s="17" t="s">
        <v>1204</v>
      </c>
      <c r="B1136" s="13" t="s">
        <v>1205</v>
      </c>
      <c r="C1136" s="40" t="s">
        <v>364</v>
      </c>
      <c r="D1136" s="41">
        <v>1</v>
      </c>
      <c r="E1136" s="16">
        <v>1</v>
      </c>
      <c r="F1136" s="16">
        <v>0</v>
      </c>
      <c r="G1136" s="16">
        <v>0.01</v>
      </c>
      <c r="H1136" s="16">
        <v>0</v>
      </c>
      <c r="I1136" s="16">
        <v>0.01</v>
      </c>
    </row>
    <row r="1137" spans="1:9" ht="22.5">
      <c r="A1137" s="17" t="s">
        <v>1068</v>
      </c>
      <c r="B1137" s="13" t="s">
        <v>1069</v>
      </c>
      <c r="C1137" s="40" t="s">
        <v>364</v>
      </c>
      <c r="D1137" s="41">
        <v>1</v>
      </c>
      <c r="E1137" s="16">
        <v>1</v>
      </c>
      <c r="F1137" s="16">
        <v>0</v>
      </c>
      <c r="G1137" s="16">
        <v>0.08</v>
      </c>
      <c r="H1137" s="16">
        <v>0</v>
      </c>
      <c r="I1137" s="16">
        <v>0.08</v>
      </c>
    </row>
    <row r="1138" spans="1:9" ht="22.5">
      <c r="A1138" s="17" t="s">
        <v>1070</v>
      </c>
      <c r="B1138" s="13" t="s">
        <v>1071</v>
      </c>
      <c r="C1138" s="40" t="s">
        <v>364</v>
      </c>
      <c r="D1138" s="41">
        <v>1</v>
      </c>
      <c r="E1138" s="16">
        <v>1</v>
      </c>
      <c r="F1138" s="16">
        <v>0</v>
      </c>
      <c r="G1138" s="16">
        <v>1.02</v>
      </c>
      <c r="H1138" s="16">
        <v>0</v>
      </c>
      <c r="I1138" s="16">
        <v>1.02</v>
      </c>
    </row>
    <row r="1139" spans="1:9">
      <c r="A1139" s="17" t="s">
        <v>1572</v>
      </c>
      <c r="B1139" s="17" t="s">
        <v>1573</v>
      </c>
      <c r="C1139" s="40" t="s">
        <v>364</v>
      </c>
      <c r="D1139" s="41">
        <v>1</v>
      </c>
      <c r="E1139" s="16">
        <v>1</v>
      </c>
      <c r="F1139" s="16">
        <v>0</v>
      </c>
      <c r="G1139" s="16">
        <v>0.19</v>
      </c>
      <c r="H1139" s="16">
        <v>0</v>
      </c>
      <c r="I1139" s="16">
        <v>0.19</v>
      </c>
    </row>
    <row r="1142" spans="1:9">
      <c r="A1142" s="29" t="s">
        <v>415</v>
      </c>
      <c r="B1142" s="30"/>
      <c r="C1142" s="30"/>
      <c r="D1142" s="30"/>
      <c r="E1142" s="30"/>
      <c r="F1142" s="30"/>
      <c r="G1142" s="30"/>
      <c r="H1142" s="30"/>
      <c r="I1142" s="31"/>
    </row>
    <row r="1143" spans="1:9">
      <c r="A1143" s="32" t="s">
        <v>352</v>
      </c>
      <c r="B1143" s="33"/>
      <c r="C1143" s="33"/>
      <c r="D1143" s="33"/>
      <c r="E1143" s="33"/>
      <c r="F1143" s="33"/>
      <c r="G1143" s="33"/>
      <c r="H1143" s="33"/>
      <c r="I1143" s="34"/>
    </row>
    <row r="1144" spans="1:9">
      <c r="A1144" s="35" t="s">
        <v>1574</v>
      </c>
      <c r="B1144" s="36"/>
      <c r="C1144" s="36"/>
      <c r="D1144" s="36"/>
      <c r="E1144" s="37"/>
      <c r="F1144" s="37"/>
      <c r="G1144" s="37"/>
      <c r="H1144" s="37"/>
      <c r="I1144" s="38"/>
    </row>
    <row r="1145" spans="1:9">
      <c r="A1145" s="39" t="s">
        <v>354</v>
      </c>
      <c r="B1145" s="7" t="s">
        <v>17</v>
      </c>
      <c r="C1145" s="39" t="s">
        <v>355</v>
      </c>
      <c r="D1145" s="39" t="s">
        <v>356</v>
      </c>
      <c r="E1145" s="39" t="s">
        <v>357</v>
      </c>
      <c r="F1145" s="39" t="s">
        <v>358</v>
      </c>
      <c r="G1145" s="39" t="s">
        <v>359</v>
      </c>
      <c r="H1145" s="39" t="s">
        <v>360</v>
      </c>
      <c r="I1145" s="39" t="s">
        <v>361</v>
      </c>
    </row>
    <row r="1146" spans="1:9">
      <c r="A1146" s="17" t="s">
        <v>365</v>
      </c>
      <c r="B1146" s="17" t="s">
        <v>366</v>
      </c>
      <c r="C1146" s="40" t="s">
        <v>364</v>
      </c>
      <c r="D1146" s="41">
        <v>3.9557666999999999</v>
      </c>
      <c r="E1146" s="16">
        <v>1</v>
      </c>
      <c r="F1146" s="16">
        <v>0</v>
      </c>
      <c r="G1146" s="16">
        <v>21.72</v>
      </c>
      <c r="H1146" s="16">
        <v>0</v>
      </c>
      <c r="I1146" s="16">
        <v>85.91</v>
      </c>
    </row>
    <row r="1149" spans="1:9">
      <c r="A1149" s="29" t="s">
        <v>425</v>
      </c>
      <c r="B1149" s="30"/>
      <c r="C1149" s="30"/>
      <c r="D1149" s="30"/>
      <c r="E1149" s="30"/>
      <c r="F1149" s="30"/>
      <c r="G1149" s="30"/>
      <c r="H1149" s="30"/>
      <c r="I1149" s="31"/>
    </row>
    <row r="1150" spans="1:9">
      <c r="A1150" s="32" t="s">
        <v>352</v>
      </c>
      <c r="B1150" s="33"/>
      <c r="C1150" s="33"/>
      <c r="D1150" s="33"/>
      <c r="E1150" s="33"/>
      <c r="F1150" s="33"/>
      <c r="G1150" s="33"/>
      <c r="H1150" s="33"/>
      <c r="I1150" s="34"/>
    </row>
    <row r="1151" spans="1:9">
      <c r="A1151" s="35" t="s">
        <v>1575</v>
      </c>
      <c r="B1151" s="36"/>
      <c r="C1151" s="36"/>
      <c r="D1151" s="36"/>
      <c r="E1151" s="37"/>
      <c r="F1151" s="37"/>
      <c r="G1151" s="37"/>
      <c r="H1151" s="37"/>
      <c r="I1151" s="38"/>
    </row>
    <row r="1152" spans="1:9">
      <c r="A1152" s="39" t="s">
        <v>354</v>
      </c>
      <c r="B1152" s="7" t="s">
        <v>17</v>
      </c>
      <c r="C1152" s="39" t="s">
        <v>355</v>
      </c>
      <c r="D1152" s="39" t="s">
        <v>356</v>
      </c>
      <c r="E1152" s="39" t="s">
        <v>357</v>
      </c>
      <c r="F1152" s="39" t="s">
        <v>358</v>
      </c>
      <c r="G1152" s="39" t="s">
        <v>359</v>
      </c>
      <c r="H1152" s="39" t="s">
        <v>360</v>
      </c>
      <c r="I1152" s="39" t="s">
        <v>361</v>
      </c>
    </row>
    <row r="1153" spans="1:9" ht="45">
      <c r="A1153" s="17" t="s">
        <v>427</v>
      </c>
      <c r="B1153" s="13" t="s">
        <v>428</v>
      </c>
      <c r="C1153" s="40" t="s">
        <v>421</v>
      </c>
      <c r="D1153" s="41">
        <v>5.9999999999999995E-4</v>
      </c>
      <c r="E1153" s="16">
        <v>1</v>
      </c>
      <c r="F1153" s="16">
        <v>0</v>
      </c>
      <c r="G1153" s="16">
        <v>70.989999999999995</v>
      </c>
      <c r="H1153" s="16">
        <v>0</v>
      </c>
      <c r="I1153" s="16">
        <v>0.04</v>
      </c>
    </row>
    <row r="1154" spans="1:9" ht="45">
      <c r="A1154" s="17" t="s">
        <v>429</v>
      </c>
      <c r="B1154" s="13" t="s">
        <v>430</v>
      </c>
      <c r="C1154" s="40" t="s">
        <v>424</v>
      </c>
      <c r="D1154" s="41">
        <v>5.4000000000000003E-3</v>
      </c>
      <c r="E1154" s="16">
        <v>1</v>
      </c>
      <c r="F1154" s="16">
        <v>0</v>
      </c>
      <c r="G1154" s="16">
        <v>317.14</v>
      </c>
      <c r="H1154" s="16">
        <v>0</v>
      </c>
      <c r="I1154" s="16">
        <v>1.71</v>
      </c>
    </row>
    <row r="1155" spans="1:9" ht="33.75">
      <c r="A1155" s="17" t="s">
        <v>431</v>
      </c>
      <c r="B1155" s="13" t="s">
        <v>432</v>
      </c>
      <c r="C1155" s="40" t="s">
        <v>424</v>
      </c>
      <c r="D1155" s="41">
        <v>0.19620000000000001</v>
      </c>
      <c r="E1155" s="16">
        <v>1</v>
      </c>
      <c r="F1155" s="16">
        <v>0</v>
      </c>
      <c r="G1155" s="16">
        <v>36.840000000000003</v>
      </c>
      <c r="H1155" s="16">
        <v>0</v>
      </c>
      <c r="I1155" s="16">
        <v>7.22</v>
      </c>
    </row>
    <row r="1156" spans="1:9">
      <c r="A1156" s="17" t="s">
        <v>365</v>
      </c>
      <c r="B1156" s="17" t="s">
        <v>366</v>
      </c>
      <c r="C1156" s="40" t="s">
        <v>364</v>
      </c>
      <c r="D1156" s="41">
        <v>0.78659999999999997</v>
      </c>
      <c r="E1156" s="16">
        <v>1</v>
      </c>
      <c r="F1156" s="16">
        <v>0</v>
      </c>
      <c r="G1156" s="16">
        <v>21.72</v>
      </c>
      <c r="H1156" s="16">
        <v>0</v>
      </c>
      <c r="I1156" s="16">
        <v>17.079999999999998</v>
      </c>
    </row>
    <row r="1159" spans="1:9">
      <c r="A1159" s="29" t="s">
        <v>1576</v>
      </c>
      <c r="B1159" s="30"/>
      <c r="C1159" s="30"/>
      <c r="D1159" s="30"/>
      <c r="E1159" s="30"/>
      <c r="F1159" s="30"/>
      <c r="G1159" s="30"/>
      <c r="H1159" s="30"/>
      <c r="I1159" s="31"/>
    </row>
    <row r="1160" spans="1:9">
      <c r="A1160" s="32" t="s">
        <v>352</v>
      </c>
      <c r="B1160" s="33"/>
      <c r="C1160" s="33"/>
      <c r="D1160" s="33"/>
      <c r="E1160" s="33"/>
      <c r="F1160" s="33"/>
      <c r="G1160" s="33"/>
      <c r="H1160" s="33"/>
      <c r="I1160" s="34"/>
    </row>
    <row r="1161" spans="1:9">
      <c r="A1161" s="35" t="s">
        <v>1577</v>
      </c>
      <c r="B1161" s="36"/>
      <c r="C1161" s="36"/>
      <c r="D1161" s="36"/>
      <c r="E1161" s="37"/>
      <c r="F1161" s="37"/>
      <c r="G1161" s="37"/>
      <c r="H1161" s="37"/>
      <c r="I1161" s="38"/>
    </row>
    <row r="1162" spans="1:9">
      <c r="A1162" s="39" t="s">
        <v>354</v>
      </c>
      <c r="B1162" s="7" t="s">
        <v>17</v>
      </c>
      <c r="C1162" s="39" t="s">
        <v>355</v>
      </c>
      <c r="D1162" s="39" t="s">
        <v>356</v>
      </c>
      <c r="E1162" s="39" t="s">
        <v>357</v>
      </c>
      <c r="F1162" s="39" t="s">
        <v>358</v>
      </c>
      <c r="G1162" s="39" t="s">
        <v>359</v>
      </c>
      <c r="H1162" s="39" t="s">
        <v>360</v>
      </c>
      <c r="I1162" s="39" t="s">
        <v>361</v>
      </c>
    </row>
    <row r="1163" spans="1:9">
      <c r="A1163" s="17" t="s">
        <v>1570</v>
      </c>
      <c r="B1163" s="17" t="s">
        <v>1571</v>
      </c>
      <c r="C1163" s="40" t="s">
        <v>364</v>
      </c>
      <c r="D1163" s="41">
        <v>1.4760000000000001E-2</v>
      </c>
      <c r="E1163" s="16">
        <v>1</v>
      </c>
      <c r="F1163" s="16">
        <v>0</v>
      </c>
      <c r="G1163" s="16">
        <v>13.34</v>
      </c>
      <c r="H1163" s="16">
        <v>0</v>
      </c>
      <c r="I1163" s="16">
        <v>0.19</v>
      </c>
    </row>
    <row r="1166" spans="1:9">
      <c r="A1166" s="29" t="s">
        <v>1578</v>
      </c>
      <c r="B1166" s="30"/>
      <c r="C1166" s="30"/>
      <c r="D1166" s="30"/>
      <c r="E1166" s="30"/>
      <c r="F1166" s="30"/>
      <c r="G1166" s="30"/>
      <c r="H1166" s="30"/>
      <c r="I1166" s="31"/>
    </row>
    <row r="1167" spans="1:9">
      <c r="A1167" s="32" t="s">
        <v>352</v>
      </c>
      <c r="B1167" s="33"/>
      <c r="C1167" s="33"/>
      <c r="D1167" s="33"/>
      <c r="E1167" s="33"/>
      <c r="F1167" s="33"/>
      <c r="G1167" s="33"/>
      <c r="H1167" s="33"/>
      <c r="I1167" s="34"/>
    </row>
    <row r="1168" spans="1:9">
      <c r="A1168" s="35" t="s">
        <v>1579</v>
      </c>
      <c r="B1168" s="36"/>
      <c r="C1168" s="36"/>
      <c r="D1168" s="36"/>
      <c r="E1168" s="37"/>
      <c r="F1168" s="37"/>
      <c r="G1168" s="37"/>
      <c r="H1168" s="37"/>
      <c r="I1168" s="38"/>
    </row>
    <row r="1169" spans="1:9">
      <c r="A1169" s="39" t="s">
        <v>354</v>
      </c>
      <c r="B1169" s="7" t="s">
        <v>17</v>
      </c>
      <c r="C1169" s="39" t="s">
        <v>355</v>
      </c>
      <c r="D1169" s="39" t="s">
        <v>356</v>
      </c>
      <c r="E1169" s="39" t="s">
        <v>357</v>
      </c>
      <c r="F1169" s="39" t="s">
        <v>358</v>
      </c>
      <c r="G1169" s="39" t="s">
        <v>359</v>
      </c>
      <c r="H1169" s="39" t="s">
        <v>360</v>
      </c>
      <c r="I1169" s="39" t="s">
        <v>361</v>
      </c>
    </row>
    <row r="1170" spans="1:9" ht="22.5">
      <c r="A1170" s="17" t="s">
        <v>1580</v>
      </c>
      <c r="B1170" s="13" t="s">
        <v>1581</v>
      </c>
      <c r="C1170" s="40" t="s">
        <v>48</v>
      </c>
      <c r="D1170" s="41">
        <v>1</v>
      </c>
      <c r="E1170" s="16">
        <v>1</v>
      </c>
      <c r="F1170" s="16">
        <v>0</v>
      </c>
      <c r="G1170" s="16">
        <v>13.73</v>
      </c>
      <c r="H1170" s="16">
        <v>0</v>
      </c>
      <c r="I1170" s="16">
        <v>13.73</v>
      </c>
    </row>
    <row r="1171" spans="1:9">
      <c r="A1171" s="17" t="s">
        <v>822</v>
      </c>
      <c r="B1171" s="13" t="s">
        <v>823</v>
      </c>
      <c r="C1171" s="40" t="s">
        <v>48</v>
      </c>
      <c r="D1171" s="41">
        <v>3.5000000000000001E-3</v>
      </c>
      <c r="E1171" s="16">
        <v>1</v>
      </c>
      <c r="F1171" s="16">
        <v>0</v>
      </c>
      <c r="G1171" s="16">
        <v>76.56</v>
      </c>
      <c r="H1171" s="16">
        <v>0</v>
      </c>
      <c r="I1171" s="16">
        <v>0.26</v>
      </c>
    </row>
    <row r="1172" spans="1:9" ht="22.5">
      <c r="A1172" s="17" t="s">
        <v>826</v>
      </c>
      <c r="B1172" s="13" t="s">
        <v>827</v>
      </c>
      <c r="C1172" s="40" t="s">
        <v>48</v>
      </c>
      <c r="D1172" s="41">
        <v>4.0000000000000001E-3</v>
      </c>
      <c r="E1172" s="16">
        <v>1</v>
      </c>
      <c r="F1172" s="16">
        <v>0</v>
      </c>
      <c r="G1172" s="16">
        <v>86.73</v>
      </c>
      <c r="H1172" s="16">
        <v>0</v>
      </c>
      <c r="I1172" s="16">
        <v>0.34</v>
      </c>
    </row>
    <row r="1173" spans="1:9" ht="22.5">
      <c r="A1173" s="17" t="s">
        <v>808</v>
      </c>
      <c r="B1173" s="13" t="s">
        <v>809</v>
      </c>
      <c r="C1173" s="40" t="s">
        <v>364</v>
      </c>
      <c r="D1173" s="41">
        <v>0.1338</v>
      </c>
      <c r="E1173" s="16">
        <v>1</v>
      </c>
      <c r="F1173" s="16">
        <v>0</v>
      </c>
      <c r="G1173" s="16">
        <v>21.7</v>
      </c>
      <c r="H1173" s="16">
        <v>0</v>
      </c>
      <c r="I1173" s="16">
        <v>2.9</v>
      </c>
    </row>
    <row r="1174" spans="1:9">
      <c r="A1174" s="17" t="s">
        <v>810</v>
      </c>
      <c r="B1174" s="17" t="s">
        <v>811</v>
      </c>
      <c r="C1174" s="40" t="s">
        <v>364</v>
      </c>
      <c r="D1174" s="41">
        <v>0.1338</v>
      </c>
      <c r="E1174" s="16">
        <v>1</v>
      </c>
      <c r="F1174" s="16">
        <v>0</v>
      </c>
      <c r="G1174" s="16">
        <v>26.39</v>
      </c>
      <c r="H1174" s="16">
        <v>0</v>
      </c>
      <c r="I1174" s="16">
        <v>3.53</v>
      </c>
    </row>
    <row r="1177" spans="1:9">
      <c r="A1177" s="29" t="s">
        <v>1582</v>
      </c>
      <c r="B1177" s="30"/>
      <c r="C1177" s="30"/>
      <c r="D1177" s="30"/>
      <c r="E1177" s="30"/>
      <c r="F1177" s="30"/>
      <c r="G1177" s="30"/>
      <c r="H1177" s="30"/>
      <c r="I1177" s="31"/>
    </row>
    <row r="1178" spans="1:9">
      <c r="A1178" s="32" t="s">
        <v>352</v>
      </c>
      <c r="B1178" s="33"/>
      <c r="C1178" s="33"/>
      <c r="D1178" s="33"/>
      <c r="E1178" s="33"/>
      <c r="F1178" s="33"/>
      <c r="G1178" s="33"/>
      <c r="H1178" s="33"/>
      <c r="I1178" s="34"/>
    </row>
    <row r="1179" spans="1:9">
      <c r="A1179" s="35" t="s">
        <v>1583</v>
      </c>
      <c r="B1179" s="36"/>
      <c r="C1179" s="36"/>
      <c r="D1179" s="36"/>
      <c r="E1179" s="37"/>
      <c r="F1179" s="37"/>
      <c r="G1179" s="37"/>
      <c r="H1179" s="37"/>
      <c r="I1179" s="38"/>
    </row>
    <row r="1180" spans="1:9">
      <c r="A1180" s="39" t="s">
        <v>354</v>
      </c>
      <c r="B1180" s="7" t="s">
        <v>17</v>
      </c>
      <c r="C1180" s="39" t="s">
        <v>355</v>
      </c>
      <c r="D1180" s="39" t="s">
        <v>356</v>
      </c>
      <c r="E1180" s="39" t="s">
        <v>357</v>
      </c>
      <c r="F1180" s="39" t="s">
        <v>358</v>
      </c>
      <c r="G1180" s="39" t="s">
        <v>359</v>
      </c>
      <c r="H1180" s="39" t="s">
        <v>360</v>
      </c>
      <c r="I1180" s="39" t="s">
        <v>361</v>
      </c>
    </row>
    <row r="1181" spans="1:9" ht="22.5">
      <c r="A1181" s="17" t="s">
        <v>1584</v>
      </c>
      <c r="B1181" s="13" t="s">
        <v>1585</v>
      </c>
      <c r="C1181" s="40" t="s">
        <v>48</v>
      </c>
      <c r="D1181" s="41">
        <v>1</v>
      </c>
      <c r="E1181" s="16">
        <v>1</v>
      </c>
      <c r="F1181" s="16">
        <v>0</v>
      </c>
      <c r="G1181" s="16">
        <v>20.66</v>
      </c>
      <c r="H1181" s="16">
        <v>0</v>
      </c>
      <c r="I1181" s="16">
        <v>20.66</v>
      </c>
    </row>
    <row r="1182" spans="1:9">
      <c r="A1182" s="17" t="s">
        <v>822</v>
      </c>
      <c r="B1182" s="13" t="s">
        <v>823</v>
      </c>
      <c r="C1182" s="40" t="s">
        <v>48</v>
      </c>
      <c r="D1182" s="41">
        <v>4.7000000000000002E-3</v>
      </c>
      <c r="E1182" s="16">
        <v>1</v>
      </c>
      <c r="F1182" s="16">
        <v>0</v>
      </c>
      <c r="G1182" s="16">
        <v>76.56</v>
      </c>
      <c r="H1182" s="16">
        <v>0</v>
      </c>
      <c r="I1182" s="16">
        <v>0.35</v>
      </c>
    </row>
    <row r="1183" spans="1:9" ht="22.5">
      <c r="A1183" s="17" t="s">
        <v>826</v>
      </c>
      <c r="B1183" s="13" t="s">
        <v>827</v>
      </c>
      <c r="C1183" s="40" t="s">
        <v>48</v>
      </c>
      <c r="D1183" s="41">
        <v>5.4999999999999997E-3</v>
      </c>
      <c r="E1183" s="16">
        <v>1</v>
      </c>
      <c r="F1183" s="16">
        <v>0</v>
      </c>
      <c r="G1183" s="16">
        <v>86.73</v>
      </c>
      <c r="H1183" s="16">
        <v>0</v>
      </c>
      <c r="I1183" s="16">
        <v>0.47</v>
      </c>
    </row>
    <row r="1184" spans="1:9" ht="22.5">
      <c r="A1184" s="17" t="s">
        <v>808</v>
      </c>
      <c r="B1184" s="13" t="s">
        <v>809</v>
      </c>
      <c r="C1184" s="40" t="s">
        <v>364</v>
      </c>
      <c r="D1184" s="41">
        <v>0.13750000000000001</v>
      </c>
      <c r="E1184" s="16">
        <v>1</v>
      </c>
      <c r="F1184" s="16">
        <v>0</v>
      </c>
      <c r="G1184" s="16">
        <v>21.7</v>
      </c>
      <c r="H1184" s="16">
        <v>0</v>
      </c>
      <c r="I1184" s="16">
        <v>2.98</v>
      </c>
    </row>
    <row r="1185" spans="1:9">
      <c r="A1185" s="17" t="s">
        <v>810</v>
      </c>
      <c r="B1185" s="17" t="s">
        <v>811</v>
      </c>
      <c r="C1185" s="40" t="s">
        <v>364</v>
      </c>
      <c r="D1185" s="41">
        <v>0.13750000000000001</v>
      </c>
      <c r="E1185" s="16">
        <v>1</v>
      </c>
      <c r="F1185" s="16">
        <v>0</v>
      </c>
      <c r="G1185" s="16">
        <v>26.39</v>
      </c>
      <c r="H1185" s="16">
        <v>0</v>
      </c>
      <c r="I1185" s="16">
        <v>3.62</v>
      </c>
    </row>
    <row r="1188" spans="1:9">
      <c r="A1188" s="29" t="s">
        <v>1586</v>
      </c>
      <c r="B1188" s="30"/>
      <c r="C1188" s="30"/>
      <c r="D1188" s="30"/>
      <c r="E1188" s="30"/>
      <c r="F1188" s="30"/>
      <c r="G1188" s="30"/>
      <c r="H1188" s="30"/>
      <c r="I1188" s="31"/>
    </row>
    <row r="1189" spans="1:9">
      <c r="A1189" s="32" t="s">
        <v>352</v>
      </c>
      <c r="B1189" s="33"/>
      <c r="C1189" s="33"/>
      <c r="D1189" s="33"/>
      <c r="E1189" s="33"/>
      <c r="F1189" s="33"/>
      <c r="G1189" s="33"/>
      <c r="H1189" s="33"/>
      <c r="I1189" s="34"/>
    </row>
    <row r="1190" spans="1:9">
      <c r="A1190" s="35" t="s">
        <v>1587</v>
      </c>
      <c r="B1190" s="36"/>
      <c r="C1190" s="36"/>
      <c r="D1190" s="36"/>
      <c r="E1190" s="37"/>
      <c r="F1190" s="37"/>
      <c r="G1190" s="37"/>
      <c r="H1190" s="37"/>
      <c r="I1190" s="38"/>
    </row>
    <row r="1191" spans="1:9">
      <c r="A1191" s="39" t="s">
        <v>354</v>
      </c>
      <c r="B1191" s="7" t="s">
        <v>17</v>
      </c>
      <c r="C1191" s="39" t="s">
        <v>355</v>
      </c>
      <c r="D1191" s="39" t="s">
        <v>356</v>
      </c>
      <c r="E1191" s="39" t="s">
        <v>357</v>
      </c>
      <c r="F1191" s="39" t="s">
        <v>358</v>
      </c>
      <c r="G1191" s="39" t="s">
        <v>359</v>
      </c>
      <c r="H1191" s="39" t="s">
        <v>360</v>
      </c>
      <c r="I1191" s="39" t="s">
        <v>361</v>
      </c>
    </row>
    <row r="1192" spans="1:9" ht="22.5">
      <c r="A1192" s="17" t="s">
        <v>386</v>
      </c>
      <c r="B1192" s="13" t="s">
        <v>387</v>
      </c>
      <c r="C1192" s="40" t="s">
        <v>48</v>
      </c>
      <c r="D1192" s="41">
        <v>1</v>
      </c>
      <c r="E1192" s="16">
        <v>1</v>
      </c>
      <c r="F1192" s="16">
        <v>0</v>
      </c>
      <c r="G1192" s="16">
        <v>282.42</v>
      </c>
      <c r="H1192" s="16">
        <v>0</v>
      </c>
      <c r="I1192" s="16">
        <v>282.42</v>
      </c>
    </row>
    <row r="1193" spans="1:9" ht="22.5">
      <c r="A1193" s="17" t="s">
        <v>808</v>
      </c>
      <c r="B1193" s="13" t="s">
        <v>809</v>
      </c>
      <c r="C1193" s="40" t="s">
        <v>364</v>
      </c>
      <c r="D1193" s="41">
        <v>0.1052</v>
      </c>
      <c r="E1193" s="16">
        <v>1</v>
      </c>
      <c r="F1193" s="16">
        <v>0</v>
      </c>
      <c r="G1193" s="16">
        <v>21.7</v>
      </c>
      <c r="H1193" s="16">
        <v>0</v>
      </c>
      <c r="I1193" s="16">
        <v>2.2799999999999998</v>
      </c>
    </row>
    <row r="1194" spans="1:9">
      <c r="A1194" s="17" t="s">
        <v>810</v>
      </c>
      <c r="B1194" s="17" t="s">
        <v>811</v>
      </c>
      <c r="C1194" s="40" t="s">
        <v>364</v>
      </c>
      <c r="D1194" s="41">
        <v>0.1052</v>
      </c>
      <c r="E1194" s="16">
        <v>1</v>
      </c>
      <c r="F1194" s="16">
        <v>0</v>
      </c>
      <c r="G1194" s="16">
        <v>26.39</v>
      </c>
      <c r="H1194" s="16">
        <v>0</v>
      </c>
      <c r="I1194" s="16">
        <v>2.77</v>
      </c>
    </row>
    <row r="1197" spans="1:9">
      <c r="A1197" s="29" t="s">
        <v>1588</v>
      </c>
      <c r="B1197" s="30"/>
      <c r="C1197" s="30"/>
      <c r="D1197" s="30"/>
      <c r="E1197" s="30"/>
      <c r="F1197" s="30"/>
      <c r="G1197" s="30"/>
      <c r="H1197" s="30"/>
      <c r="I1197" s="31"/>
    </row>
    <row r="1198" spans="1:9">
      <c r="A1198" s="32" t="s">
        <v>352</v>
      </c>
      <c r="B1198" s="33"/>
      <c r="C1198" s="33"/>
      <c r="D1198" s="33"/>
      <c r="E1198" s="33"/>
      <c r="F1198" s="33"/>
      <c r="G1198" s="33"/>
      <c r="H1198" s="33"/>
      <c r="I1198" s="34"/>
    </row>
    <row r="1199" spans="1:9">
      <c r="A1199" s="35" t="s">
        <v>1589</v>
      </c>
      <c r="B1199" s="36"/>
      <c r="C1199" s="36"/>
      <c r="D1199" s="36"/>
      <c r="E1199" s="37"/>
      <c r="F1199" s="37"/>
      <c r="G1199" s="37"/>
      <c r="H1199" s="37"/>
      <c r="I1199" s="38"/>
    </row>
    <row r="1200" spans="1:9">
      <c r="A1200" s="39" t="s">
        <v>354</v>
      </c>
      <c r="B1200" s="7" t="s">
        <v>17</v>
      </c>
      <c r="C1200" s="39" t="s">
        <v>355</v>
      </c>
      <c r="D1200" s="39" t="s">
        <v>356</v>
      </c>
      <c r="E1200" s="39" t="s">
        <v>357</v>
      </c>
      <c r="F1200" s="39" t="s">
        <v>358</v>
      </c>
      <c r="G1200" s="39" t="s">
        <v>359</v>
      </c>
      <c r="H1200" s="39" t="s">
        <v>360</v>
      </c>
      <c r="I1200" s="39" t="s">
        <v>361</v>
      </c>
    </row>
    <row r="1201" spans="1:9">
      <c r="A1201" s="17" t="s">
        <v>872</v>
      </c>
      <c r="B1201" s="13" t="s">
        <v>873</v>
      </c>
      <c r="C1201" s="40" t="s">
        <v>48</v>
      </c>
      <c r="D1201" s="41">
        <v>5.3E-3</v>
      </c>
      <c r="E1201" s="16">
        <v>1</v>
      </c>
      <c r="F1201" s="16">
        <v>0</v>
      </c>
      <c r="G1201" s="16">
        <v>19.88</v>
      </c>
      <c r="H1201" s="16">
        <v>0</v>
      </c>
      <c r="I1201" s="16">
        <v>0.1</v>
      </c>
    </row>
    <row r="1202" spans="1:9" ht="33.75">
      <c r="A1202" s="17" t="s">
        <v>1590</v>
      </c>
      <c r="B1202" s="13" t="s">
        <v>1591</v>
      </c>
      <c r="C1202" s="40" t="s">
        <v>48</v>
      </c>
      <c r="D1202" s="41">
        <v>1</v>
      </c>
      <c r="E1202" s="16">
        <v>1</v>
      </c>
      <c r="F1202" s="16">
        <v>0</v>
      </c>
      <c r="G1202" s="16">
        <v>36.1</v>
      </c>
      <c r="H1202" s="16">
        <v>0</v>
      </c>
      <c r="I1202" s="16">
        <v>36.1</v>
      </c>
    </row>
    <row r="1203" spans="1:9" ht="22.5">
      <c r="A1203" s="17" t="s">
        <v>808</v>
      </c>
      <c r="B1203" s="13" t="s">
        <v>809</v>
      </c>
      <c r="C1203" s="40" t="s">
        <v>364</v>
      </c>
      <c r="D1203" s="41">
        <v>0.19040000000000001</v>
      </c>
      <c r="E1203" s="16">
        <v>1</v>
      </c>
      <c r="F1203" s="16">
        <v>0</v>
      </c>
      <c r="G1203" s="16">
        <v>21.7</v>
      </c>
      <c r="H1203" s="16">
        <v>0</v>
      </c>
      <c r="I1203" s="16">
        <v>4.13</v>
      </c>
    </row>
    <row r="1204" spans="1:9">
      <c r="A1204" s="17" t="s">
        <v>810</v>
      </c>
      <c r="B1204" s="17" t="s">
        <v>811</v>
      </c>
      <c r="C1204" s="40" t="s">
        <v>364</v>
      </c>
      <c r="D1204" s="41">
        <v>0.19040000000000001</v>
      </c>
      <c r="E1204" s="16">
        <v>1</v>
      </c>
      <c r="F1204" s="16">
        <v>0</v>
      </c>
      <c r="G1204" s="16">
        <v>26.39</v>
      </c>
      <c r="H1204" s="16">
        <v>0</v>
      </c>
      <c r="I1204" s="16">
        <v>5.0199999999999996</v>
      </c>
    </row>
    <row r="1207" spans="1:9">
      <c r="A1207" s="29" t="s">
        <v>517</v>
      </c>
      <c r="B1207" s="30"/>
      <c r="C1207" s="30"/>
      <c r="D1207" s="30"/>
      <c r="E1207" s="30"/>
      <c r="F1207" s="30"/>
      <c r="G1207" s="30"/>
      <c r="H1207" s="30"/>
      <c r="I1207" s="31"/>
    </row>
    <row r="1208" spans="1:9">
      <c r="A1208" s="32" t="s">
        <v>352</v>
      </c>
      <c r="B1208" s="33"/>
      <c r="C1208" s="33"/>
      <c r="D1208" s="33"/>
      <c r="E1208" s="33"/>
      <c r="F1208" s="33"/>
      <c r="G1208" s="33"/>
      <c r="H1208" s="33"/>
      <c r="I1208" s="34"/>
    </row>
    <row r="1209" spans="1:9">
      <c r="A1209" s="35" t="s">
        <v>1592</v>
      </c>
      <c r="B1209" s="36"/>
      <c r="C1209" s="36"/>
      <c r="D1209" s="36"/>
      <c r="E1209" s="37"/>
      <c r="F1209" s="37"/>
      <c r="G1209" s="37"/>
      <c r="H1209" s="37"/>
      <c r="I1209" s="38"/>
    </row>
    <row r="1210" spans="1:9">
      <c r="A1210" s="39" t="s">
        <v>354</v>
      </c>
      <c r="B1210" s="7" t="s">
        <v>17</v>
      </c>
      <c r="C1210" s="39" t="s">
        <v>355</v>
      </c>
      <c r="D1210" s="39" t="s">
        <v>356</v>
      </c>
      <c r="E1210" s="39" t="s">
        <v>357</v>
      </c>
      <c r="F1210" s="39" t="s">
        <v>358</v>
      </c>
      <c r="G1210" s="39" t="s">
        <v>359</v>
      </c>
      <c r="H1210" s="39" t="s">
        <v>360</v>
      </c>
      <c r="I1210" s="39" t="s">
        <v>361</v>
      </c>
    </row>
    <row r="1211" spans="1:9" ht="33.75">
      <c r="A1211" s="17" t="s">
        <v>519</v>
      </c>
      <c r="B1211" s="13" t="s">
        <v>520</v>
      </c>
      <c r="C1211" s="40" t="s">
        <v>48</v>
      </c>
      <c r="D1211" s="41">
        <v>28.31</v>
      </c>
      <c r="E1211" s="16">
        <v>1</v>
      </c>
      <c r="F1211" s="16">
        <v>0</v>
      </c>
      <c r="G1211" s="16">
        <v>0.95</v>
      </c>
      <c r="H1211" s="16">
        <v>0</v>
      </c>
      <c r="I1211" s="16">
        <v>26.89</v>
      </c>
    </row>
    <row r="1212" spans="1:9">
      <c r="A1212" s="17" t="s">
        <v>521</v>
      </c>
      <c r="B1212" s="13" t="s">
        <v>522</v>
      </c>
      <c r="C1212" s="40" t="s">
        <v>523</v>
      </c>
      <c r="D1212" s="41">
        <v>5.0000000000000001E-3</v>
      </c>
      <c r="E1212" s="16">
        <v>1</v>
      </c>
      <c r="F1212" s="16">
        <v>0</v>
      </c>
      <c r="G1212" s="16">
        <v>41.93</v>
      </c>
      <c r="H1212" s="16">
        <v>0</v>
      </c>
      <c r="I1212" s="16">
        <v>0.2</v>
      </c>
    </row>
    <row r="1213" spans="1:9" ht="33.75">
      <c r="A1213" s="17" t="s">
        <v>524</v>
      </c>
      <c r="B1213" s="13" t="s">
        <v>525</v>
      </c>
      <c r="C1213" s="40" t="s">
        <v>78</v>
      </c>
      <c r="D1213" s="41">
        <v>0.42</v>
      </c>
      <c r="E1213" s="16">
        <v>1</v>
      </c>
      <c r="F1213" s="16">
        <v>0</v>
      </c>
      <c r="G1213" s="16">
        <v>2.16</v>
      </c>
      <c r="H1213" s="16">
        <v>0</v>
      </c>
      <c r="I1213" s="16">
        <v>0.9</v>
      </c>
    </row>
    <row r="1214" spans="1:9" ht="45">
      <c r="A1214" s="17" t="s">
        <v>447</v>
      </c>
      <c r="B1214" s="13" t="s">
        <v>448</v>
      </c>
      <c r="C1214" s="40" t="s">
        <v>60</v>
      </c>
      <c r="D1214" s="41">
        <v>9.1000000000000004E-3</v>
      </c>
      <c r="E1214" s="16">
        <v>1</v>
      </c>
      <c r="F1214" s="16">
        <v>0</v>
      </c>
      <c r="G1214" s="16">
        <v>605.85</v>
      </c>
      <c r="H1214" s="16">
        <v>0</v>
      </c>
      <c r="I1214" s="16">
        <v>5.51</v>
      </c>
    </row>
    <row r="1215" spans="1:9">
      <c r="A1215" s="17" t="s">
        <v>394</v>
      </c>
      <c r="B1215" s="13" t="s">
        <v>395</v>
      </c>
      <c r="C1215" s="40" t="s">
        <v>364</v>
      </c>
      <c r="D1215" s="41">
        <v>1.61</v>
      </c>
      <c r="E1215" s="16">
        <v>1</v>
      </c>
      <c r="F1215" s="16">
        <v>0</v>
      </c>
      <c r="G1215" s="16">
        <v>27.11</v>
      </c>
      <c r="H1215" s="16">
        <v>0</v>
      </c>
      <c r="I1215" s="16">
        <v>43.64</v>
      </c>
    </row>
    <row r="1216" spans="1:9">
      <c r="A1216" s="17" t="s">
        <v>365</v>
      </c>
      <c r="B1216" s="17" t="s">
        <v>366</v>
      </c>
      <c r="C1216" s="40" t="s">
        <v>364</v>
      </c>
      <c r="D1216" s="41">
        <v>0.80500000000000005</v>
      </c>
      <c r="E1216" s="16">
        <v>1</v>
      </c>
      <c r="F1216" s="16">
        <v>0</v>
      </c>
      <c r="G1216" s="16">
        <v>21.72</v>
      </c>
      <c r="H1216" s="16">
        <v>0</v>
      </c>
      <c r="I1216" s="16">
        <v>17.48</v>
      </c>
    </row>
    <row r="1219" spans="1:9">
      <c r="A1219" s="29" t="s">
        <v>1593</v>
      </c>
      <c r="B1219" s="30"/>
      <c r="C1219" s="30"/>
      <c r="D1219" s="30"/>
      <c r="E1219" s="30"/>
      <c r="F1219" s="30"/>
      <c r="G1219" s="30"/>
      <c r="H1219" s="30"/>
      <c r="I1219" s="31"/>
    </row>
    <row r="1220" spans="1:9">
      <c r="A1220" s="32" t="s">
        <v>352</v>
      </c>
      <c r="B1220" s="33"/>
      <c r="C1220" s="33"/>
      <c r="D1220" s="33"/>
      <c r="E1220" s="33"/>
      <c r="F1220" s="33"/>
      <c r="G1220" s="33"/>
      <c r="H1220" s="33"/>
      <c r="I1220" s="34"/>
    </row>
    <row r="1221" spans="1:9">
      <c r="A1221" s="35" t="s">
        <v>1594</v>
      </c>
      <c r="B1221" s="36"/>
      <c r="C1221" s="36"/>
      <c r="D1221" s="36"/>
      <c r="E1221" s="37"/>
      <c r="F1221" s="37"/>
      <c r="G1221" s="37"/>
      <c r="H1221" s="37"/>
      <c r="I1221" s="38"/>
    </row>
    <row r="1222" spans="1:9">
      <c r="A1222" s="39" t="s">
        <v>354</v>
      </c>
      <c r="B1222" s="7" t="s">
        <v>17</v>
      </c>
      <c r="C1222" s="39" t="s">
        <v>355</v>
      </c>
      <c r="D1222" s="39" t="s">
        <v>356</v>
      </c>
      <c r="E1222" s="39" t="s">
        <v>357</v>
      </c>
      <c r="F1222" s="39" t="s">
        <v>358</v>
      </c>
      <c r="G1222" s="39" t="s">
        <v>359</v>
      </c>
      <c r="H1222" s="39" t="s">
        <v>360</v>
      </c>
      <c r="I1222" s="39" t="s">
        <v>361</v>
      </c>
    </row>
    <row r="1223" spans="1:9" ht="22.5">
      <c r="A1223" s="17" t="s">
        <v>1595</v>
      </c>
      <c r="B1223" s="13" t="s">
        <v>1596</v>
      </c>
      <c r="C1223" s="40" t="s">
        <v>48</v>
      </c>
      <c r="D1223" s="41">
        <v>73.489999999999995</v>
      </c>
      <c r="E1223" s="16">
        <v>1</v>
      </c>
      <c r="F1223" s="16">
        <v>0</v>
      </c>
      <c r="G1223" s="16">
        <v>0.65</v>
      </c>
      <c r="H1223" s="16">
        <v>0</v>
      </c>
      <c r="I1223" s="16">
        <v>47.76</v>
      </c>
    </row>
    <row r="1224" spans="1:9" ht="45">
      <c r="A1224" s="17" t="s">
        <v>447</v>
      </c>
      <c r="B1224" s="13" t="s">
        <v>448</v>
      </c>
      <c r="C1224" s="40" t="s">
        <v>60</v>
      </c>
      <c r="D1224" s="41">
        <v>2.8000000000000001E-2</v>
      </c>
      <c r="E1224" s="16">
        <v>1</v>
      </c>
      <c r="F1224" s="16">
        <v>0</v>
      </c>
      <c r="G1224" s="16">
        <v>605.85</v>
      </c>
      <c r="H1224" s="16">
        <v>0</v>
      </c>
      <c r="I1224" s="16">
        <v>16.96</v>
      </c>
    </row>
    <row r="1225" spans="1:9">
      <c r="A1225" s="17" t="s">
        <v>394</v>
      </c>
      <c r="B1225" s="13" t="s">
        <v>395</v>
      </c>
      <c r="C1225" s="40" t="s">
        <v>364</v>
      </c>
      <c r="D1225" s="41">
        <v>1.9390000000000001</v>
      </c>
      <c r="E1225" s="16">
        <v>1</v>
      </c>
      <c r="F1225" s="16">
        <v>0</v>
      </c>
      <c r="G1225" s="16">
        <v>27.11</v>
      </c>
      <c r="H1225" s="16">
        <v>0</v>
      </c>
      <c r="I1225" s="16">
        <v>52.56</v>
      </c>
    </row>
    <row r="1226" spans="1:9">
      <c r="A1226" s="17" t="s">
        <v>365</v>
      </c>
      <c r="B1226" s="17" t="s">
        <v>366</v>
      </c>
      <c r="C1226" s="40" t="s">
        <v>364</v>
      </c>
      <c r="D1226" s="41">
        <v>0.97</v>
      </c>
      <c r="E1226" s="16">
        <v>1</v>
      </c>
      <c r="F1226" s="16">
        <v>0</v>
      </c>
      <c r="G1226" s="16">
        <v>21.72</v>
      </c>
      <c r="H1226" s="16">
        <v>0</v>
      </c>
      <c r="I1226" s="16">
        <v>21.06</v>
      </c>
    </row>
    <row r="1229" spans="1:9">
      <c r="A1229" s="29" t="s">
        <v>1597</v>
      </c>
      <c r="B1229" s="30"/>
      <c r="C1229" s="30"/>
      <c r="D1229" s="30"/>
      <c r="E1229" s="30"/>
      <c r="F1229" s="30"/>
      <c r="G1229" s="30"/>
      <c r="H1229" s="30"/>
      <c r="I1229" s="31"/>
    </row>
    <row r="1230" spans="1:9">
      <c r="A1230" s="32" t="s">
        <v>352</v>
      </c>
      <c r="B1230" s="33"/>
      <c r="C1230" s="33"/>
      <c r="D1230" s="33"/>
      <c r="E1230" s="33"/>
      <c r="F1230" s="33"/>
      <c r="G1230" s="33"/>
      <c r="H1230" s="33"/>
      <c r="I1230" s="34"/>
    </row>
    <row r="1231" spans="1:9">
      <c r="A1231" s="35" t="s">
        <v>1598</v>
      </c>
      <c r="B1231" s="36"/>
      <c r="C1231" s="36"/>
      <c r="D1231" s="36"/>
      <c r="E1231" s="37"/>
      <c r="F1231" s="37"/>
      <c r="G1231" s="37"/>
      <c r="H1231" s="37"/>
      <c r="I1231" s="38"/>
    </row>
    <row r="1232" spans="1:9">
      <c r="A1232" s="39" t="s">
        <v>354</v>
      </c>
      <c r="B1232" s="7" t="s">
        <v>17</v>
      </c>
      <c r="C1232" s="39" t="s">
        <v>355</v>
      </c>
      <c r="D1232" s="39" t="s">
        <v>356</v>
      </c>
      <c r="E1232" s="39" t="s">
        <v>357</v>
      </c>
      <c r="F1232" s="39" t="s">
        <v>358</v>
      </c>
      <c r="G1232" s="39" t="s">
        <v>359</v>
      </c>
      <c r="H1232" s="39" t="s">
        <v>360</v>
      </c>
      <c r="I1232" s="39" t="s">
        <v>361</v>
      </c>
    </row>
    <row r="1233" spans="1:9" ht="33.75">
      <c r="A1233" s="17" t="s">
        <v>1599</v>
      </c>
      <c r="B1233" s="13" t="s">
        <v>1600</v>
      </c>
      <c r="C1233" s="40" t="s">
        <v>60</v>
      </c>
      <c r="D1233" s="41">
        <v>3.7000000000000002E-3</v>
      </c>
      <c r="E1233" s="16">
        <v>1</v>
      </c>
      <c r="F1233" s="16">
        <v>0</v>
      </c>
      <c r="G1233" s="16">
        <v>677.19</v>
      </c>
      <c r="H1233" s="16">
        <v>0</v>
      </c>
      <c r="I1233" s="16">
        <v>2.5</v>
      </c>
    </row>
    <row r="1234" spans="1:9">
      <c r="A1234" s="17" t="s">
        <v>394</v>
      </c>
      <c r="B1234" s="13" t="s">
        <v>395</v>
      </c>
      <c r="C1234" s="40" t="s">
        <v>364</v>
      </c>
      <c r="D1234" s="41">
        <v>0.1394</v>
      </c>
      <c r="E1234" s="16">
        <v>1</v>
      </c>
      <c r="F1234" s="16">
        <v>0</v>
      </c>
      <c r="G1234" s="16">
        <v>27.11</v>
      </c>
      <c r="H1234" s="16">
        <v>0</v>
      </c>
      <c r="I1234" s="16">
        <v>3.77</v>
      </c>
    </row>
    <row r="1235" spans="1:9">
      <c r="A1235" s="17" t="s">
        <v>365</v>
      </c>
      <c r="B1235" s="17" t="s">
        <v>366</v>
      </c>
      <c r="C1235" s="40" t="s">
        <v>364</v>
      </c>
      <c r="D1235" s="41">
        <v>4.65E-2</v>
      </c>
      <c r="E1235" s="16">
        <v>1</v>
      </c>
      <c r="F1235" s="16">
        <v>0</v>
      </c>
      <c r="G1235" s="16">
        <v>21.72</v>
      </c>
      <c r="H1235" s="16">
        <v>0</v>
      </c>
      <c r="I1235" s="16">
        <v>1</v>
      </c>
    </row>
    <row r="1238" spans="1:9">
      <c r="A1238" s="29" t="s">
        <v>600</v>
      </c>
      <c r="B1238" s="30"/>
      <c r="C1238" s="30"/>
      <c r="D1238" s="30"/>
      <c r="E1238" s="30"/>
      <c r="F1238" s="30"/>
      <c r="G1238" s="30"/>
      <c r="H1238" s="30"/>
      <c r="I1238" s="31"/>
    </row>
    <row r="1239" spans="1:9">
      <c r="A1239" s="32" t="s">
        <v>352</v>
      </c>
      <c r="B1239" s="33"/>
      <c r="C1239" s="33"/>
      <c r="D1239" s="33"/>
      <c r="E1239" s="33"/>
      <c r="F1239" s="33"/>
      <c r="G1239" s="33"/>
      <c r="H1239" s="33"/>
      <c r="I1239" s="34"/>
    </row>
    <row r="1240" spans="1:9">
      <c r="A1240" s="35" t="s">
        <v>1601</v>
      </c>
      <c r="B1240" s="36"/>
      <c r="C1240" s="36"/>
      <c r="D1240" s="36"/>
      <c r="E1240" s="37"/>
      <c r="F1240" s="37"/>
      <c r="G1240" s="37"/>
      <c r="H1240" s="37"/>
      <c r="I1240" s="38"/>
    </row>
    <row r="1241" spans="1:9">
      <c r="A1241" s="39" t="s">
        <v>354</v>
      </c>
      <c r="B1241" s="7" t="s">
        <v>17</v>
      </c>
      <c r="C1241" s="39" t="s">
        <v>355</v>
      </c>
      <c r="D1241" s="39" t="s">
        <v>356</v>
      </c>
      <c r="E1241" s="39" t="s">
        <v>357</v>
      </c>
      <c r="F1241" s="39" t="s">
        <v>358</v>
      </c>
      <c r="G1241" s="39" t="s">
        <v>359</v>
      </c>
      <c r="H1241" s="39" t="s">
        <v>360</v>
      </c>
      <c r="I1241" s="39" t="s">
        <v>361</v>
      </c>
    </row>
    <row r="1242" spans="1:9" ht="45">
      <c r="A1242" s="17" t="s">
        <v>447</v>
      </c>
      <c r="B1242" s="13" t="s">
        <v>448</v>
      </c>
      <c r="C1242" s="40" t="s">
        <v>60</v>
      </c>
      <c r="D1242" s="41">
        <v>3.04E-2</v>
      </c>
      <c r="E1242" s="16">
        <v>1</v>
      </c>
      <c r="F1242" s="16">
        <v>0</v>
      </c>
      <c r="G1242" s="16">
        <v>605.85</v>
      </c>
      <c r="H1242" s="16">
        <v>0</v>
      </c>
      <c r="I1242" s="16">
        <v>18.41</v>
      </c>
    </row>
    <row r="1243" spans="1:9">
      <c r="A1243" s="17" t="s">
        <v>394</v>
      </c>
      <c r="B1243" s="13" t="s">
        <v>395</v>
      </c>
      <c r="C1243" s="40" t="s">
        <v>364</v>
      </c>
      <c r="D1243" s="41">
        <v>0.47239999999999999</v>
      </c>
      <c r="E1243" s="16">
        <v>1</v>
      </c>
      <c r="F1243" s="16">
        <v>0</v>
      </c>
      <c r="G1243" s="16">
        <v>27.11</v>
      </c>
      <c r="H1243" s="16">
        <v>0</v>
      </c>
      <c r="I1243" s="16">
        <v>12.8</v>
      </c>
    </row>
    <row r="1244" spans="1:9">
      <c r="A1244" s="17" t="s">
        <v>365</v>
      </c>
      <c r="B1244" s="17" t="s">
        <v>366</v>
      </c>
      <c r="C1244" s="40" t="s">
        <v>364</v>
      </c>
      <c r="D1244" s="41">
        <v>0.23619999999999999</v>
      </c>
      <c r="E1244" s="16">
        <v>1</v>
      </c>
      <c r="F1244" s="16">
        <v>0</v>
      </c>
      <c r="G1244" s="16">
        <v>21.72</v>
      </c>
      <c r="H1244" s="16">
        <v>0</v>
      </c>
      <c r="I1244" s="16">
        <v>5.13</v>
      </c>
    </row>
    <row r="1247" spans="1:9">
      <c r="A1247" s="29" t="s">
        <v>806</v>
      </c>
      <c r="B1247" s="30"/>
      <c r="C1247" s="30"/>
      <c r="D1247" s="30"/>
      <c r="E1247" s="30"/>
      <c r="F1247" s="30"/>
      <c r="G1247" s="30"/>
      <c r="H1247" s="30"/>
      <c r="I1247" s="31"/>
    </row>
    <row r="1248" spans="1:9">
      <c r="A1248" s="32" t="s">
        <v>352</v>
      </c>
      <c r="B1248" s="33"/>
      <c r="C1248" s="33"/>
      <c r="D1248" s="33"/>
      <c r="E1248" s="33"/>
      <c r="F1248" s="33"/>
      <c r="G1248" s="33"/>
      <c r="H1248" s="33"/>
      <c r="I1248" s="34"/>
    </row>
    <row r="1249" spans="1:9">
      <c r="A1249" s="35" t="s">
        <v>1602</v>
      </c>
      <c r="B1249" s="36"/>
      <c r="C1249" s="36"/>
      <c r="D1249" s="36"/>
      <c r="E1249" s="37"/>
      <c r="F1249" s="37"/>
      <c r="G1249" s="37"/>
      <c r="H1249" s="37"/>
      <c r="I1249" s="38"/>
    </row>
    <row r="1250" spans="1:9">
      <c r="A1250" s="39" t="s">
        <v>354</v>
      </c>
      <c r="B1250" s="7" t="s">
        <v>17</v>
      </c>
      <c r="C1250" s="39" t="s">
        <v>355</v>
      </c>
      <c r="D1250" s="39" t="s">
        <v>356</v>
      </c>
      <c r="E1250" s="39" t="s">
        <v>357</v>
      </c>
      <c r="F1250" s="39" t="s">
        <v>358</v>
      </c>
      <c r="G1250" s="39" t="s">
        <v>359</v>
      </c>
      <c r="H1250" s="39" t="s">
        <v>360</v>
      </c>
      <c r="I1250" s="39" t="s">
        <v>361</v>
      </c>
    </row>
    <row r="1251" spans="1:9" ht="22.5">
      <c r="A1251" s="17" t="s">
        <v>808</v>
      </c>
      <c r="B1251" s="13" t="s">
        <v>809</v>
      </c>
      <c r="C1251" s="40" t="s">
        <v>364</v>
      </c>
      <c r="D1251" s="41">
        <v>6.6000000000000003E-2</v>
      </c>
      <c r="E1251" s="16">
        <v>1</v>
      </c>
      <c r="F1251" s="16">
        <v>0</v>
      </c>
      <c r="G1251" s="16">
        <v>21.7</v>
      </c>
      <c r="H1251" s="16">
        <v>0</v>
      </c>
      <c r="I1251" s="16">
        <v>1.43</v>
      </c>
    </row>
    <row r="1252" spans="1:9">
      <c r="A1252" s="17" t="s">
        <v>810</v>
      </c>
      <c r="B1252" s="17" t="s">
        <v>811</v>
      </c>
      <c r="C1252" s="40" t="s">
        <v>364</v>
      </c>
      <c r="D1252" s="41">
        <v>0.23480000000000001</v>
      </c>
      <c r="E1252" s="16">
        <v>1</v>
      </c>
      <c r="F1252" s="16">
        <v>0</v>
      </c>
      <c r="G1252" s="16">
        <v>26.39</v>
      </c>
      <c r="H1252" s="16">
        <v>0</v>
      </c>
      <c r="I1252" s="16">
        <v>6.19</v>
      </c>
    </row>
    <row r="1255" spans="1:9">
      <c r="A1255" s="29" t="s">
        <v>1603</v>
      </c>
      <c r="B1255" s="30"/>
      <c r="C1255" s="30"/>
      <c r="D1255" s="30"/>
      <c r="E1255" s="30"/>
      <c r="F1255" s="30"/>
      <c r="G1255" s="30"/>
      <c r="H1255" s="30"/>
      <c r="I1255" s="31"/>
    </row>
    <row r="1256" spans="1:9">
      <c r="A1256" s="32" t="s">
        <v>352</v>
      </c>
      <c r="B1256" s="33"/>
      <c r="C1256" s="33"/>
      <c r="D1256" s="33"/>
      <c r="E1256" s="33"/>
      <c r="F1256" s="33"/>
      <c r="G1256" s="33"/>
      <c r="H1256" s="33"/>
      <c r="I1256" s="34"/>
    </row>
    <row r="1257" spans="1:9">
      <c r="A1257" s="35" t="s">
        <v>1604</v>
      </c>
      <c r="B1257" s="36"/>
      <c r="C1257" s="36"/>
      <c r="D1257" s="36"/>
      <c r="E1257" s="37"/>
      <c r="F1257" s="37"/>
      <c r="G1257" s="37"/>
      <c r="H1257" s="37"/>
      <c r="I1257" s="38"/>
    </row>
    <row r="1258" spans="1:9">
      <c r="A1258" s="39" t="s">
        <v>354</v>
      </c>
      <c r="B1258" s="7" t="s">
        <v>17</v>
      </c>
      <c r="C1258" s="39" t="s">
        <v>355</v>
      </c>
      <c r="D1258" s="39" t="s">
        <v>356</v>
      </c>
      <c r="E1258" s="39" t="s">
        <v>357</v>
      </c>
      <c r="F1258" s="39" t="s">
        <v>358</v>
      </c>
      <c r="G1258" s="39" t="s">
        <v>359</v>
      </c>
      <c r="H1258" s="39" t="s">
        <v>360</v>
      </c>
      <c r="I1258" s="39" t="s">
        <v>361</v>
      </c>
    </row>
    <row r="1259" spans="1:9">
      <c r="A1259" s="17" t="s">
        <v>872</v>
      </c>
      <c r="B1259" s="13" t="s">
        <v>873</v>
      </c>
      <c r="C1259" s="40" t="s">
        <v>48</v>
      </c>
      <c r="D1259" s="41">
        <v>1.06E-2</v>
      </c>
      <c r="E1259" s="16">
        <v>1</v>
      </c>
      <c r="F1259" s="16">
        <v>0</v>
      </c>
      <c r="G1259" s="16">
        <v>19.88</v>
      </c>
      <c r="H1259" s="16">
        <v>0</v>
      </c>
      <c r="I1259" s="16">
        <v>0.21</v>
      </c>
    </row>
    <row r="1260" spans="1:9" ht="22.5">
      <c r="A1260" s="17" t="s">
        <v>1605</v>
      </c>
      <c r="B1260" s="13" t="s">
        <v>1606</v>
      </c>
      <c r="C1260" s="40" t="s">
        <v>48</v>
      </c>
      <c r="D1260" s="41">
        <v>1</v>
      </c>
      <c r="E1260" s="16">
        <v>1</v>
      </c>
      <c r="F1260" s="16">
        <v>0</v>
      </c>
      <c r="G1260" s="16">
        <v>21.4</v>
      </c>
      <c r="H1260" s="16">
        <v>0</v>
      </c>
      <c r="I1260" s="16">
        <v>21.4</v>
      </c>
    </row>
    <row r="1261" spans="1:9" ht="22.5">
      <c r="A1261" s="17" t="s">
        <v>808</v>
      </c>
      <c r="B1261" s="13" t="s">
        <v>809</v>
      </c>
      <c r="C1261" s="40" t="s">
        <v>364</v>
      </c>
      <c r="D1261" s="41">
        <v>0.11020000000000001</v>
      </c>
      <c r="E1261" s="16">
        <v>1</v>
      </c>
      <c r="F1261" s="16">
        <v>0</v>
      </c>
      <c r="G1261" s="16">
        <v>21.7</v>
      </c>
      <c r="H1261" s="16">
        <v>0</v>
      </c>
      <c r="I1261" s="16">
        <v>2.39</v>
      </c>
    </row>
    <row r="1262" spans="1:9">
      <c r="A1262" s="17" t="s">
        <v>810</v>
      </c>
      <c r="B1262" s="17" t="s">
        <v>811</v>
      </c>
      <c r="C1262" s="40" t="s">
        <v>364</v>
      </c>
      <c r="D1262" s="41">
        <v>0.11020000000000001</v>
      </c>
      <c r="E1262" s="16">
        <v>1</v>
      </c>
      <c r="F1262" s="16">
        <v>0</v>
      </c>
      <c r="G1262" s="16">
        <v>26.39</v>
      </c>
      <c r="H1262" s="16">
        <v>0</v>
      </c>
      <c r="I1262" s="16">
        <v>2.9</v>
      </c>
    </row>
    <row r="1265" spans="1:9">
      <c r="A1265" s="29" t="s">
        <v>1607</v>
      </c>
      <c r="B1265" s="30"/>
      <c r="C1265" s="30"/>
      <c r="D1265" s="30"/>
      <c r="E1265" s="30"/>
      <c r="F1265" s="30"/>
      <c r="G1265" s="30"/>
      <c r="H1265" s="30"/>
      <c r="I1265" s="31"/>
    </row>
    <row r="1266" spans="1:9">
      <c r="A1266" s="32" t="s">
        <v>352</v>
      </c>
      <c r="B1266" s="33"/>
      <c r="C1266" s="33"/>
      <c r="D1266" s="33"/>
      <c r="E1266" s="33"/>
      <c r="F1266" s="33"/>
      <c r="G1266" s="33"/>
      <c r="H1266" s="33"/>
      <c r="I1266" s="34"/>
    </row>
    <row r="1267" spans="1:9">
      <c r="A1267" s="35" t="s">
        <v>1608</v>
      </c>
      <c r="B1267" s="36"/>
      <c r="C1267" s="36"/>
      <c r="D1267" s="36"/>
      <c r="E1267" s="37"/>
      <c r="F1267" s="37"/>
      <c r="G1267" s="37"/>
      <c r="H1267" s="37"/>
      <c r="I1267" s="38"/>
    </row>
    <row r="1268" spans="1:9">
      <c r="A1268" s="39" t="s">
        <v>354</v>
      </c>
      <c r="B1268" s="7" t="s">
        <v>17</v>
      </c>
      <c r="C1268" s="39" t="s">
        <v>355</v>
      </c>
      <c r="D1268" s="39" t="s">
        <v>356</v>
      </c>
      <c r="E1268" s="39" t="s">
        <v>357</v>
      </c>
      <c r="F1268" s="39" t="s">
        <v>358</v>
      </c>
      <c r="G1268" s="39" t="s">
        <v>359</v>
      </c>
      <c r="H1268" s="39" t="s">
        <v>360</v>
      </c>
      <c r="I1268" s="39" t="s">
        <v>361</v>
      </c>
    </row>
    <row r="1269" spans="1:9" ht="22.5">
      <c r="A1269" s="17" t="s">
        <v>1442</v>
      </c>
      <c r="B1269" s="13" t="s">
        <v>1443</v>
      </c>
      <c r="C1269" s="40" t="s">
        <v>60</v>
      </c>
      <c r="D1269" s="41">
        <v>0.94</v>
      </c>
      <c r="E1269" s="16">
        <v>1</v>
      </c>
      <c r="F1269" s="16">
        <v>0</v>
      </c>
      <c r="G1269" s="16">
        <v>88.13</v>
      </c>
      <c r="H1269" s="16">
        <v>0</v>
      </c>
      <c r="I1269" s="16">
        <v>82.84</v>
      </c>
    </row>
    <row r="1270" spans="1:9">
      <c r="A1270" s="17" t="s">
        <v>453</v>
      </c>
      <c r="B1270" s="13" t="s">
        <v>454</v>
      </c>
      <c r="C1270" s="40" t="s">
        <v>81</v>
      </c>
      <c r="D1270" s="41">
        <v>422.63</v>
      </c>
      <c r="E1270" s="16">
        <v>1</v>
      </c>
      <c r="F1270" s="16">
        <v>0</v>
      </c>
      <c r="G1270" s="16">
        <v>0.84</v>
      </c>
      <c r="H1270" s="16">
        <v>0</v>
      </c>
      <c r="I1270" s="16">
        <v>355</v>
      </c>
    </row>
    <row r="1271" spans="1:9">
      <c r="A1271" s="17" t="s">
        <v>365</v>
      </c>
      <c r="B1271" s="17" t="s">
        <v>366</v>
      </c>
      <c r="C1271" s="40" t="s">
        <v>364</v>
      </c>
      <c r="D1271" s="41">
        <v>11.02</v>
      </c>
      <c r="E1271" s="16">
        <v>1</v>
      </c>
      <c r="F1271" s="16">
        <v>0</v>
      </c>
      <c r="G1271" s="16">
        <v>21.72</v>
      </c>
      <c r="H1271" s="16">
        <v>0</v>
      </c>
      <c r="I1271" s="16">
        <v>239.35</v>
      </c>
    </row>
    <row r="1274" spans="1:9">
      <c r="A1274" s="29" t="s">
        <v>1609</v>
      </c>
      <c r="B1274" s="30"/>
      <c r="C1274" s="30"/>
      <c r="D1274" s="30"/>
      <c r="E1274" s="30"/>
      <c r="F1274" s="30"/>
      <c r="G1274" s="30"/>
      <c r="H1274" s="30"/>
      <c r="I1274" s="31"/>
    </row>
    <row r="1275" spans="1:9">
      <c r="A1275" s="32" t="s">
        <v>352</v>
      </c>
      <c r="B1275" s="33"/>
      <c r="C1275" s="33"/>
      <c r="D1275" s="33"/>
      <c r="E1275" s="33"/>
      <c r="F1275" s="33"/>
      <c r="G1275" s="33"/>
      <c r="H1275" s="33"/>
      <c r="I1275" s="34"/>
    </row>
    <row r="1276" spans="1:9">
      <c r="A1276" s="35" t="s">
        <v>1610</v>
      </c>
      <c r="B1276" s="36"/>
      <c r="C1276" s="36"/>
      <c r="D1276" s="36"/>
      <c r="E1276" s="37"/>
      <c r="F1276" s="37"/>
      <c r="G1276" s="37"/>
      <c r="H1276" s="37"/>
      <c r="I1276" s="38"/>
    </row>
    <row r="1277" spans="1:9">
      <c r="A1277" s="39" t="s">
        <v>354</v>
      </c>
      <c r="B1277" s="7" t="s">
        <v>17</v>
      </c>
      <c r="C1277" s="39" t="s">
        <v>355</v>
      </c>
      <c r="D1277" s="39" t="s">
        <v>356</v>
      </c>
      <c r="E1277" s="39" t="s">
        <v>357</v>
      </c>
      <c r="F1277" s="39" t="s">
        <v>358</v>
      </c>
      <c r="G1277" s="39" t="s">
        <v>359</v>
      </c>
      <c r="H1277" s="39" t="s">
        <v>360</v>
      </c>
      <c r="I1277" s="39" t="s">
        <v>361</v>
      </c>
    </row>
    <row r="1278" spans="1:9" ht="22.5">
      <c r="A1278" s="17" t="s">
        <v>966</v>
      </c>
      <c r="B1278" s="13" t="s">
        <v>967</v>
      </c>
      <c r="C1278" s="40" t="s">
        <v>48</v>
      </c>
      <c r="D1278" s="41">
        <v>2</v>
      </c>
      <c r="E1278" s="16">
        <v>1</v>
      </c>
      <c r="F1278" s="16">
        <v>0</v>
      </c>
      <c r="G1278" s="16">
        <v>1.69</v>
      </c>
      <c r="H1278" s="16">
        <v>0</v>
      </c>
      <c r="I1278" s="16">
        <v>3.38</v>
      </c>
    </row>
    <row r="1279" spans="1:9" ht="22.5">
      <c r="A1279" s="17" t="s">
        <v>968</v>
      </c>
      <c r="B1279" s="13" t="s">
        <v>969</v>
      </c>
      <c r="C1279" s="40" t="s">
        <v>48</v>
      </c>
      <c r="D1279" s="41">
        <v>1</v>
      </c>
      <c r="E1279" s="16">
        <v>1</v>
      </c>
      <c r="F1279" s="16">
        <v>0</v>
      </c>
      <c r="G1279" s="16">
        <v>3.4</v>
      </c>
      <c r="H1279" s="16">
        <v>0</v>
      </c>
      <c r="I1279" s="16">
        <v>3.4</v>
      </c>
    </row>
    <row r="1280" spans="1:9" ht="33.75">
      <c r="A1280" s="17" t="s">
        <v>970</v>
      </c>
      <c r="B1280" s="13" t="s">
        <v>971</v>
      </c>
      <c r="C1280" s="40" t="s">
        <v>48</v>
      </c>
      <c r="D1280" s="41">
        <v>0.05</v>
      </c>
      <c r="E1280" s="16">
        <v>1</v>
      </c>
      <c r="F1280" s="16">
        <v>0</v>
      </c>
      <c r="G1280" s="16">
        <v>31.59</v>
      </c>
      <c r="H1280" s="16">
        <v>0</v>
      </c>
      <c r="I1280" s="16">
        <v>1.57</v>
      </c>
    </row>
    <row r="1281" spans="1:9" ht="22.5">
      <c r="A1281" s="17" t="s">
        <v>808</v>
      </c>
      <c r="B1281" s="13" t="s">
        <v>809</v>
      </c>
      <c r="C1281" s="40" t="s">
        <v>364</v>
      </c>
      <c r="D1281" s="41">
        <v>3.4299999999999997E-2</v>
      </c>
      <c r="E1281" s="16">
        <v>1</v>
      </c>
      <c r="F1281" s="16">
        <v>0</v>
      </c>
      <c r="G1281" s="16">
        <v>21.7</v>
      </c>
      <c r="H1281" s="16">
        <v>0</v>
      </c>
      <c r="I1281" s="16">
        <v>0.74</v>
      </c>
    </row>
    <row r="1282" spans="1:9">
      <c r="A1282" s="17" t="s">
        <v>810</v>
      </c>
      <c r="B1282" s="17" t="s">
        <v>811</v>
      </c>
      <c r="C1282" s="40" t="s">
        <v>364</v>
      </c>
      <c r="D1282" s="41">
        <v>3.4299999999999997E-2</v>
      </c>
      <c r="E1282" s="16">
        <v>1</v>
      </c>
      <c r="F1282" s="16">
        <v>0</v>
      </c>
      <c r="G1282" s="16">
        <v>26.39</v>
      </c>
      <c r="H1282" s="16">
        <v>0</v>
      </c>
      <c r="I1282" s="16">
        <v>0.9</v>
      </c>
    </row>
    <row r="1285" spans="1:9">
      <c r="A1285" s="29" t="s">
        <v>935</v>
      </c>
      <c r="B1285" s="30"/>
      <c r="C1285" s="30"/>
      <c r="D1285" s="30"/>
      <c r="E1285" s="30"/>
      <c r="F1285" s="30"/>
      <c r="G1285" s="30"/>
      <c r="H1285" s="30"/>
      <c r="I1285" s="31"/>
    </row>
    <row r="1286" spans="1:9">
      <c r="A1286" s="32" t="s">
        <v>352</v>
      </c>
      <c r="B1286" s="33"/>
      <c r="C1286" s="33"/>
      <c r="D1286" s="33"/>
      <c r="E1286" s="33"/>
      <c r="F1286" s="33"/>
      <c r="G1286" s="33"/>
      <c r="H1286" s="33"/>
      <c r="I1286" s="34"/>
    </row>
    <row r="1287" spans="1:9">
      <c r="A1287" s="35" t="s">
        <v>1611</v>
      </c>
      <c r="B1287" s="36"/>
      <c r="C1287" s="36"/>
      <c r="D1287" s="36"/>
      <c r="E1287" s="37"/>
      <c r="F1287" s="37"/>
      <c r="G1287" s="37"/>
      <c r="H1287" s="37"/>
      <c r="I1287" s="38"/>
    </row>
    <row r="1288" spans="1:9">
      <c r="A1288" s="39" t="s">
        <v>354</v>
      </c>
      <c r="B1288" s="7" t="s">
        <v>17</v>
      </c>
      <c r="C1288" s="39" t="s">
        <v>355</v>
      </c>
      <c r="D1288" s="39" t="s">
        <v>356</v>
      </c>
      <c r="E1288" s="39" t="s">
        <v>357</v>
      </c>
      <c r="F1288" s="39" t="s">
        <v>358</v>
      </c>
      <c r="G1288" s="39" t="s">
        <v>359</v>
      </c>
      <c r="H1288" s="39" t="s">
        <v>360</v>
      </c>
      <c r="I1288" s="39" t="s">
        <v>361</v>
      </c>
    </row>
    <row r="1289" spans="1:9">
      <c r="A1289" s="17" t="s">
        <v>814</v>
      </c>
      <c r="B1289" s="13" t="s">
        <v>815</v>
      </c>
      <c r="C1289" s="40" t="s">
        <v>48</v>
      </c>
      <c r="D1289" s="41">
        <v>1.77E-2</v>
      </c>
      <c r="E1289" s="16">
        <v>1</v>
      </c>
      <c r="F1289" s="16">
        <v>0</v>
      </c>
      <c r="G1289" s="16">
        <v>3.08</v>
      </c>
      <c r="H1289" s="16">
        <v>0</v>
      </c>
      <c r="I1289" s="16">
        <v>0.05</v>
      </c>
    </row>
    <row r="1290" spans="1:9" ht="22.5">
      <c r="A1290" s="17" t="s">
        <v>920</v>
      </c>
      <c r="B1290" s="13" t="s">
        <v>921</v>
      </c>
      <c r="C1290" s="40" t="s">
        <v>78</v>
      </c>
      <c r="D1290" s="41">
        <v>1.0548999999999999</v>
      </c>
      <c r="E1290" s="16">
        <v>1</v>
      </c>
      <c r="F1290" s="16">
        <v>0</v>
      </c>
      <c r="G1290" s="16">
        <v>11.95</v>
      </c>
      <c r="H1290" s="16">
        <v>0</v>
      </c>
      <c r="I1290" s="16">
        <v>12.6</v>
      </c>
    </row>
    <row r="1291" spans="1:9" ht="22.5">
      <c r="A1291" s="17" t="s">
        <v>808</v>
      </c>
      <c r="B1291" s="13" t="s">
        <v>809</v>
      </c>
      <c r="C1291" s="40" t="s">
        <v>364</v>
      </c>
      <c r="D1291" s="41">
        <v>0.31819999999999998</v>
      </c>
      <c r="E1291" s="16">
        <v>1</v>
      </c>
      <c r="F1291" s="16">
        <v>0</v>
      </c>
      <c r="G1291" s="16">
        <v>21.7</v>
      </c>
      <c r="H1291" s="16">
        <v>0</v>
      </c>
      <c r="I1291" s="16">
        <v>6.9</v>
      </c>
    </row>
    <row r="1292" spans="1:9">
      <c r="A1292" s="17" t="s">
        <v>810</v>
      </c>
      <c r="B1292" s="17" t="s">
        <v>811</v>
      </c>
      <c r="C1292" s="40" t="s">
        <v>364</v>
      </c>
      <c r="D1292" s="41">
        <v>0.31819999999999998</v>
      </c>
      <c r="E1292" s="16">
        <v>1</v>
      </c>
      <c r="F1292" s="16">
        <v>0</v>
      </c>
      <c r="G1292" s="16">
        <v>26.39</v>
      </c>
      <c r="H1292" s="16">
        <v>0</v>
      </c>
      <c r="I1292" s="16">
        <v>8.39</v>
      </c>
    </row>
    <row r="1295" spans="1:9">
      <c r="A1295" s="29" t="s">
        <v>1612</v>
      </c>
      <c r="B1295" s="30"/>
      <c r="C1295" s="30"/>
      <c r="D1295" s="30"/>
      <c r="E1295" s="30"/>
      <c r="F1295" s="30"/>
      <c r="G1295" s="30"/>
      <c r="H1295" s="30"/>
      <c r="I1295" s="31"/>
    </row>
    <row r="1296" spans="1:9">
      <c r="A1296" s="32" t="s">
        <v>352</v>
      </c>
      <c r="B1296" s="33"/>
      <c r="C1296" s="33"/>
      <c r="D1296" s="33"/>
      <c r="E1296" s="33"/>
      <c r="F1296" s="33"/>
      <c r="G1296" s="33"/>
      <c r="H1296" s="33"/>
      <c r="I1296" s="34"/>
    </row>
    <row r="1297" spans="1:9">
      <c r="A1297" s="35" t="s">
        <v>1613</v>
      </c>
      <c r="B1297" s="36"/>
      <c r="C1297" s="36"/>
      <c r="D1297" s="36"/>
      <c r="E1297" s="37"/>
      <c r="F1297" s="37"/>
      <c r="G1297" s="37"/>
      <c r="H1297" s="37"/>
      <c r="I1297" s="38"/>
    </row>
    <row r="1298" spans="1:9">
      <c r="A1298" s="39" t="s">
        <v>354</v>
      </c>
      <c r="B1298" s="7" t="s">
        <v>17</v>
      </c>
      <c r="C1298" s="39" t="s">
        <v>355</v>
      </c>
      <c r="D1298" s="39" t="s">
        <v>356</v>
      </c>
      <c r="E1298" s="39" t="s">
        <v>357</v>
      </c>
      <c r="F1298" s="39" t="s">
        <v>358</v>
      </c>
      <c r="G1298" s="39" t="s">
        <v>359</v>
      </c>
      <c r="H1298" s="39" t="s">
        <v>360</v>
      </c>
      <c r="I1298" s="39" t="s">
        <v>361</v>
      </c>
    </row>
    <row r="1299" spans="1:9" ht="33.75">
      <c r="A1299" s="17" t="s">
        <v>1614</v>
      </c>
      <c r="B1299" s="13" t="s">
        <v>1615</v>
      </c>
      <c r="C1299" s="40" t="s">
        <v>60</v>
      </c>
      <c r="D1299" s="41">
        <v>3.39E-2</v>
      </c>
      <c r="E1299" s="16">
        <v>1</v>
      </c>
      <c r="F1299" s="16">
        <v>0</v>
      </c>
      <c r="G1299" s="16">
        <v>394.14</v>
      </c>
      <c r="H1299" s="16">
        <v>0</v>
      </c>
      <c r="I1299" s="16">
        <v>13.36</v>
      </c>
    </row>
    <row r="1300" spans="1:9">
      <c r="A1300" s="17" t="s">
        <v>394</v>
      </c>
      <c r="B1300" s="13" t="s">
        <v>395</v>
      </c>
      <c r="C1300" s="40" t="s">
        <v>364</v>
      </c>
      <c r="D1300" s="41">
        <v>0.16309999999999999</v>
      </c>
      <c r="E1300" s="16">
        <v>1</v>
      </c>
      <c r="F1300" s="16">
        <v>0</v>
      </c>
      <c r="G1300" s="16">
        <v>27.11</v>
      </c>
      <c r="H1300" s="16">
        <v>0</v>
      </c>
      <c r="I1300" s="16">
        <v>4.42</v>
      </c>
    </row>
    <row r="1301" spans="1:9">
      <c r="A1301" s="17" t="s">
        <v>365</v>
      </c>
      <c r="B1301" s="17" t="s">
        <v>366</v>
      </c>
      <c r="C1301" s="40" t="s">
        <v>364</v>
      </c>
      <c r="D1301" s="41">
        <v>4.4400000000000002E-2</v>
      </c>
      <c r="E1301" s="16">
        <v>1</v>
      </c>
      <c r="F1301" s="16">
        <v>0</v>
      </c>
      <c r="G1301" s="16">
        <v>21.72</v>
      </c>
      <c r="H1301" s="16">
        <v>0</v>
      </c>
      <c r="I1301" s="16">
        <v>0.96</v>
      </c>
    </row>
    <row r="1304" spans="1:9">
      <c r="A1304" s="29" t="s">
        <v>1616</v>
      </c>
      <c r="B1304" s="30"/>
      <c r="C1304" s="30"/>
      <c r="D1304" s="30"/>
      <c r="E1304" s="30"/>
      <c r="F1304" s="30"/>
      <c r="G1304" s="30"/>
      <c r="H1304" s="30"/>
      <c r="I1304" s="31"/>
    </row>
    <row r="1305" spans="1:9">
      <c r="A1305" s="32" t="s">
        <v>352</v>
      </c>
      <c r="B1305" s="33"/>
      <c r="C1305" s="33"/>
      <c r="D1305" s="33"/>
      <c r="E1305" s="33"/>
      <c r="F1305" s="33"/>
      <c r="G1305" s="33"/>
      <c r="H1305" s="33"/>
      <c r="I1305" s="34"/>
    </row>
    <row r="1306" spans="1:9">
      <c r="A1306" s="35" t="s">
        <v>1617</v>
      </c>
      <c r="B1306" s="36"/>
      <c r="C1306" s="36"/>
      <c r="D1306" s="36"/>
      <c r="E1306" s="37"/>
      <c r="F1306" s="37"/>
      <c r="G1306" s="37"/>
      <c r="H1306" s="37"/>
      <c r="I1306" s="38"/>
    </row>
    <row r="1307" spans="1:9">
      <c r="A1307" s="39" t="s">
        <v>354</v>
      </c>
      <c r="B1307" s="7" t="s">
        <v>17</v>
      </c>
      <c r="C1307" s="39" t="s">
        <v>355</v>
      </c>
      <c r="D1307" s="39" t="s">
        <v>356</v>
      </c>
      <c r="E1307" s="39" t="s">
        <v>357</v>
      </c>
      <c r="F1307" s="39" t="s">
        <v>358</v>
      </c>
      <c r="G1307" s="39" t="s">
        <v>359</v>
      </c>
      <c r="H1307" s="39" t="s">
        <v>360</v>
      </c>
      <c r="I1307" s="39" t="s">
        <v>361</v>
      </c>
    </row>
    <row r="1308" spans="1:9" ht="33.75">
      <c r="A1308" s="17" t="s">
        <v>485</v>
      </c>
      <c r="B1308" s="13" t="s">
        <v>486</v>
      </c>
      <c r="C1308" s="40" t="s">
        <v>421</v>
      </c>
      <c r="D1308" s="41">
        <v>3.5999999999999999E-3</v>
      </c>
      <c r="E1308" s="16">
        <v>1</v>
      </c>
      <c r="F1308" s="16">
        <v>0</v>
      </c>
      <c r="G1308" s="16">
        <v>29.76</v>
      </c>
      <c r="H1308" s="16">
        <v>0</v>
      </c>
      <c r="I1308" s="16">
        <v>0.1</v>
      </c>
    </row>
    <row r="1309" spans="1:9" ht="33.75">
      <c r="A1309" s="17" t="s">
        <v>431</v>
      </c>
      <c r="B1309" s="13" t="s">
        <v>432</v>
      </c>
      <c r="C1309" s="40" t="s">
        <v>424</v>
      </c>
      <c r="D1309" s="41">
        <v>3.5999999999999999E-3</v>
      </c>
      <c r="E1309" s="16">
        <v>1</v>
      </c>
      <c r="F1309" s="16">
        <v>0</v>
      </c>
      <c r="G1309" s="16">
        <v>36.840000000000003</v>
      </c>
      <c r="H1309" s="16">
        <v>0</v>
      </c>
      <c r="I1309" s="16">
        <v>0.13</v>
      </c>
    </row>
    <row r="1310" spans="1:9">
      <c r="A1310" s="17" t="s">
        <v>394</v>
      </c>
      <c r="B1310" s="13" t="s">
        <v>395</v>
      </c>
      <c r="C1310" s="40" t="s">
        <v>364</v>
      </c>
      <c r="D1310" s="41">
        <v>0.10199999999999999</v>
      </c>
      <c r="E1310" s="16">
        <v>1</v>
      </c>
      <c r="F1310" s="16">
        <v>0</v>
      </c>
      <c r="G1310" s="16">
        <v>27.11</v>
      </c>
      <c r="H1310" s="16">
        <v>0</v>
      </c>
      <c r="I1310" s="16">
        <v>2.76</v>
      </c>
    </row>
    <row r="1311" spans="1:9">
      <c r="A1311" s="17" t="s">
        <v>365</v>
      </c>
      <c r="B1311" s="17" t="s">
        <v>366</v>
      </c>
      <c r="C1311" s="40" t="s">
        <v>364</v>
      </c>
      <c r="D1311" s="41">
        <v>0.15310000000000001</v>
      </c>
      <c r="E1311" s="16">
        <v>1</v>
      </c>
      <c r="F1311" s="16">
        <v>0</v>
      </c>
      <c r="G1311" s="16">
        <v>21.72</v>
      </c>
      <c r="H1311" s="16">
        <v>0</v>
      </c>
      <c r="I1311" s="16">
        <v>3.32</v>
      </c>
    </row>
    <row r="1314" spans="1:9">
      <c r="A1314" s="29" t="s">
        <v>1618</v>
      </c>
      <c r="B1314" s="30"/>
      <c r="C1314" s="30"/>
      <c r="D1314" s="30"/>
      <c r="E1314" s="30"/>
      <c r="F1314" s="30"/>
      <c r="G1314" s="30"/>
      <c r="H1314" s="30"/>
      <c r="I1314" s="31"/>
    </row>
    <row r="1315" spans="1:9">
      <c r="A1315" s="32" t="s">
        <v>352</v>
      </c>
      <c r="B1315" s="33"/>
      <c r="C1315" s="33"/>
      <c r="D1315" s="33"/>
      <c r="E1315" s="33"/>
      <c r="F1315" s="33"/>
      <c r="G1315" s="33"/>
      <c r="H1315" s="33"/>
      <c r="I1315" s="34"/>
    </row>
    <row r="1316" spans="1:9">
      <c r="A1316" s="35" t="s">
        <v>1619</v>
      </c>
      <c r="B1316" s="36"/>
      <c r="C1316" s="36"/>
      <c r="D1316" s="36"/>
      <c r="E1316" s="37"/>
      <c r="F1316" s="37"/>
      <c r="G1316" s="37"/>
      <c r="H1316" s="37"/>
      <c r="I1316" s="38"/>
    </row>
    <row r="1317" spans="1:9">
      <c r="A1317" s="39" t="s">
        <v>354</v>
      </c>
      <c r="B1317" s="7" t="s">
        <v>17</v>
      </c>
      <c r="C1317" s="39" t="s">
        <v>355</v>
      </c>
      <c r="D1317" s="39" t="s">
        <v>356</v>
      </c>
      <c r="E1317" s="39" t="s">
        <v>357</v>
      </c>
      <c r="F1317" s="39" t="s">
        <v>358</v>
      </c>
      <c r="G1317" s="39" t="s">
        <v>359</v>
      </c>
      <c r="H1317" s="39" t="s">
        <v>360</v>
      </c>
      <c r="I1317" s="39" t="s">
        <v>361</v>
      </c>
    </row>
    <row r="1318" spans="1:9" ht="22.5">
      <c r="A1318" s="17" t="s">
        <v>451</v>
      </c>
      <c r="B1318" s="13" t="s">
        <v>452</v>
      </c>
      <c r="C1318" s="40" t="s">
        <v>60</v>
      </c>
      <c r="D1318" s="41">
        <v>0.83250000000000002</v>
      </c>
      <c r="E1318" s="16">
        <v>1</v>
      </c>
      <c r="F1318" s="16">
        <v>0</v>
      </c>
      <c r="G1318" s="16">
        <v>87</v>
      </c>
      <c r="H1318" s="16">
        <v>0</v>
      </c>
      <c r="I1318" s="16">
        <v>72.42</v>
      </c>
    </row>
    <row r="1319" spans="1:9">
      <c r="A1319" s="17" t="s">
        <v>453</v>
      </c>
      <c r="B1319" s="13" t="s">
        <v>454</v>
      </c>
      <c r="C1319" s="40" t="s">
        <v>81</v>
      </c>
      <c r="D1319" s="41">
        <v>213.45310000000001</v>
      </c>
      <c r="E1319" s="16">
        <v>1</v>
      </c>
      <c r="F1319" s="16">
        <v>0</v>
      </c>
      <c r="G1319" s="16">
        <v>0.84</v>
      </c>
      <c r="H1319" s="16">
        <v>0</v>
      </c>
      <c r="I1319" s="16">
        <v>179.3</v>
      </c>
    </row>
    <row r="1320" spans="1:9" ht="22.5">
      <c r="A1320" s="17" t="s">
        <v>455</v>
      </c>
      <c r="B1320" s="13" t="s">
        <v>456</v>
      </c>
      <c r="C1320" s="40" t="s">
        <v>60</v>
      </c>
      <c r="D1320" s="41">
        <v>0.58209999999999995</v>
      </c>
      <c r="E1320" s="16">
        <v>1</v>
      </c>
      <c r="F1320" s="16">
        <v>0</v>
      </c>
      <c r="G1320" s="16">
        <v>98.88</v>
      </c>
      <c r="H1320" s="16">
        <v>0</v>
      </c>
      <c r="I1320" s="16">
        <v>57.55</v>
      </c>
    </row>
    <row r="1321" spans="1:9" ht="33.75">
      <c r="A1321" s="17" t="s">
        <v>457</v>
      </c>
      <c r="B1321" s="13" t="s">
        <v>458</v>
      </c>
      <c r="C1321" s="40" t="s">
        <v>421</v>
      </c>
      <c r="D1321" s="41">
        <v>0.6462</v>
      </c>
      <c r="E1321" s="16">
        <v>1</v>
      </c>
      <c r="F1321" s="16">
        <v>0</v>
      </c>
      <c r="G1321" s="16">
        <v>1.56</v>
      </c>
      <c r="H1321" s="16">
        <v>0</v>
      </c>
      <c r="I1321" s="16">
        <v>1</v>
      </c>
    </row>
    <row r="1322" spans="1:9" ht="33.75">
      <c r="A1322" s="17" t="s">
        <v>459</v>
      </c>
      <c r="B1322" s="13" t="s">
        <v>460</v>
      </c>
      <c r="C1322" s="40" t="s">
        <v>424</v>
      </c>
      <c r="D1322" s="41">
        <v>0.68530000000000002</v>
      </c>
      <c r="E1322" s="16">
        <v>1</v>
      </c>
      <c r="F1322" s="16">
        <v>0</v>
      </c>
      <c r="G1322" s="16">
        <v>5.65</v>
      </c>
      <c r="H1322" s="16">
        <v>0</v>
      </c>
      <c r="I1322" s="16">
        <v>3.87</v>
      </c>
    </row>
    <row r="1323" spans="1:9" ht="22.5">
      <c r="A1323" s="17" t="s">
        <v>461</v>
      </c>
      <c r="B1323" s="13" t="s">
        <v>462</v>
      </c>
      <c r="C1323" s="40" t="s">
        <v>364</v>
      </c>
      <c r="D1323" s="41">
        <v>1.3314999999999999</v>
      </c>
      <c r="E1323" s="16">
        <v>1</v>
      </c>
      <c r="F1323" s="16">
        <v>0</v>
      </c>
      <c r="G1323" s="16">
        <v>25.74</v>
      </c>
      <c r="H1323" s="16">
        <v>0</v>
      </c>
      <c r="I1323" s="16">
        <v>34.270000000000003</v>
      </c>
    </row>
    <row r="1324" spans="1:9">
      <c r="A1324" s="17" t="s">
        <v>365</v>
      </c>
      <c r="B1324" s="17" t="s">
        <v>366</v>
      </c>
      <c r="C1324" s="40" t="s">
        <v>364</v>
      </c>
      <c r="D1324" s="41">
        <v>2.1057999999999999</v>
      </c>
      <c r="E1324" s="16">
        <v>1</v>
      </c>
      <c r="F1324" s="16">
        <v>0</v>
      </c>
      <c r="G1324" s="16">
        <v>21.72</v>
      </c>
      <c r="H1324" s="16">
        <v>0</v>
      </c>
      <c r="I1324" s="16">
        <v>45.73</v>
      </c>
    </row>
    <row r="1327" spans="1:9">
      <c r="A1327" s="29" t="s">
        <v>1620</v>
      </c>
      <c r="B1327" s="30"/>
      <c r="C1327" s="30"/>
      <c r="D1327" s="30"/>
      <c r="E1327" s="30"/>
      <c r="F1327" s="30"/>
      <c r="G1327" s="30"/>
      <c r="H1327" s="30"/>
      <c r="I1327" s="31"/>
    </row>
    <row r="1328" spans="1:9">
      <c r="A1328" s="32" t="s">
        <v>352</v>
      </c>
      <c r="B1328" s="33"/>
      <c r="C1328" s="33"/>
      <c r="D1328" s="33"/>
      <c r="E1328" s="33"/>
      <c r="F1328" s="33"/>
      <c r="G1328" s="33"/>
      <c r="H1328" s="33"/>
      <c r="I1328" s="34"/>
    </row>
    <row r="1329" spans="1:9">
      <c r="A1329" s="35" t="s">
        <v>1621</v>
      </c>
      <c r="B1329" s="36"/>
      <c r="C1329" s="36"/>
      <c r="D1329" s="36"/>
      <c r="E1329" s="37"/>
      <c r="F1329" s="37"/>
      <c r="G1329" s="37"/>
      <c r="H1329" s="37"/>
      <c r="I1329" s="38"/>
    </row>
    <row r="1330" spans="1:9">
      <c r="A1330" s="39" t="s">
        <v>354</v>
      </c>
      <c r="B1330" s="7" t="s">
        <v>17</v>
      </c>
      <c r="C1330" s="39" t="s">
        <v>355</v>
      </c>
      <c r="D1330" s="39" t="s">
        <v>356</v>
      </c>
      <c r="E1330" s="39" t="s">
        <v>357</v>
      </c>
      <c r="F1330" s="39" t="s">
        <v>358</v>
      </c>
      <c r="G1330" s="39" t="s">
        <v>359</v>
      </c>
      <c r="H1330" s="39" t="s">
        <v>360</v>
      </c>
      <c r="I1330" s="39" t="s">
        <v>361</v>
      </c>
    </row>
    <row r="1331" spans="1:9" ht="22.5">
      <c r="A1331" s="17" t="s">
        <v>1622</v>
      </c>
      <c r="B1331" s="13" t="s">
        <v>1623</v>
      </c>
      <c r="C1331" s="40" t="s">
        <v>48</v>
      </c>
      <c r="D1331" s="41">
        <v>1</v>
      </c>
      <c r="E1331" s="16">
        <v>1</v>
      </c>
      <c r="F1331" s="16">
        <v>0</v>
      </c>
      <c r="G1331" s="16">
        <v>6.02</v>
      </c>
      <c r="H1331" s="16">
        <v>0</v>
      </c>
      <c r="I1331" s="16">
        <v>6.02</v>
      </c>
    </row>
    <row r="1332" spans="1:9">
      <c r="A1332" s="17" t="s">
        <v>1046</v>
      </c>
      <c r="B1332" s="13" t="s">
        <v>1047</v>
      </c>
      <c r="C1332" s="40" t="s">
        <v>48</v>
      </c>
      <c r="D1332" s="41">
        <v>2.1000000000000001E-2</v>
      </c>
      <c r="E1332" s="16">
        <v>1</v>
      </c>
      <c r="F1332" s="16">
        <v>0</v>
      </c>
      <c r="G1332" s="16">
        <v>5.39</v>
      </c>
      <c r="H1332" s="16">
        <v>0</v>
      </c>
      <c r="I1332" s="16">
        <v>0.11</v>
      </c>
    </row>
    <row r="1333" spans="1:9" ht="22.5">
      <c r="A1333" s="17" t="s">
        <v>810</v>
      </c>
      <c r="B1333" s="13" t="s">
        <v>811</v>
      </c>
      <c r="C1333" s="40" t="s">
        <v>364</v>
      </c>
      <c r="D1333" s="41">
        <v>0.1525</v>
      </c>
      <c r="E1333" s="16">
        <v>1</v>
      </c>
      <c r="F1333" s="16">
        <v>0</v>
      </c>
      <c r="G1333" s="16">
        <v>26.39</v>
      </c>
      <c r="H1333" s="16">
        <v>0</v>
      </c>
      <c r="I1333" s="16">
        <v>4.0199999999999996</v>
      </c>
    </row>
    <row r="1334" spans="1:9">
      <c r="A1334" s="17" t="s">
        <v>365</v>
      </c>
      <c r="B1334" s="17" t="s">
        <v>366</v>
      </c>
      <c r="C1334" s="40" t="s">
        <v>364</v>
      </c>
      <c r="D1334" s="41">
        <v>4.8099999999999997E-2</v>
      </c>
      <c r="E1334" s="16">
        <v>1</v>
      </c>
      <c r="F1334" s="16">
        <v>0</v>
      </c>
      <c r="G1334" s="16">
        <v>21.72</v>
      </c>
      <c r="H1334" s="16">
        <v>0</v>
      </c>
      <c r="I1334" s="16">
        <v>1.04</v>
      </c>
    </row>
    <row r="1337" spans="1:9">
      <c r="A1337" s="29" t="s">
        <v>1624</v>
      </c>
      <c r="B1337" s="30"/>
      <c r="C1337" s="30"/>
      <c r="D1337" s="30"/>
      <c r="E1337" s="30"/>
      <c r="F1337" s="30"/>
      <c r="G1337" s="30"/>
      <c r="H1337" s="30"/>
      <c r="I1337" s="31"/>
    </row>
    <row r="1338" spans="1:9">
      <c r="A1338" s="32" t="s">
        <v>352</v>
      </c>
      <c r="B1338" s="33"/>
      <c r="C1338" s="33"/>
      <c r="D1338" s="33"/>
      <c r="E1338" s="33"/>
      <c r="F1338" s="33"/>
      <c r="G1338" s="33"/>
      <c r="H1338" s="33"/>
      <c r="I1338" s="34"/>
    </row>
    <row r="1339" spans="1:9">
      <c r="A1339" s="35" t="s">
        <v>1625</v>
      </c>
      <c r="B1339" s="36"/>
      <c r="C1339" s="36"/>
      <c r="D1339" s="36"/>
      <c r="E1339" s="37"/>
      <c r="F1339" s="37"/>
      <c r="G1339" s="37"/>
      <c r="H1339" s="37"/>
      <c r="I1339" s="38"/>
    </row>
    <row r="1340" spans="1:9">
      <c r="A1340" s="39" t="s">
        <v>354</v>
      </c>
      <c r="B1340" s="7" t="s">
        <v>17</v>
      </c>
      <c r="C1340" s="39" t="s">
        <v>355</v>
      </c>
      <c r="D1340" s="39" t="s">
        <v>356</v>
      </c>
      <c r="E1340" s="39" t="s">
        <v>357</v>
      </c>
      <c r="F1340" s="39" t="s">
        <v>358</v>
      </c>
      <c r="G1340" s="39" t="s">
        <v>359</v>
      </c>
      <c r="H1340" s="39" t="s">
        <v>360</v>
      </c>
      <c r="I1340" s="39" t="s">
        <v>361</v>
      </c>
    </row>
    <row r="1341" spans="1:9" ht="22.5">
      <c r="A1341" s="17" t="s">
        <v>1626</v>
      </c>
      <c r="B1341" s="13" t="s">
        <v>1627</v>
      </c>
      <c r="C1341" s="40" t="s">
        <v>48</v>
      </c>
      <c r="D1341" s="41">
        <v>1</v>
      </c>
      <c r="E1341" s="16">
        <v>1</v>
      </c>
      <c r="F1341" s="16">
        <v>0</v>
      </c>
      <c r="G1341" s="16">
        <v>100.84</v>
      </c>
      <c r="H1341" s="16">
        <v>0</v>
      </c>
      <c r="I1341" s="16">
        <v>100.84</v>
      </c>
    </row>
    <row r="1342" spans="1:9" ht="33.75">
      <c r="A1342" s="17" t="s">
        <v>1628</v>
      </c>
      <c r="B1342" s="13" t="s">
        <v>1629</v>
      </c>
      <c r="C1342" s="40" t="s">
        <v>48</v>
      </c>
      <c r="D1342" s="41">
        <v>2</v>
      </c>
      <c r="E1342" s="16">
        <v>1</v>
      </c>
      <c r="F1342" s="16">
        <v>0</v>
      </c>
      <c r="G1342" s="16">
        <v>18.72</v>
      </c>
      <c r="H1342" s="16">
        <v>0</v>
      </c>
      <c r="I1342" s="16">
        <v>37.44</v>
      </c>
    </row>
    <row r="1343" spans="1:9">
      <c r="A1343" s="17" t="s">
        <v>1630</v>
      </c>
      <c r="B1343" s="13" t="s">
        <v>1631</v>
      </c>
      <c r="C1343" s="40" t="s">
        <v>81</v>
      </c>
      <c r="D1343" s="41">
        <v>3.04E-2</v>
      </c>
      <c r="E1343" s="16">
        <v>1</v>
      </c>
      <c r="F1343" s="16">
        <v>0</v>
      </c>
      <c r="G1343" s="16">
        <v>111.3</v>
      </c>
      <c r="H1343" s="16">
        <v>0</v>
      </c>
      <c r="I1343" s="16">
        <v>3.38</v>
      </c>
    </row>
    <row r="1344" spans="1:9" ht="22.5">
      <c r="A1344" s="17" t="s">
        <v>810</v>
      </c>
      <c r="B1344" s="13" t="s">
        <v>811</v>
      </c>
      <c r="C1344" s="40" t="s">
        <v>364</v>
      </c>
      <c r="D1344" s="41">
        <v>0.38700000000000001</v>
      </c>
      <c r="E1344" s="16">
        <v>1</v>
      </c>
      <c r="F1344" s="16">
        <v>0</v>
      </c>
      <c r="G1344" s="16">
        <v>26.39</v>
      </c>
      <c r="H1344" s="16">
        <v>0</v>
      </c>
      <c r="I1344" s="16">
        <v>10.210000000000001</v>
      </c>
    </row>
    <row r="1345" spans="1:9">
      <c r="A1345" s="17" t="s">
        <v>365</v>
      </c>
      <c r="B1345" s="17" t="s">
        <v>366</v>
      </c>
      <c r="C1345" s="40" t="s">
        <v>364</v>
      </c>
      <c r="D1345" s="41">
        <v>0.18859999999999999</v>
      </c>
      <c r="E1345" s="16">
        <v>1</v>
      </c>
      <c r="F1345" s="16">
        <v>0</v>
      </c>
      <c r="G1345" s="16">
        <v>21.72</v>
      </c>
      <c r="H1345" s="16">
        <v>0</v>
      </c>
      <c r="I1345" s="16">
        <v>4.09</v>
      </c>
    </row>
    <row r="1348" spans="1:9">
      <c r="A1348" s="29" t="s">
        <v>1632</v>
      </c>
      <c r="B1348" s="30"/>
      <c r="C1348" s="30"/>
      <c r="D1348" s="30"/>
      <c r="E1348" s="30"/>
      <c r="F1348" s="30"/>
      <c r="G1348" s="30"/>
      <c r="H1348" s="30"/>
      <c r="I1348" s="31"/>
    </row>
    <row r="1349" spans="1:9">
      <c r="A1349" s="32" t="s">
        <v>352</v>
      </c>
      <c r="B1349" s="33"/>
      <c r="C1349" s="33"/>
      <c r="D1349" s="33"/>
      <c r="E1349" s="33"/>
      <c r="F1349" s="33"/>
      <c r="G1349" s="33"/>
      <c r="H1349" s="33"/>
      <c r="I1349" s="34"/>
    </row>
    <row r="1350" spans="1:9">
      <c r="A1350" s="35" t="s">
        <v>1633</v>
      </c>
      <c r="B1350" s="36"/>
      <c r="C1350" s="36"/>
      <c r="D1350" s="36"/>
      <c r="E1350" s="37"/>
      <c r="F1350" s="37"/>
      <c r="G1350" s="37"/>
      <c r="H1350" s="37"/>
      <c r="I1350" s="38"/>
    </row>
    <row r="1351" spans="1:9">
      <c r="A1351" s="39" t="s">
        <v>354</v>
      </c>
      <c r="B1351" s="7" t="s">
        <v>17</v>
      </c>
      <c r="C1351" s="39" t="s">
        <v>355</v>
      </c>
      <c r="D1351" s="39" t="s">
        <v>356</v>
      </c>
      <c r="E1351" s="39" t="s">
        <v>357</v>
      </c>
      <c r="F1351" s="39" t="s">
        <v>358</v>
      </c>
      <c r="G1351" s="39" t="s">
        <v>359</v>
      </c>
      <c r="H1351" s="39" t="s">
        <v>360</v>
      </c>
      <c r="I1351" s="39" t="s">
        <v>361</v>
      </c>
    </row>
    <row r="1352" spans="1:9">
      <c r="A1352" s="17" t="s">
        <v>1046</v>
      </c>
      <c r="B1352" s="13" t="s">
        <v>1047</v>
      </c>
      <c r="C1352" s="40" t="s">
        <v>48</v>
      </c>
      <c r="D1352" s="41">
        <v>3.32E-2</v>
      </c>
      <c r="E1352" s="16">
        <v>1</v>
      </c>
      <c r="F1352" s="16">
        <v>0</v>
      </c>
      <c r="G1352" s="16">
        <v>5.39</v>
      </c>
      <c r="H1352" s="16">
        <v>0</v>
      </c>
      <c r="I1352" s="16">
        <v>0.17</v>
      </c>
    </row>
    <row r="1353" spans="1:9" ht="22.5">
      <c r="A1353" s="17" t="s">
        <v>1634</v>
      </c>
      <c r="B1353" s="13" t="s">
        <v>1635</v>
      </c>
      <c r="C1353" s="40" t="s">
        <v>48</v>
      </c>
      <c r="D1353" s="41">
        <v>1</v>
      </c>
      <c r="E1353" s="16">
        <v>1</v>
      </c>
      <c r="F1353" s="16">
        <v>0</v>
      </c>
      <c r="G1353" s="16">
        <v>9.9499999999999993</v>
      </c>
      <c r="H1353" s="16">
        <v>0</v>
      </c>
      <c r="I1353" s="16">
        <v>9.9499999999999993</v>
      </c>
    </row>
    <row r="1354" spans="1:9" ht="22.5">
      <c r="A1354" s="17" t="s">
        <v>810</v>
      </c>
      <c r="B1354" s="13" t="s">
        <v>811</v>
      </c>
      <c r="C1354" s="40" t="s">
        <v>364</v>
      </c>
      <c r="D1354" s="41">
        <v>8.4500000000000006E-2</v>
      </c>
      <c r="E1354" s="16">
        <v>1</v>
      </c>
      <c r="F1354" s="16">
        <v>0</v>
      </c>
      <c r="G1354" s="16">
        <v>26.39</v>
      </c>
      <c r="H1354" s="16">
        <v>0</v>
      </c>
      <c r="I1354" s="16">
        <v>2.2200000000000002</v>
      </c>
    </row>
    <row r="1355" spans="1:9">
      <c r="A1355" s="17" t="s">
        <v>365</v>
      </c>
      <c r="B1355" s="17" t="s">
        <v>366</v>
      </c>
      <c r="C1355" s="40" t="s">
        <v>364</v>
      </c>
      <c r="D1355" s="41">
        <v>2.6599999999999999E-2</v>
      </c>
      <c r="E1355" s="16">
        <v>1</v>
      </c>
      <c r="F1355" s="16">
        <v>0</v>
      </c>
      <c r="G1355" s="16">
        <v>21.72</v>
      </c>
      <c r="H1355" s="16">
        <v>0</v>
      </c>
      <c r="I1355" s="16">
        <v>0.56999999999999995</v>
      </c>
    </row>
    <row r="1358" spans="1:9">
      <c r="A1358" s="29" t="s">
        <v>1636</v>
      </c>
      <c r="B1358" s="30"/>
      <c r="C1358" s="30"/>
      <c r="D1358" s="30"/>
      <c r="E1358" s="30"/>
      <c r="F1358" s="30"/>
      <c r="G1358" s="30"/>
      <c r="H1358" s="30"/>
      <c r="I1358" s="31"/>
    </row>
    <row r="1359" spans="1:9">
      <c r="A1359" s="32" t="s">
        <v>352</v>
      </c>
      <c r="B1359" s="33"/>
      <c r="C1359" s="33"/>
      <c r="D1359" s="33"/>
      <c r="E1359" s="33"/>
      <c r="F1359" s="33"/>
      <c r="G1359" s="33"/>
      <c r="H1359" s="33"/>
      <c r="I1359" s="34"/>
    </row>
    <row r="1360" spans="1:9">
      <c r="A1360" s="35" t="s">
        <v>1637</v>
      </c>
      <c r="B1360" s="36"/>
      <c r="C1360" s="36"/>
      <c r="D1360" s="36"/>
      <c r="E1360" s="37"/>
      <c r="F1360" s="37"/>
      <c r="G1360" s="37"/>
      <c r="H1360" s="37"/>
      <c r="I1360" s="38"/>
    </row>
    <row r="1361" spans="1:9">
      <c r="A1361" s="39" t="s">
        <v>354</v>
      </c>
      <c r="B1361" s="7" t="s">
        <v>17</v>
      </c>
      <c r="C1361" s="39" t="s">
        <v>355</v>
      </c>
      <c r="D1361" s="39" t="s">
        <v>356</v>
      </c>
      <c r="E1361" s="39" t="s">
        <v>357</v>
      </c>
      <c r="F1361" s="39" t="s">
        <v>358</v>
      </c>
      <c r="G1361" s="39" t="s">
        <v>359</v>
      </c>
      <c r="H1361" s="39" t="s">
        <v>360</v>
      </c>
      <c r="I1361" s="39" t="s">
        <v>361</v>
      </c>
    </row>
    <row r="1362" spans="1:9">
      <c r="A1362" s="17" t="s">
        <v>1046</v>
      </c>
      <c r="B1362" s="13" t="s">
        <v>1047</v>
      </c>
      <c r="C1362" s="40" t="s">
        <v>48</v>
      </c>
      <c r="D1362" s="41">
        <v>2.1000000000000001E-2</v>
      </c>
      <c r="E1362" s="16">
        <v>1</v>
      </c>
      <c r="F1362" s="16">
        <v>0</v>
      </c>
      <c r="G1362" s="16">
        <v>5.39</v>
      </c>
      <c r="H1362" s="16">
        <v>0</v>
      </c>
      <c r="I1362" s="16">
        <v>0.11</v>
      </c>
    </row>
    <row r="1363" spans="1:9" ht="22.5">
      <c r="A1363" s="17" t="s">
        <v>1638</v>
      </c>
      <c r="B1363" s="13" t="s">
        <v>1639</v>
      </c>
      <c r="C1363" s="40" t="s">
        <v>48</v>
      </c>
      <c r="D1363" s="41">
        <v>1</v>
      </c>
      <c r="E1363" s="16">
        <v>1</v>
      </c>
      <c r="F1363" s="16">
        <v>0</v>
      </c>
      <c r="G1363" s="16">
        <v>80.05</v>
      </c>
      <c r="H1363" s="16">
        <v>0</v>
      </c>
      <c r="I1363" s="16">
        <v>80.05</v>
      </c>
    </row>
    <row r="1364" spans="1:9" ht="22.5">
      <c r="A1364" s="17" t="s">
        <v>810</v>
      </c>
      <c r="B1364" s="13" t="s">
        <v>811</v>
      </c>
      <c r="C1364" s="40" t="s">
        <v>364</v>
      </c>
      <c r="D1364" s="41">
        <v>9.6000000000000002E-2</v>
      </c>
      <c r="E1364" s="16">
        <v>1</v>
      </c>
      <c r="F1364" s="16">
        <v>0</v>
      </c>
      <c r="G1364" s="16">
        <v>26.39</v>
      </c>
      <c r="H1364" s="16">
        <v>0</v>
      </c>
      <c r="I1364" s="16">
        <v>2.5299999999999998</v>
      </c>
    </row>
    <row r="1365" spans="1:9">
      <c r="A1365" s="17" t="s">
        <v>365</v>
      </c>
      <c r="B1365" s="17" t="s">
        <v>366</v>
      </c>
      <c r="C1365" s="40" t="s">
        <v>364</v>
      </c>
      <c r="D1365" s="41">
        <v>3.0300000000000001E-2</v>
      </c>
      <c r="E1365" s="16">
        <v>1</v>
      </c>
      <c r="F1365" s="16">
        <v>0</v>
      </c>
      <c r="G1365" s="16">
        <v>21.72</v>
      </c>
      <c r="H1365" s="16">
        <v>0</v>
      </c>
      <c r="I1365" s="16">
        <v>0.65</v>
      </c>
    </row>
    <row r="1368" spans="1:9">
      <c r="A1368" s="29" t="s">
        <v>1640</v>
      </c>
      <c r="B1368" s="30"/>
      <c r="C1368" s="30"/>
      <c r="D1368" s="30"/>
      <c r="E1368" s="30"/>
      <c r="F1368" s="30"/>
      <c r="G1368" s="30"/>
      <c r="H1368" s="30"/>
      <c r="I1368" s="31"/>
    </row>
    <row r="1369" spans="1:9">
      <c r="A1369" s="32" t="s">
        <v>352</v>
      </c>
      <c r="B1369" s="33"/>
      <c r="C1369" s="33"/>
      <c r="D1369" s="33"/>
      <c r="E1369" s="33"/>
      <c r="F1369" s="33"/>
      <c r="G1369" s="33"/>
      <c r="H1369" s="33"/>
      <c r="I1369" s="34"/>
    </row>
    <row r="1370" spans="1:9">
      <c r="A1370" s="35" t="s">
        <v>1641</v>
      </c>
      <c r="B1370" s="36"/>
      <c r="C1370" s="36"/>
      <c r="D1370" s="36"/>
      <c r="E1370" s="37"/>
      <c r="F1370" s="37"/>
      <c r="G1370" s="37"/>
      <c r="H1370" s="37"/>
      <c r="I1370" s="38"/>
    </row>
    <row r="1371" spans="1:9">
      <c r="A1371" s="39" t="s">
        <v>354</v>
      </c>
      <c r="B1371" s="7" t="s">
        <v>17</v>
      </c>
      <c r="C1371" s="39" t="s">
        <v>355</v>
      </c>
      <c r="D1371" s="39" t="s">
        <v>356</v>
      </c>
      <c r="E1371" s="39" t="s">
        <v>357</v>
      </c>
      <c r="F1371" s="39" t="s">
        <v>358</v>
      </c>
      <c r="G1371" s="39" t="s">
        <v>359</v>
      </c>
      <c r="H1371" s="39" t="s">
        <v>360</v>
      </c>
      <c r="I1371" s="39" t="s">
        <v>361</v>
      </c>
    </row>
    <row r="1372" spans="1:9">
      <c r="A1372" s="17" t="s">
        <v>1046</v>
      </c>
      <c r="B1372" s="13" t="s">
        <v>1047</v>
      </c>
      <c r="C1372" s="40" t="s">
        <v>48</v>
      </c>
      <c r="D1372" s="41">
        <v>3.32E-2</v>
      </c>
      <c r="E1372" s="16">
        <v>1</v>
      </c>
      <c r="F1372" s="16">
        <v>0</v>
      </c>
      <c r="G1372" s="16">
        <v>5.39</v>
      </c>
      <c r="H1372" s="16">
        <v>0</v>
      </c>
      <c r="I1372" s="16">
        <v>0.17</v>
      </c>
    </row>
    <row r="1373" spans="1:9" ht="22.5">
      <c r="A1373" s="17" t="s">
        <v>1642</v>
      </c>
      <c r="B1373" s="13" t="s">
        <v>1643</v>
      </c>
      <c r="C1373" s="40" t="s">
        <v>48</v>
      </c>
      <c r="D1373" s="41">
        <v>1</v>
      </c>
      <c r="E1373" s="16">
        <v>1</v>
      </c>
      <c r="F1373" s="16">
        <v>0</v>
      </c>
      <c r="G1373" s="16">
        <v>5.85</v>
      </c>
      <c r="H1373" s="16">
        <v>0</v>
      </c>
      <c r="I1373" s="16">
        <v>5.85</v>
      </c>
    </row>
    <row r="1374" spans="1:9" ht="22.5">
      <c r="A1374" s="17" t="s">
        <v>810</v>
      </c>
      <c r="B1374" s="13" t="s">
        <v>811</v>
      </c>
      <c r="C1374" s="40" t="s">
        <v>364</v>
      </c>
      <c r="D1374" s="41">
        <v>0.1232</v>
      </c>
      <c r="E1374" s="16">
        <v>1</v>
      </c>
      <c r="F1374" s="16">
        <v>0</v>
      </c>
      <c r="G1374" s="16">
        <v>26.39</v>
      </c>
      <c r="H1374" s="16">
        <v>0</v>
      </c>
      <c r="I1374" s="16">
        <v>3.25</v>
      </c>
    </row>
    <row r="1375" spans="1:9">
      <c r="A1375" s="17" t="s">
        <v>365</v>
      </c>
      <c r="B1375" s="17" t="s">
        <v>366</v>
      </c>
      <c r="C1375" s="40" t="s">
        <v>364</v>
      </c>
      <c r="D1375" s="41">
        <v>3.8800000000000001E-2</v>
      </c>
      <c r="E1375" s="16">
        <v>1</v>
      </c>
      <c r="F1375" s="16">
        <v>0</v>
      </c>
      <c r="G1375" s="16">
        <v>21.72</v>
      </c>
      <c r="H1375" s="16">
        <v>0</v>
      </c>
      <c r="I1375" s="16">
        <v>0.84</v>
      </c>
    </row>
    <row r="1378" spans="1:9">
      <c r="A1378" s="29" t="s">
        <v>1644</v>
      </c>
      <c r="B1378" s="30"/>
      <c r="C1378" s="30"/>
      <c r="D1378" s="30"/>
      <c r="E1378" s="30"/>
      <c r="F1378" s="30"/>
      <c r="G1378" s="30"/>
      <c r="H1378" s="30"/>
      <c r="I1378" s="31"/>
    </row>
    <row r="1379" spans="1:9">
      <c r="A1379" s="32" t="s">
        <v>352</v>
      </c>
      <c r="B1379" s="33"/>
      <c r="C1379" s="33"/>
      <c r="D1379" s="33"/>
      <c r="E1379" s="33"/>
      <c r="F1379" s="33"/>
      <c r="G1379" s="33"/>
      <c r="H1379" s="33"/>
      <c r="I1379" s="34"/>
    </row>
    <row r="1380" spans="1:9">
      <c r="A1380" s="35" t="s">
        <v>1645</v>
      </c>
      <c r="B1380" s="36"/>
      <c r="C1380" s="36"/>
      <c r="D1380" s="36"/>
      <c r="E1380" s="37"/>
      <c r="F1380" s="37"/>
      <c r="G1380" s="37"/>
      <c r="H1380" s="37"/>
      <c r="I1380" s="38"/>
    </row>
    <row r="1381" spans="1:9">
      <c r="A1381" s="39" t="s">
        <v>354</v>
      </c>
      <c r="B1381" s="7" t="s">
        <v>17</v>
      </c>
      <c r="C1381" s="39" t="s">
        <v>355</v>
      </c>
      <c r="D1381" s="39" t="s">
        <v>356</v>
      </c>
      <c r="E1381" s="39" t="s">
        <v>357</v>
      </c>
      <c r="F1381" s="39" t="s">
        <v>358</v>
      </c>
      <c r="G1381" s="39" t="s">
        <v>359</v>
      </c>
      <c r="H1381" s="39" t="s">
        <v>360</v>
      </c>
      <c r="I1381" s="39" t="s">
        <v>361</v>
      </c>
    </row>
    <row r="1382" spans="1:9" ht="22.5">
      <c r="A1382" s="17" t="s">
        <v>1646</v>
      </c>
      <c r="B1382" s="13" t="s">
        <v>1647</v>
      </c>
      <c r="C1382" s="40" t="s">
        <v>48</v>
      </c>
      <c r="D1382" s="41">
        <v>1</v>
      </c>
      <c r="E1382" s="16">
        <v>1</v>
      </c>
      <c r="F1382" s="16">
        <v>0</v>
      </c>
      <c r="G1382" s="16">
        <v>275.45</v>
      </c>
      <c r="H1382" s="16">
        <v>0</v>
      </c>
      <c r="I1382" s="16">
        <v>275.45</v>
      </c>
    </row>
    <row r="1383" spans="1:9" ht="33.75">
      <c r="A1383" s="17" t="s">
        <v>575</v>
      </c>
      <c r="B1383" s="13" t="s">
        <v>576</v>
      </c>
      <c r="C1383" s="40" t="s">
        <v>48</v>
      </c>
      <c r="D1383" s="41">
        <v>4</v>
      </c>
      <c r="E1383" s="16">
        <v>1</v>
      </c>
      <c r="F1383" s="16">
        <v>0</v>
      </c>
      <c r="G1383" s="16">
        <v>0.36</v>
      </c>
      <c r="H1383" s="16">
        <v>0</v>
      </c>
      <c r="I1383" s="16">
        <v>1.44</v>
      </c>
    </row>
    <row r="1384" spans="1:9">
      <c r="A1384" s="17" t="s">
        <v>1648</v>
      </c>
      <c r="B1384" s="13" t="s">
        <v>1649</v>
      </c>
      <c r="C1384" s="40" t="s">
        <v>81</v>
      </c>
      <c r="D1384" s="41">
        <v>6.9199999999999998E-2</v>
      </c>
      <c r="E1384" s="16">
        <v>1</v>
      </c>
      <c r="F1384" s="16">
        <v>0</v>
      </c>
      <c r="G1384" s="16">
        <v>38.18</v>
      </c>
      <c r="H1384" s="16">
        <v>0</v>
      </c>
      <c r="I1384" s="16">
        <v>2.64</v>
      </c>
    </row>
    <row r="1385" spans="1:9">
      <c r="A1385" s="17" t="s">
        <v>1630</v>
      </c>
      <c r="B1385" s="13" t="s">
        <v>1631</v>
      </c>
      <c r="C1385" s="40" t="s">
        <v>81</v>
      </c>
      <c r="D1385" s="41">
        <v>9.3600000000000003E-2</v>
      </c>
      <c r="E1385" s="16">
        <v>1</v>
      </c>
      <c r="F1385" s="16">
        <v>0</v>
      </c>
      <c r="G1385" s="16">
        <v>111.3</v>
      </c>
      <c r="H1385" s="16">
        <v>0</v>
      </c>
      <c r="I1385" s="16">
        <v>10.41</v>
      </c>
    </row>
    <row r="1386" spans="1:9" ht="22.5">
      <c r="A1386" s="17" t="s">
        <v>1650</v>
      </c>
      <c r="B1386" s="13" t="s">
        <v>1651</v>
      </c>
      <c r="C1386" s="40" t="s">
        <v>48</v>
      </c>
      <c r="D1386" s="41">
        <v>2</v>
      </c>
      <c r="E1386" s="16">
        <v>1</v>
      </c>
      <c r="F1386" s="16">
        <v>0</v>
      </c>
      <c r="G1386" s="16">
        <v>20.27</v>
      </c>
      <c r="H1386" s="16">
        <v>0</v>
      </c>
      <c r="I1386" s="16">
        <v>40.54</v>
      </c>
    </row>
    <row r="1387" spans="1:9" ht="22.5">
      <c r="A1387" s="17" t="s">
        <v>810</v>
      </c>
      <c r="B1387" s="13" t="s">
        <v>811</v>
      </c>
      <c r="C1387" s="40" t="s">
        <v>364</v>
      </c>
      <c r="D1387" s="41">
        <v>0.82540000000000002</v>
      </c>
      <c r="E1387" s="16">
        <v>1</v>
      </c>
      <c r="F1387" s="16">
        <v>0</v>
      </c>
      <c r="G1387" s="16">
        <v>26.39</v>
      </c>
      <c r="H1387" s="16">
        <v>0</v>
      </c>
      <c r="I1387" s="16">
        <v>21.78</v>
      </c>
    </row>
    <row r="1388" spans="1:9">
      <c r="A1388" s="17" t="s">
        <v>365</v>
      </c>
      <c r="B1388" s="17" t="s">
        <v>366</v>
      </c>
      <c r="C1388" s="40" t="s">
        <v>364</v>
      </c>
      <c r="D1388" s="41">
        <v>0.63590000000000002</v>
      </c>
      <c r="E1388" s="16">
        <v>1</v>
      </c>
      <c r="F1388" s="16">
        <v>0</v>
      </c>
      <c r="G1388" s="16">
        <v>21.72</v>
      </c>
      <c r="H1388" s="16">
        <v>0</v>
      </c>
      <c r="I1388" s="16">
        <v>13.81</v>
      </c>
    </row>
    <row r="1391" spans="1:9">
      <c r="A1391" s="29" t="s">
        <v>1652</v>
      </c>
      <c r="B1391" s="30"/>
      <c r="C1391" s="30"/>
      <c r="D1391" s="30"/>
      <c r="E1391" s="30"/>
      <c r="F1391" s="30"/>
      <c r="G1391" s="30"/>
      <c r="H1391" s="30"/>
      <c r="I1391" s="31"/>
    </row>
    <row r="1392" spans="1:9">
      <c r="A1392" s="32" t="s">
        <v>352</v>
      </c>
      <c r="B1392" s="33"/>
      <c r="C1392" s="33"/>
      <c r="D1392" s="33"/>
      <c r="E1392" s="33"/>
      <c r="F1392" s="33"/>
      <c r="G1392" s="33"/>
      <c r="H1392" s="33"/>
      <c r="I1392" s="34"/>
    </row>
    <row r="1393" spans="1:9">
      <c r="A1393" s="35" t="s">
        <v>1653</v>
      </c>
      <c r="B1393" s="36"/>
      <c r="C1393" s="36"/>
      <c r="D1393" s="36"/>
      <c r="E1393" s="37"/>
      <c r="F1393" s="37"/>
      <c r="G1393" s="37"/>
      <c r="H1393" s="37"/>
      <c r="I1393" s="38"/>
    </row>
    <row r="1394" spans="1:9">
      <c r="A1394" s="39" t="s">
        <v>354</v>
      </c>
      <c r="B1394" s="7" t="s">
        <v>17</v>
      </c>
      <c r="C1394" s="39" t="s">
        <v>355</v>
      </c>
      <c r="D1394" s="39" t="s">
        <v>356</v>
      </c>
      <c r="E1394" s="39" t="s">
        <v>357</v>
      </c>
      <c r="F1394" s="39" t="s">
        <v>358</v>
      </c>
      <c r="G1394" s="39" t="s">
        <v>359</v>
      </c>
      <c r="H1394" s="39" t="s">
        <v>360</v>
      </c>
      <c r="I1394" s="39" t="s">
        <v>361</v>
      </c>
    </row>
    <row r="1395" spans="1:9" ht="22.5">
      <c r="A1395" s="17" t="s">
        <v>1654</v>
      </c>
      <c r="B1395" s="13" t="s">
        <v>1655</v>
      </c>
      <c r="C1395" s="40" t="s">
        <v>48</v>
      </c>
      <c r="D1395" s="41">
        <v>1</v>
      </c>
      <c r="E1395" s="16">
        <v>1</v>
      </c>
      <c r="F1395" s="16">
        <v>0</v>
      </c>
      <c r="G1395" s="16">
        <v>7.59</v>
      </c>
      <c r="H1395" s="16">
        <v>0</v>
      </c>
      <c r="I1395" s="16">
        <v>7.59</v>
      </c>
    </row>
    <row r="1396" spans="1:9">
      <c r="A1396" s="17" t="s">
        <v>1046</v>
      </c>
      <c r="B1396" s="13" t="s">
        <v>1047</v>
      </c>
      <c r="C1396" s="40" t="s">
        <v>48</v>
      </c>
      <c r="D1396" s="41">
        <v>2.1000000000000001E-2</v>
      </c>
      <c r="E1396" s="16">
        <v>1</v>
      </c>
      <c r="F1396" s="16">
        <v>0</v>
      </c>
      <c r="G1396" s="16">
        <v>5.39</v>
      </c>
      <c r="H1396" s="16">
        <v>0</v>
      </c>
      <c r="I1396" s="16">
        <v>0.11</v>
      </c>
    </row>
    <row r="1397" spans="1:9" ht="22.5">
      <c r="A1397" s="17" t="s">
        <v>810</v>
      </c>
      <c r="B1397" s="13" t="s">
        <v>811</v>
      </c>
      <c r="C1397" s="40" t="s">
        <v>364</v>
      </c>
      <c r="D1397" s="41">
        <v>0.1525</v>
      </c>
      <c r="E1397" s="16">
        <v>1</v>
      </c>
      <c r="F1397" s="16">
        <v>0</v>
      </c>
      <c r="G1397" s="16">
        <v>26.39</v>
      </c>
      <c r="H1397" s="16">
        <v>0</v>
      </c>
      <c r="I1397" s="16">
        <v>4.0199999999999996</v>
      </c>
    </row>
    <row r="1398" spans="1:9">
      <c r="A1398" s="17" t="s">
        <v>365</v>
      </c>
      <c r="B1398" s="17" t="s">
        <v>366</v>
      </c>
      <c r="C1398" s="40" t="s">
        <v>364</v>
      </c>
      <c r="D1398" s="41">
        <v>4.8099999999999997E-2</v>
      </c>
      <c r="E1398" s="16">
        <v>1</v>
      </c>
      <c r="F1398" s="16">
        <v>0</v>
      </c>
      <c r="G1398" s="16">
        <v>21.72</v>
      </c>
      <c r="H1398" s="16">
        <v>0</v>
      </c>
      <c r="I1398" s="16">
        <v>1.04</v>
      </c>
    </row>
    <row r="1401" spans="1:9">
      <c r="A1401" s="29" t="s">
        <v>1656</v>
      </c>
      <c r="B1401" s="30"/>
      <c r="C1401" s="30"/>
      <c r="D1401" s="30"/>
      <c r="E1401" s="30"/>
      <c r="F1401" s="30"/>
      <c r="G1401" s="30"/>
      <c r="H1401" s="30"/>
      <c r="I1401" s="31"/>
    </row>
    <row r="1402" spans="1:9">
      <c r="A1402" s="32" t="s">
        <v>352</v>
      </c>
      <c r="B1402" s="33"/>
      <c r="C1402" s="33"/>
      <c r="D1402" s="33"/>
      <c r="E1402" s="33"/>
      <c r="F1402" s="33"/>
      <c r="G1402" s="33"/>
      <c r="H1402" s="33"/>
      <c r="I1402" s="34"/>
    </row>
    <row r="1403" spans="1:9">
      <c r="A1403" s="35" t="s">
        <v>1657</v>
      </c>
      <c r="B1403" s="36"/>
      <c r="C1403" s="36"/>
      <c r="D1403" s="36"/>
      <c r="E1403" s="37"/>
      <c r="F1403" s="37"/>
      <c r="G1403" s="37"/>
      <c r="H1403" s="37"/>
      <c r="I1403" s="38"/>
    </row>
    <row r="1404" spans="1:9">
      <c r="A1404" s="39" t="s">
        <v>354</v>
      </c>
      <c r="B1404" s="7" t="s">
        <v>17</v>
      </c>
      <c r="C1404" s="39" t="s">
        <v>355</v>
      </c>
      <c r="D1404" s="39" t="s">
        <v>356</v>
      </c>
      <c r="E1404" s="39" t="s">
        <v>357</v>
      </c>
      <c r="F1404" s="39" t="s">
        <v>358</v>
      </c>
      <c r="G1404" s="39" t="s">
        <v>359</v>
      </c>
      <c r="H1404" s="39" t="s">
        <v>360</v>
      </c>
      <c r="I1404" s="39" t="s">
        <v>361</v>
      </c>
    </row>
    <row r="1405" spans="1:9">
      <c r="A1405" s="17" t="s">
        <v>1046</v>
      </c>
      <c r="B1405" s="13" t="s">
        <v>1047</v>
      </c>
      <c r="C1405" s="40" t="s">
        <v>48</v>
      </c>
      <c r="D1405" s="41">
        <v>4.8000000000000001E-2</v>
      </c>
      <c r="E1405" s="16">
        <v>1</v>
      </c>
      <c r="F1405" s="16">
        <v>0</v>
      </c>
      <c r="G1405" s="16">
        <v>5.39</v>
      </c>
      <c r="H1405" s="16">
        <v>0</v>
      </c>
      <c r="I1405" s="16">
        <v>0.25</v>
      </c>
    </row>
    <row r="1406" spans="1:9" ht="22.5">
      <c r="A1406" s="17" t="s">
        <v>1658</v>
      </c>
      <c r="B1406" s="13" t="s">
        <v>1659</v>
      </c>
      <c r="C1406" s="40" t="s">
        <v>48</v>
      </c>
      <c r="D1406" s="41">
        <v>1</v>
      </c>
      <c r="E1406" s="16">
        <v>1</v>
      </c>
      <c r="F1406" s="16">
        <v>0</v>
      </c>
      <c r="G1406" s="16">
        <v>23.93</v>
      </c>
      <c r="H1406" s="16">
        <v>0</v>
      </c>
      <c r="I1406" s="16">
        <v>23.93</v>
      </c>
    </row>
    <row r="1407" spans="1:9" ht="22.5">
      <c r="A1407" s="17" t="s">
        <v>810</v>
      </c>
      <c r="B1407" s="13" t="s">
        <v>811</v>
      </c>
      <c r="C1407" s="40" t="s">
        <v>364</v>
      </c>
      <c r="D1407" s="41">
        <v>0.1232</v>
      </c>
      <c r="E1407" s="16">
        <v>1</v>
      </c>
      <c r="F1407" s="16">
        <v>0</v>
      </c>
      <c r="G1407" s="16">
        <v>26.39</v>
      </c>
      <c r="H1407" s="16">
        <v>0</v>
      </c>
      <c r="I1407" s="16">
        <v>3.25</v>
      </c>
    </row>
    <row r="1408" spans="1:9">
      <c r="A1408" s="17" t="s">
        <v>365</v>
      </c>
      <c r="B1408" s="17" t="s">
        <v>366</v>
      </c>
      <c r="C1408" s="40" t="s">
        <v>364</v>
      </c>
      <c r="D1408" s="41">
        <v>3.8800000000000001E-2</v>
      </c>
      <c r="E1408" s="16">
        <v>1</v>
      </c>
      <c r="F1408" s="16">
        <v>0</v>
      </c>
      <c r="G1408" s="16">
        <v>21.72</v>
      </c>
      <c r="H1408" s="16">
        <v>0</v>
      </c>
      <c r="I1408" s="16">
        <v>0.84</v>
      </c>
    </row>
    <row r="1411" spans="1:9">
      <c r="A1411" s="29" t="s">
        <v>1660</v>
      </c>
      <c r="B1411" s="30"/>
      <c r="C1411" s="30"/>
      <c r="D1411" s="30"/>
      <c r="E1411" s="30"/>
      <c r="F1411" s="30"/>
      <c r="G1411" s="30"/>
      <c r="H1411" s="30"/>
      <c r="I1411" s="31"/>
    </row>
    <row r="1412" spans="1:9">
      <c r="A1412" s="32" t="s">
        <v>352</v>
      </c>
      <c r="B1412" s="33"/>
      <c r="C1412" s="33"/>
      <c r="D1412" s="33"/>
      <c r="E1412" s="33"/>
      <c r="F1412" s="33"/>
      <c r="G1412" s="33"/>
      <c r="H1412" s="33"/>
      <c r="I1412" s="34"/>
    </row>
    <row r="1413" spans="1:9">
      <c r="A1413" s="35" t="s">
        <v>1661</v>
      </c>
      <c r="B1413" s="36"/>
      <c r="C1413" s="36"/>
      <c r="D1413" s="36"/>
      <c r="E1413" s="37"/>
      <c r="F1413" s="37"/>
      <c r="G1413" s="37"/>
      <c r="H1413" s="37"/>
      <c r="I1413" s="38"/>
    </row>
    <row r="1414" spans="1:9">
      <c r="A1414" s="39" t="s">
        <v>354</v>
      </c>
      <c r="B1414" s="7" t="s">
        <v>17</v>
      </c>
      <c r="C1414" s="39" t="s">
        <v>355</v>
      </c>
      <c r="D1414" s="39" t="s">
        <v>356</v>
      </c>
      <c r="E1414" s="39" t="s">
        <v>357</v>
      </c>
      <c r="F1414" s="39" t="s">
        <v>358</v>
      </c>
      <c r="G1414" s="39" t="s">
        <v>359</v>
      </c>
      <c r="H1414" s="39" t="s">
        <v>360</v>
      </c>
      <c r="I1414" s="39" t="s">
        <v>361</v>
      </c>
    </row>
    <row r="1415" spans="1:9">
      <c r="A1415" s="17" t="s">
        <v>1046</v>
      </c>
      <c r="B1415" s="13" t="s">
        <v>1047</v>
      </c>
      <c r="C1415" s="40" t="s">
        <v>48</v>
      </c>
      <c r="D1415" s="41">
        <v>4.2000000000000003E-2</v>
      </c>
      <c r="E1415" s="16">
        <v>1</v>
      </c>
      <c r="F1415" s="16">
        <v>0</v>
      </c>
      <c r="G1415" s="16">
        <v>5.39</v>
      </c>
      <c r="H1415" s="16">
        <v>0</v>
      </c>
      <c r="I1415" s="16">
        <v>0.22</v>
      </c>
    </row>
    <row r="1416" spans="1:9">
      <c r="A1416" s="17" t="s">
        <v>1662</v>
      </c>
      <c r="B1416" s="13" t="s">
        <v>1663</v>
      </c>
      <c r="C1416" s="40" t="s">
        <v>48</v>
      </c>
      <c r="D1416" s="41">
        <v>1</v>
      </c>
      <c r="E1416" s="16">
        <v>1</v>
      </c>
      <c r="F1416" s="16">
        <v>0</v>
      </c>
      <c r="G1416" s="16">
        <v>19.13</v>
      </c>
      <c r="H1416" s="16">
        <v>0</v>
      </c>
      <c r="I1416" s="16">
        <v>19.13</v>
      </c>
    </row>
    <row r="1417" spans="1:9" ht="22.5">
      <c r="A1417" s="17" t="s">
        <v>810</v>
      </c>
      <c r="B1417" s="13" t="s">
        <v>811</v>
      </c>
      <c r="C1417" s="40" t="s">
        <v>364</v>
      </c>
      <c r="D1417" s="41">
        <v>0.1356</v>
      </c>
      <c r="E1417" s="16">
        <v>1</v>
      </c>
      <c r="F1417" s="16">
        <v>0</v>
      </c>
      <c r="G1417" s="16">
        <v>26.39</v>
      </c>
      <c r="H1417" s="16">
        <v>0</v>
      </c>
      <c r="I1417" s="16">
        <v>3.57</v>
      </c>
    </row>
    <row r="1418" spans="1:9">
      <c r="A1418" s="17" t="s">
        <v>365</v>
      </c>
      <c r="B1418" s="17" t="s">
        <v>366</v>
      </c>
      <c r="C1418" s="40" t="s">
        <v>364</v>
      </c>
      <c r="D1418" s="41">
        <v>4.2700000000000002E-2</v>
      </c>
      <c r="E1418" s="16">
        <v>1</v>
      </c>
      <c r="F1418" s="16">
        <v>0</v>
      </c>
      <c r="G1418" s="16">
        <v>21.72</v>
      </c>
      <c r="H1418" s="16">
        <v>0</v>
      </c>
      <c r="I1418" s="16">
        <v>0.92</v>
      </c>
    </row>
    <row r="1421" spans="1:9">
      <c r="A1421" s="29" t="s">
        <v>1664</v>
      </c>
      <c r="B1421" s="30"/>
      <c r="C1421" s="30"/>
      <c r="D1421" s="30"/>
      <c r="E1421" s="30"/>
      <c r="F1421" s="30"/>
      <c r="G1421" s="30"/>
      <c r="H1421" s="30"/>
      <c r="I1421" s="31"/>
    </row>
    <row r="1422" spans="1:9">
      <c r="A1422" s="32" t="s">
        <v>352</v>
      </c>
      <c r="B1422" s="33"/>
      <c r="C1422" s="33"/>
      <c r="D1422" s="33"/>
      <c r="E1422" s="33"/>
      <c r="F1422" s="33"/>
      <c r="G1422" s="33"/>
      <c r="H1422" s="33"/>
      <c r="I1422" s="34"/>
    </row>
    <row r="1423" spans="1:9">
      <c r="A1423" s="35" t="s">
        <v>1665</v>
      </c>
      <c r="B1423" s="36"/>
      <c r="C1423" s="36"/>
      <c r="D1423" s="36"/>
      <c r="E1423" s="37"/>
      <c r="F1423" s="37"/>
      <c r="G1423" s="37"/>
      <c r="H1423" s="37"/>
      <c r="I1423" s="38"/>
    </row>
    <row r="1424" spans="1:9">
      <c r="A1424" s="39" t="s">
        <v>354</v>
      </c>
      <c r="B1424" s="7" t="s">
        <v>17</v>
      </c>
      <c r="C1424" s="39" t="s">
        <v>355</v>
      </c>
      <c r="D1424" s="39" t="s">
        <v>356</v>
      </c>
      <c r="E1424" s="39" t="s">
        <v>357</v>
      </c>
      <c r="F1424" s="39" t="s">
        <v>358</v>
      </c>
      <c r="G1424" s="39" t="s">
        <v>359</v>
      </c>
      <c r="H1424" s="39" t="s">
        <v>360</v>
      </c>
      <c r="I1424" s="39" t="s">
        <v>361</v>
      </c>
    </row>
    <row r="1425" spans="1:9" ht="33.75">
      <c r="A1425" s="17" t="s">
        <v>1628</v>
      </c>
      <c r="B1425" s="13" t="s">
        <v>1629</v>
      </c>
      <c r="C1425" s="40" t="s">
        <v>48</v>
      </c>
      <c r="D1425" s="41">
        <v>4</v>
      </c>
      <c r="E1425" s="16">
        <v>1</v>
      </c>
      <c r="F1425" s="16">
        <v>0</v>
      </c>
      <c r="G1425" s="16">
        <v>18.72</v>
      </c>
      <c r="H1425" s="16">
        <v>0</v>
      </c>
      <c r="I1425" s="16">
        <v>74.88</v>
      </c>
    </row>
    <row r="1426" spans="1:9">
      <c r="A1426" s="17" t="s">
        <v>1630</v>
      </c>
      <c r="B1426" s="13" t="s">
        <v>1631</v>
      </c>
      <c r="C1426" s="40" t="s">
        <v>81</v>
      </c>
      <c r="D1426" s="41">
        <v>4.6800000000000001E-2</v>
      </c>
      <c r="E1426" s="16">
        <v>1</v>
      </c>
      <c r="F1426" s="16">
        <v>0</v>
      </c>
      <c r="G1426" s="16">
        <v>111.3</v>
      </c>
      <c r="H1426" s="16">
        <v>0</v>
      </c>
      <c r="I1426" s="16">
        <v>5.2</v>
      </c>
    </row>
    <row r="1427" spans="1:9" ht="22.5">
      <c r="A1427" s="17" t="s">
        <v>1666</v>
      </c>
      <c r="B1427" s="13" t="s">
        <v>1667</v>
      </c>
      <c r="C1427" s="40" t="s">
        <v>48</v>
      </c>
      <c r="D1427" s="41">
        <v>1</v>
      </c>
      <c r="E1427" s="16">
        <v>1</v>
      </c>
      <c r="F1427" s="16">
        <v>0</v>
      </c>
      <c r="G1427" s="16">
        <v>269.94</v>
      </c>
      <c r="H1427" s="16">
        <v>0</v>
      </c>
      <c r="I1427" s="16">
        <v>269.94</v>
      </c>
    </row>
    <row r="1428" spans="1:9" ht="22.5">
      <c r="A1428" s="17" t="s">
        <v>810</v>
      </c>
      <c r="B1428" s="13" t="s">
        <v>811</v>
      </c>
      <c r="C1428" s="40" t="s">
        <v>364</v>
      </c>
      <c r="D1428" s="41">
        <v>0.7147</v>
      </c>
      <c r="E1428" s="16">
        <v>1</v>
      </c>
      <c r="F1428" s="16">
        <v>0</v>
      </c>
      <c r="G1428" s="16">
        <v>26.39</v>
      </c>
      <c r="H1428" s="16">
        <v>0</v>
      </c>
      <c r="I1428" s="16">
        <v>18.86</v>
      </c>
    </row>
    <row r="1429" spans="1:9">
      <c r="A1429" s="17" t="s">
        <v>365</v>
      </c>
      <c r="B1429" s="17" t="s">
        <v>366</v>
      </c>
      <c r="C1429" s="40" t="s">
        <v>364</v>
      </c>
      <c r="D1429" s="41">
        <v>0.31059999999999999</v>
      </c>
      <c r="E1429" s="16">
        <v>1</v>
      </c>
      <c r="F1429" s="16">
        <v>0</v>
      </c>
      <c r="G1429" s="16">
        <v>21.72</v>
      </c>
      <c r="H1429" s="16">
        <v>0</v>
      </c>
      <c r="I1429" s="16">
        <v>6.74</v>
      </c>
    </row>
    <row r="1432" spans="1:9">
      <c r="A1432" s="29" t="s">
        <v>1668</v>
      </c>
      <c r="B1432" s="30"/>
      <c r="C1432" s="30"/>
      <c r="D1432" s="30"/>
      <c r="E1432" s="30"/>
      <c r="F1432" s="30"/>
      <c r="G1432" s="30"/>
      <c r="H1432" s="30"/>
      <c r="I1432" s="31"/>
    </row>
    <row r="1433" spans="1:9">
      <c r="A1433" s="32" t="s">
        <v>352</v>
      </c>
      <c r="B1433" s="33"/>
      <c r="C1433" s="33"/>
      <c r="D1433" s="33"/>
      <c r="E1433" s="33"/>
      <c r="F1433" s="33"/>
      <c r="G1433" s="33"/>
      <c r="H1433" s="33"/>
      <c r="I1433" s="34"/>
    </row>
    <row r="1434" spans="1:9">
      <c r="A1434" s="35" t="s">
        <v>1669</v>
      </c>
      <c r="B1434" s="36"/>
      <c r="C1434" s="36"/>
      <c r="D1434" s="36"/>
      <c r="E1434" s="37"/>
      <c r="F1434" s="37"/>
      <c r="G1434" s="37"/>
      <c r="H1434" s="37"/>
      <c r="I1434" s="38"/>
    </row>
    <row r="1435" spans="1:9">
      <c r="A1435" s="39" t="s">
        <v>354</v>
      </c>
      <c r="B1435" s="7" t="s">
        <v>17</v>
      </c>
      <c r="C1435" s="39" t="s">
        <v>355</v>
      </c>
      <c r="D1435" s="39" t="s">
        <v>356</v>
      </c>
      <c r="E1435" s="39" t="s">
        <v>357</v>
      </c>
      <c r="F1435" s="39" t="s">
        <v>358</v>
      </c>
      <c r="G1435" s="39" t="s">
        <v>359</v>
      </c>
      <c r="H1435" s="39" t="s">
        <v>360</v>
      </c>
      <c r="I1435" s="39" t="s">
        <v>361</v>
      </c>
    </row>
    <row r="1436" spans="1:9">
      <c r="A1436" s="17" t="s">
        <v>1046</v>
      </c>
      <c r="B1436" s="13" t="s">
        <v>1047</v>
      </c>
      <c r="C1436" s="40" t="s">
        <v>48</v>
      </c>
      <c r="D1436" s="41">
        <v>2.1000000000000001E-2</v>
      </c>
      <c r="E1436" s="16">
        <v>1</v>
      </c>
      <c r="F1436" s="16">
        <v>0</v>
      </c>
      <c r="G1436" s="16">
        <v>5.39</v>
      </c>
      <c r="H1436" s="16">
        <v>0</v>
      </c>
      <c r="I1436" s="16">
        <v>0.11</v>
      </c>
    </row>
    <row r="1437" spans="1:9" ht="33.75">
      <c r="A1437" s="17" t="s">
        <v>1670</v>
      </c>
      <c r="B1437" s="13" t="s">
        <v>1671</v>
      </c>
      <c r="C1437" s="40" t="s">
        <v>48</v>
      </c>
      <c r="D1437" s="41">
        <v>1</v>
      </c>
      <c r="E1437" s="16">
        <v>1</v>
      </c>
      <c r="F1437" s="16">
        <v>0</v>
      </c>
      <c r="G1437" s="16">
        <v>55.68</v>
      </c>
      <c r="H1437" s="16">
        <v>0</v>
      </c>
      <c r="I1437" s="16">
        <v>55.68</v>
      </c>
    </row>
    <row r="1438" spans="1:9" ht="22.5">
      <c r="A1438" s="17" t="s">
        <v>810</v>
      </c>
      <c r="B1438" s="13" t="s">
        <v>811</v>
      </c>
      <c r="C1438" s="40" t="s">
        <v>364</v>
      </c>
      <c r="D1438" s="41">
        <v>0.1525</v>
      </c>
      <c r="E1438" s="16">
        <v>1</v>
      </c>
      <c r="F1438" s="16">
        <v>0</v>
      </c>
      <c r="G1438" s="16">
        <v>26.39</v>
      </c>
      <c r="H1438" s="16">
        <v>0</v>
      </c>
      <c r="I1438" s="16">
        <v>4.0199999999999996</v>
      </c>
    </row>
    <row r="1439" spans="1:9">
      <c r="A1439" s="17" t="s">
        <v>365</v>
      </c>
      <c r="B1439" s="17" t="s">
        <v>366</v>
      </c>
      <c r="C1439" s="40" t="s">
        <v>364</v>
      </c>
      <c r="D1439" s="41">
        <v>4.8099999999999997E-2</v>
      </c>
      <c r="E1439" s="16">
        <v>1</v>
      </c>
      <c r="F1439" s="16">
        <v>0</v>
      </c>
      <c r="G1439" s="16">
        <v>21.72</v>
      </c>
      <c r="H1439" s="16">
        <v>0</v>
      </c>
      <c r="I1439" s="16">
        <v>1.04</v>
      </c>
    </row>
    <row r="1442" spans="1:9">
      <c r="A1442" s="29" t="s">
        <v>1672</v>
      </c>
      <c r="B1442" s="30"/>
      <c r="C1442" s="30"/>
      <c r="D1442" s="30"/>
      <c r="E1442" s="30"/>
      <c r="F1442" s="30"/>
      <c r="G1442" s="30"/>
      <c r="H1442" s="30"/>
      <c r="I1442" s="31"/>
    </row>
    <row r="1443" spans="1:9">
      <c r="A1443" s="32" t="s">
        <v>352</v>
      </c>
      <c r="B1443" s="33"/>
      <c r="C1443" s="33"/>
      <c r="D1443" s="33"/>
      <c r="E1443" s="33"/>
      <c r="F1443" s="33"/>
      <c r="G1443" s="33"/>
      <c r="H1443" s="33"/>
      <c r="I1443" s="34"/>
    </row>
    <row r="1444" spans="1:9">
      <c r="A1444" s="35" t="s">
        <v>1673</v>
      </c>
      <c r="B1444" s="36"/>
      <c r="C1444" s="36"/>
      <c r="D1444" s="36"/>
      <c r="E1444" s="37"/>
      <c r="F1444" s="37"/>
      <c r="G1444" s="37"/>
      <c r="H1444" s="37"/>
      <c r="I1444" s="38"/>
    </row>
    <row r="1445" spans="1:9">
      <c r="A1445" s="39" t="s">
        <v>354</v>
      </c>
      <c r="B1445" s="7" t="s">
        <v>17</v>
      </c>
      <c r="C1445" s="39" t="s">
        <v>355</v>
      </c>
      <c r="D1445" s="39" t="s">
        <v>356</v>
      </c>
      <c r="E1445" s="39" t="s">
        <v>357</v>
      </c>
      <c r="F1445" s="39" t="s">
        <v>358</v>
      </c>
      <c r="G1445" s="39" t="s">
        <v>359</v>
      </c>
      <c r="H1445" s="39" t="s">
        <v>360</v>
      </c>
      <c r="I1445" s="39" t="s">
        <v>361</v>
      </c>
    </row>
    <row r="1446" spans="1:9" ht="22.5">
      <c r="A1446" s="17" t="s">
        <v>1674</v>
      </c>
      <c r="B1446" s="13" t="s">
        <v>1675</v>
      </c>
      <c r="C1446" s="40" t="s">
        <v>48</v>
      </c>
      <c r="D1446" s="41">
        <v>1</v>
      </c>
      <c r="E1446" s="16">
        <v>1</v>
      </c>
      <c r="F1446" s="16">
        <v>0</v>
      </c>
      <c r="G1446" s="16">
        <v>11.29</v>
      </c>
      <c r="H1446" s="16">
        <v>0</v>
      </c>
      <c r="I1446" s="16">
        <v>11.29</v>
      </c>
    </row>
    <row r="1447" spans="1:9" ht="22.5">
      <c r="A1447" s="17" t="s">
        <v>1676</v>
      </c>
      <c r="B1447" s="13" t="s">
        <v>1677</v>
      </c>
      <c r="C1447" s="40" t="s">
        <v>48</v>
      </c>
      <c r="D1447" s="41">
        <v>1</v>
      </c>
      <c r="E1447" s="16">
        <v>1</v>
      </c>
      <c r="F1447" s="16">
        <v>0</v>
      </c>
      <c r="G1447" s="16">
        <v>416.34</v>
      </c>
      <c r="H1447" s="16">
        <v>0</v>
      </c>
      <c r="I1447" s="16">
        <v>416.34</v>
      </c>
    </row>
    <row r="1448" spans="1:9" ht="33.75">
      <c r="A1448" s="17" t="s">
        <v>1678</v>
      </c>
      <c r="B1448" s="13" t="s">
        <v>1679</v>
      </c>
      <c r="C1448" s="40" t="s">
        <v>48</v>
      </c>
      <c r="D1448" s="41">
        <v>2</v>
      </c>
      <c r="E1448" s="16">
        <v>1</v>
      </c>
      <c r="F1448" s="16">
        <v>0</v>
      </c>
      <c r="G1448" s="16">
        <v>25.25</v>
      </c>
      <c r="H1448" s="16">
        <v>0</v>
      </c>
      <c r="I1448" s="16">
        <v>50.5</v>
      </c>
    </row>
    <row r="1449" spans="1:9">
      <c r="A1449" s="17" t="s">
        <v>1630</v>
      </c>
      <c r="B1449" s="13" t="s">
        <v>1631</v>
      </c>
      <c r="C1449" s="40" t="s">
        <v>81</v>
      </c>
      <c r="D1449" s="41">
        <v>8.8099999999999998E-2</v>
      </c>
      <c r="E1449" s="16">
        <v>1</v>
      </c>
      <c r="F1449" s="16">
        <v>0</v>
      </c>
      <c r="G1449" s="16">
        <v>111.3</v>
      </c>
      <c r="H1449" s="16">
        <v>0</v>
      </c>
      <c r="I1449" s="16">
        <v>9.8000000000000007</v>
      </c>
    </row>
    <row r="1450" spans="1:9" ht="22.5">
      <c r="A1450" s="17" t="s">
        <v>810</v>
      </c>
      <c r="B1450" s="13" t="s">
        <v>811</v>
      </c>
      <c r="C1450" s="40" t="s">
        <v>364</v>
      </c>
      <c r="D1450" s="41">
        <v>0.77910000000000001</v>
      </c>
      <c r="E1450" s="16">
        <v>1</v>
      </c>
      <c r="F1450" s="16">
        <v>0</v>
      </c>
      <c r="G1450" s="16">
        <v>26.39</v>
      </c>
      <c r="H1450" s="16">
        <v>0</v>
      </c>
      <c r="I1450" s="16">
        <v>20.56</v>
      </c>
    </row>
    <row r="1451" spans="1:9">
      <c r="A1451" s="17" t="s">
        <v>365</v>
      </c>
      <c r="B1451" s="17" t="s">
        <v>366</v>
      </c>
      <c r="C1451" s="40" t="s">
        <v>364</v>
      </c>
      <c r="D1451" s="41">
        <v>0.43840000000000001</v>
      </c>
      <c r="E1451" s="16">
        <v>1</v>
      </c>
      <c r="F1451" s="16">
        <v>0</v>
      </c>
      <c r="G1451" s="16">
        <v>21.72</v>
      </c>
      <c r="H1451" s="16">
        <v>0</v>
      </c>
      <c r="I1451" s="16">
        <v>9.52</v>
      </c>
    </row>
    <row r="1454" spans="1:9">
      <c r="A1454" s="29" t="s">
        <v>1680</v>
      </c>
      <c r="B1454" s="30"/>
      <c r="C1454" s="30"/>
      <c r="D1454" s="30"/>
      <c r="E1454" s="30"/>
      <c r="F1454" s="30"/>
      <c r="G1454" s="30"/>
      <c r="H1454" s="30"/>
      <c r="I1454" s="31"/>
    </row>
    <row r="1455" spans="1:9">
      <c r="A1455" s="32" t="s">
        <v>352</v>
      </c>
      <c r="B1455" s="33"/>
      <c r="C1455" s="33"/>
      <c r="D1455" s="33"/>
      <c r="E1455" s="33"/>
      <c r="F1455" s="33"/>
      <c r="G1455" s="33"/>
      <c r="H1455" s="33"/>
      <c r="I1455" s="34"/>
    </row>
    <row r="1456" spans="1:9">
      <c r="A1456" s="35" t="s">
        <v>1681</v>
      </c>
      <c r="B1456" s="36"/>
      <c r="C1456" s="36"/>
      <c r="D1456" s="36"/>
      <c r="E1456" s="37"/>
      <c r="F1456" s="37"/>
      <c r="G1456" s="37"/>
      <c r="H1456" s="37"/>
      <c r="I1456" s="38"/>
    </row>
    <row r="1457" spans="1:9">
      <c r="A1457" s="39" t="s">
        <v>354</v>
      </c>
      <c r="B1457" s="7" t="s">
        <v>17</v>
      </c>
      <c r="C1457" s="39" t="s">
        <v>355</v>
      </c>
      <c r="D1457" s="39" t="s">
        <v>356</v>
      </c>
      <c r="E1457" s="39" t="s">
        <v>357</v>
      </c>
      <c r="F1457" s="39" t="s">
        <v>358</v>
      </c>
      <c r="G1457" s="39" t="s">
        <v>359</v>
      </c>
      <c r="H1457" s="39" t="s">
        <v>360</v>
      </c>
      <c r="I1457" s="39" t="s">
        <v>361</v>
      </c>
    </row>
    <row r="1458" spans="1:9" ht="45">
      <c r="A1458" s="17" t="s">
        <v>1682</v>
      </c>
      <c r="B1458" s="13" t="s">
        <v>1683</v>
      </c>
      <c r="C1458" s="40" t="s">
        <v>364</v>
      </c>
      <c r="D1458" s="41">
        <v>1</v>
      </c>
      <c r="E1458" s="16">
        <v>1</v>
      </c>
      <c r="F1458" s="16">
        <v>0</v>
      </c>
      <c r="G1458" s="16">
        <v>0.13</v>
      </c>
      <c r="H1458" s="16">
        <v>0</v>
      </c>
      <c r="I1458" s="16">
        <v>0.13</v>
      </c>
    </row>
    <row r="1459" spans="1:9" ht="33.75">
      <c r="A1459" s="17" t="s">
        <v>1684</v>
      </c>
      <c r="B1459" s="13" t="s">
        <v>1685</v>
      </c>
      <c r="C1459" s="40" t="s">
        <v>364</v>
      </c>
      <c r="D1459" s="41">
        <v>1</v>
      </c>
      <c r="E1459" s="16">
        <v>1</v>
      </c>
      <c r="F1459" s="16">
        <v>0</v>
      </c>
      <c r="G1459" s="16">
        <v>0.02</v>
      </c>
      <c r="H1459" s="16">
        <v>0</v>
      </c>
      <c r="I1459" s="16">
        <v>0.02</v>
      </c>
    </row>
    <row r="1460" spans="1:9" ht="45">
      <c r="A1460" s="17" t="s">
        <v>1686</v>
      </c>
      <c r="B1460" s="13" t="s">
        <v>1687</v>
      </c>
      <c r="C1460" s="40" t="s">
        <v>364</v>
      </c>
      <c r="D1460" s="41">
        <v>1</v>
      </c>
      <c r="E1460" s="16">
        <v>1</v>
      </c>
      <c r="F1460" s="16">
        <v>0</v>
      </c>
      <c r="G1460" s="16">
        <v>0.09</v>
      </c>
      <c r="H1460" s="16">
        <v>0</v>
      </c>
      <c r="I1460" s="16">
        <v>0.09</v>
      </c>
    </row>
    <row r="1461" spans="1:9">
      <c r="A1461" s="17" t="s">
        <v>1688</v>
      </c>
      <c r="B1461" s="17" t="s">
        <v>1689</v>
      </c>
      <c r="C1461" s="40" t="s">
        <v>364</v>
      </c>
      <c r="D1461" s="41">
        <v>1</v>
      </c>
      <c r="E1461" s="16">
        <v>1</v>
      </c>
      <c r="F1461" s="16">
        <v>0</v>
      </c>
      <c r="G1461" s="16">
        <v>4.7699999999999996</v>
      </c>
      <c r="H1461" s="16">
        <v>0</v>
      </c>
      <c r="I1461" s="16">
        <v>4.7699999999999996</v>
      </c>
    </row>
    <row r="1464" spans="1:9">
      <c r="A1464" s="29" t="s">
        <v>1690</v>
      </c>
      <c r="B1464" s="30"/>
      <c r="C1464" s="30"/>
      <c r="D1464" s="30"/>
      <c r="E1464" s="30"/>
      <c r="F1464" s="30"/>
      <c r="G1464" s="30"/>
      <c r="H1464" s="30"/>
      <c r="I1464" s="31"/>
    </row>
    <row r="1465" spans="1:9">
      <c r="A1465" s="32" t="s">
        <v>352</v>
      </c>
      <c r="B1465" s="33"/>
      <c r="C1465" s="33"/>
      <c r="D1465" s="33"/>
      <c r="E1465" s="33"/>
      <c r="F1465" s="33"/>
      <c r="G1465" s="33"/>
      <c r="H1465" s="33"/>
      <c r="I1465" s="34"/>
    </row>
    <row r="1466" spans="1:9">
      <c r="A1466" s="35" t="s">
        <v>1691</v>
      </c>
      <c r="B1466" s="36"/>
      <c r="C1466" s="36"/>
      <c r="D1466" s="36"/>
      <c r="E1466" s="37"/>
      <c r="F1466" s="37"/>
      <c r="G1466" s="37"/>
      <c r="H1466" s="37"/>
      <c r="I1466" s="38"/>
    </row>
    <row r="1467" spans="1:9">
      <c r="A1467" s="39" t="s">
        <v>354</v>
      </c>
      <c r="B1467" s="7" t="s">
        <v>17</v>
      </c>
      <c r="C1467" s="39" t="s">
        <v>355</v>
      </c>
      <c r="D1467" s="39" t="s">
        <v>356</v>
      </c>
      <c r="E1467" s="39" t="s">
        <v>357</v>
      </c>
      <c r="F1467" s="39" t="s">
        <v>358</v>
      </c>
      <c r="G1467" s="39" t="s">
        <v>359</v>
      </c>
      <c r="H1467" s="39" t="s">
        <v>360</v>
      </c>
      <c r="I1467" s="39" t="s">
        <v>361</v>
      </c>
    </row>
    <row r="1468" spans="1:9">
      <c r="A1468" s="17" t="s">
        <v>1692</v>
      </c>
      <c r="B1468" s="17" t="s">
        <v>1693</v>
      </c>
      <c r="C1468" s="40" t="s">
        <v>48</v>
      </c>
      <c r="D1468" s="41">
        <v>7.2000000000000002E-5</v>
      </c>
      <c r="E1468" s="16">
        <v>1</v>
      </c>
      <c r="F1468" s="16">
        <v>0</v>
      </c>
      <c r="G1468" s="16">
        <v>1900</v>
      </c>
      <c r="H1468" s="16">
        <v>0</v>
      </c>
      <c r="I1468" s="16">
        <v>0.13</v>
      </c>
    </row>
    <row r="1471" spans="1:9">
      <c r="A1471" s="29" t="s">
        <v>1694</v>
      </c>
      <c r="B1471" s="30"/>
      <c r="C1471" s="30"/>
      <c r="D1471" s="30"/>
      <c r="E1471" s="30"/>
      <c r="F1471" s="30"/>
      <c r="G1471" s="30"/>
      <c r="H1471" s="30"/>
      <c r="I1471" s="31"/>
    </row>
    <row r="1472" spans="1:9">
      <c r="A1472" s="32" t="s">
        <v>352</v>
      </c>
      <c r="B1472" s="33"/>
      <c r="C1472" s="33"/>
      <c r="D1472" s="33"/>
      <c r="E1472" s="33"/>
      <c r="F1472" s="33"/>
      <c r="G1472" s="33"/>
      <c r="H1472" s="33"/>
      <c r="I1472" s="34"/>
    </row>
    <row r="1473" spans="1:9">
      <c r="A1473" s="35" t="s">
        <v>1695</v>
      </c>
      <c r="B1473" s="36"/>
      <c r="C1473" s="36"/>
      <c r="D1473" s="36"/>
      <c r="E1473" s="37"/>
      <c r="F1473" s="37"/>
      <c r="G1473" s="37"/>
      <c r="H1473" s="37"/>
      <c r="I1473" s="38"/>
    </row>
    <row r="1474" spans="1:9">
      <c r="A1474" s="39" t="s">
        <v>354</v>
      </c>
      <c r="B1474" s="7" t="s">
        <v>17</v>
      </c>
      <c r="C1474" s="39" t="s">
        <v>355</v>
      </c>
      <c r="D1474" s="39" t="s">
        <v>356</v>
      </c>
      <c r="E1474" s="39" t="s">
        <v>357</v>
      </c>
      <c r="F1474" s="39" t="s">
        <v>358</v>
      </c>
      <c r="G1474" s="39" t="s">
        <v>359</v>
      </c>
      <c r="H1474" s="39" t="s">
        <v>360</v>
      </c>
      <c r="I1474" s="39" t="s">
        <v>361</v>
      </c>
    </row>
    <row r="1475" spans="1:9">
      <c r="A1475" s="17" t="s">
        <v>1692</v>
      </c>
      <c r="B1475" s="17" t="s">
        <v>1693</v>
      </c>
      <c r="C1475" s="40" t="s">
        <v>48</v>
      </c>
      <c r="D1475" s="41">
        <v>1.4800000000000001E-5</v>
      </c>
      <c r="E1475" s="16">
        <v>1</v>
      </c>
      <c r="F1475" s="16">
        <v>0</v>
      </c>
      <c r="G1475" s="16">
        <v>1900</v>
      </c>
      <c r="H1475" s="16">
        <v>0</v>
      </c>
      <c r="I1475" s="16">
        <v>0.02</v>
      </c>
    </row>
    <row r="1478" spans="1:9">
      <c r="A1478" s="29" t="s">
        <v>1696</v>
      </c>
      <c r="B1478" s="30"/>
      <c r="C1478" s="30"/>
      <c r="D1478" s="30"/>
      <c r="E1478" s="30"/>
      <c r="F1478" s="30"/>
      <c r="G1478" s="30"/>
      <c r="H1478" s="30"/>
      <c r="I1478" s="31"/>
    </row>
    <row r="1479" spans="1:9">
      <c r="A1479" s="32" t="s">
        <v>352</v>
      </c>
      <c r="B1479" s="33"/>
      <c r="C1479" s="33"/>
      <c r="D1479" s="33"/>
      <c r="E1479" s="33"/>
      <c r="F1479" s="33"/>
      <c r="G1479" s="33"/>
      <c r="H1479" s="33"/>
      <c r="I1479" s="34"/>
    </row>
    <row r="1480" spans="1:9">
      <c r="A1480" s="35" t="s">
        <v>1697</v>
      </c>
      <c r="B1480" s="36"/>
      <c r="C1480" s="36"/>
      <c r="D1480" s="36"/>
      <c r="E1480" s="37"/>
      <c r="F1480" s="37"/>
      <c r="G1480" s="37"/>
      <c r="H1480" s="37"/>
      <c r="I1480" s="38"/>
    </row>
    <row r="1481" spans="1:9">
      <c r="A1481" s="39" t="s">
        <v>354</v>
      </c>
      <c r="B1481" s="7" t="s">
        <v>17</v>
      </c>
      <c r="C1481" s="39" t="s">
        <v>355</v>
      </c>
      <c r="D1481" s="39" t="s">
        <v>356</v>
      </c>
      <c r="E1481" s="39" t="s">
        <v>357</v>
      </c>
      <c r="F1481" s="39" t="s">
        <v>358</v>
      </c>
      <c r="G1481" s="39" t="s">
        <v>359</v>
      </c>
      <c r="H1481" s="39" t="s">
        <v>360</v>
      </c>
      <c r="I1481" s="39" t="s">
        <v>361</v>
      </c>
    </row>
    <row r="1482" spans="1:9">
      <c r="A1482" s="17" t="s">
        <v>1692</v>
      </c>
      <c r="B1482" s="17" t="s">
        <v>1693</v>
      </c>
      <c r="C1482" s="40" t="s">
        <v>48</v>
      </c>
      <c r="D1482" s="41">
        <v>5.0000000000000002E-5</v>
      </c>
      <c r="E1482" s="16">
        <v>1</v>
      </c>
      <c r="F1482" s="16">
        <v>0</v>
      </c>
      <c r="G1482" s="16">
        <v>1900</v>
      </c>
      <c r="H1482" s="16">
        <v>0</v>
      </c>
      <c r="I1482" s="16">
        <v>0.09</v>
      </c>
    </row>
    <row r="1485" spans="1:9">
      <c r="A1485" s="29" t="s">
        <v>1698</v>
      </c>
      <c r="B1485" s="30"/>
      <c r="C1485" s="30"/>
      <c r="D1485" s="30"/>
      <c r="E1485" s="30"/>
      <c r="F1485" s="30"/>
      <c r="G1485" s="30"/>
      <c r="H1485" s="30"/>
      <c r="I1485" s="31"/>
    </row>
    <row r="1486" spans="1:9">
      <c r="A1486" s="32" t="s">
        <v>352</v>
      </c>
      <c r="B1486" s="33"/>
      <c r="C1486" s="33"/>
      <c r="D1486" s="33"/>
      <c r="E1486" s="33"/>
      <c r="F1486" s="33"/>
      <c r="G1486" s="33"/>
      <c r="H1486" s="33"/>
      <c r="I1486" s="34"/>
    </row>
    <row r="1487" spans="1:9">
      <c r="A1487" s="35" t="s">
        <v>1699</v>
      </c>
      <c r="B1487" s="36"/>
      <c r="C1487" s="36"/>
      <c r="D1487" s="36"/>
      <c r="E1487" s="37"/>
      <c r="F1487" s="37"/>
      <c r="G1487" s="37"/>
      <c r="H1487" s="37"/>
      <c r="I1487" s="38"/>
    </row>
    <row r="1488" spans="1:9">
      <c r="A1488" s="39" t="s">
        <v>354</v>
      </c>
      <c r="B1488" s="7" t="s">
        <v>17</v>
      </c>
      <c r="C1488" s="39" t="s">
        <v>355</v>
      </c>
      <c r="D1488" s="39" t="s">
        <v>356</v>
      </c>
      <c r="E1488" s="39" t="s">
        <v>357</v>
      </c>
      <c r="F1488" s="39" t="s">
        <v>358</v>
      </c>
      <c r="G1488" s="39" t="s">
        <v>359</v>
      </c>
      <c r="H1488" s="39" t="s">
        <v>360</v>
      </c>
      <c r="I1488" s="39" t="s">
        <v>361</v>
      </c>
    </row>
    <row r="1489" spans="1:9">
      <c r="A1489" s="17" t="s">
        <v>1254</v>
      </c>
      <c r="B1489" s="17" t="s">
        <v>1255</v>
      </c>
      <c r="C1489" s="40" t="s">
        <v>1256</v>
      </c>
      <c r="D1489" s="41">
        <v>4.42</v>
      </c>
      <c r="E1489" s="16">
        <v>1</v>
      </c>
      <c r="F1489" s="16">
        <v>0</v>
      </c>
      <c r="G1489" s="16">
        <v>1.08</v>
      </c>
      <c r="H1489" s="16">
        <v>0</v>
      </c>
      <c r="I1489" s="16">
        <v>4.7699999999999996</v>
      </c>
    </row>
  </sheetData>
  <pageMargins left="0.31496080000000004" right="0.31496080000000004" top="0.98425250000000009" bottom="0.98425250000000009" header="0.39370100000000002" footer="0.39370100000000002"/>
  <pageSetup paperSize="9" scale="74" fitToWidth="0" fitToHeight="0" orientation="portrait" horizontalDpi="0" verticalDpi="0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Orçamento Inicial</vt:lpstr>
      <vt:lpstr>Composições Principais</vt:lpstr>
      <vt:lpstr>Composições Auxiliares</vt:lpstr>
      <vt:lpstr>'Composições Principais'!Area_de_impressao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2026-08-06T20:37:59Z</dcterms:created>
  <dcterms:modified xsi:type="dcterms:W3CDTF">2026-08-10T20:09:29Z</dcterms:modified>
</cp:coreProperties>
</file>