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<sst xmlns="http://schemas.openxmlformats.org/spreadsheetml/2006/main" count="5356" uniqueCount="1737">
  <si>
    <t>DER-MG - Departamento de Estradas de Rodagem de Minas Gerais</t>
  </si>
  <si>
    <t>SGIV - Sistema Integrado de Gestão da Infra-estrutura Viária</t>
  </si>
  <si>
    <t>Quadro de Quantidades</t>
  </si>
  <si>
    <t>Data:</t>
  </si>
  <si>
    <t>N</t>
  </si>
  <si>
    <t>397</t>
  </si>
  <si>
    <t>1956</t>
  </si>
  <si>
    <t>7713</t>
  </si>
  <si>
    <t>1</t>
  </si>
  <si>
    <t>Nº do Edital:</t>
  </si>
  <si>
    <t>0523/2026</t>
  </si>
  <si>
    <t>CNPJ do Fornecedor:</t>
  </si>
  <si>
    <t>Nome do Fornecedor:</t>
  </si>
  <si>
    <t>Setor:</t>
  </si>
  <si>
    <t>DSEG - DIRETORIA DE EMPREENDIMENTOS DE SEGURANÇA</t>
  </si>
  <si>
    <t>Projeto:</t>
  </si>
  <si>
    <t>7713 - 1/2026</t>
  </si>
  <si>
    <t>Data Projeto:</t>
  </si>
  <si>
    <t>12/01/2026</t>
  </si>
  <si>
    <t>Descrição:</t>
  </si>
  <si>
    <t>Reforma dos pavilhões de carceragem da Penitenciária José Maria Alckimim, Ribeirão da Neves - MG</t>
  </si>
  <si>
    <t>Versão:</t>
  </si>
  <si>
    <t>Versão inicial</t>
  </si>
  <si>
    <t>Município:</t>
  </si>
  <si>
    <t>Ribeirão das Neves</t>
  </si>
  <si>
    <t>Extensão:</t>
  </si>
  <si>
    <t>0,00</t>
  </si>
  <si>
    <t>Situação:</t>
  </si>
  <si>
    <t>Licitação iniciada</t>
  </si>
  <si>
    <t>Grupo: INSTALAÇÕES INICIAIS DA OBRA</t>
  </si>
  <si>
    <t>Subgrupo: ADMINISTRAÇÃO E MOBILIZAÇÃO</t>
  </si>
  <si>
    <t>Código</t>
  </si>
  <si>
    <t>Serviço</t>
  </si>
  <si>
    <t>Unid.</t>
  </si>
  <si>
    <t>Qtde</t>
  </si>
  <si>
    <t>Preço Unitário</t>
  </si>
  <si>
    <t>Total</t>
  </si>
  <si>
    <t>ED-5010#1</t>
  </si>
  <si>
    <t>ADMINISTRAÇÃO DA OBRA</t>
  </si>
  <si>
    <t xml:space="preserve">un    </t>
  </si>
  <si>
    <t>1,000</t>
  </si>
  <si>
    <t>1-3</t>
  </si>
  <si>
    <t>Total:</t>
  </si>
  <si>
    <t xml:space="preserve">Subgrupo: PROJETOS </t>
  </si>
  <si>
    <t>CO-27434</t>
  </si>
  <si>
    <t>PROJETO EXECUTIVO DE SPDA</t>
  </si>
  <si>
    <t xml:space="preserve">PR A1 </t>
  </si>
  <si>
    <t>8,000</t>
  </si>
  <si>
    <t>1-6</t>
  </si>
  <si>
    <t>CO-27433</t>
  </si>
  <si>
    <t>PROJETO EXECUTIVO DE INFRAESTRUTURA DE CABEAMENTO ESTRUTURADO/CFTV/ALARME/SEGURANÇA/SONORIZAÇÃO</t>
  </si>
  <si>
    <t>1-12</t>
  </si>
  <si>
    <t>CO-27431</t>
  </si>
  <si>
    <t>PROJETO EXECUTIVO DE INSTALAÇÕES ELÉTRICAS</t>
  </si>
  <si>
    <t>12,000</t>
  </si>
  <si>
    <t>1-7</t>
  </si>
  <si>
    <t>CO-27426</t>
  </si>
  <si>
    <t>PROJETO EXECUTIVO DE DRENAGEM PLUVIAL</t>
  </si>
  <si>
    <t>5,000</t>
  </si>
  <si>
    <t>1-8</t>
  </si>
  <si>
    <t>CO-27428</t>
  </si>
  <si>
    <t>PROJETO EXECUTIVO DE ESTRUTURA METÁLICA</t>
  </si>
  <si>
    <t>1-9</t>
  </si>
  <si>
    <t>CO-19622</t>
  </si>
  <si>
    <t>ELABORAÇÃO DO PLANO DE GERENCIAMENTO DE RESÍDUOS DE CONSTRUÇÃO CIVIL (PGRCC)</t>
  </si>
  <si>
    <t>1-11</t>
  </si>
  <si>
    <t>CO-19623</t>
  </si>
  <si>
    <t>RELATÓRIO DE ACOMPANHAMENTO DA EXECUÇÃO DO PLANO DE GERENCIAMENTO DE RESÍDUOS DE CONSTRUÇÃO CIVIL (PGRCC)</t>
  </si>
  <si>
    <t>17,000</t>
  </si>
  <si>
    <t>1-43</t>
  </si>
  <si>
    <t>CO-27389</t>
  </si>
  <si>
    <t>COMO CONSTRUÍDO ("AS BUILT") DE PROJETOS COM ÁREA ATÉ 10.000 M2</t>
  </si>
  <si>
    <t xml:space="preserve">m2    </t>
  </si>
  <si>
    <t>10.000,000</t>
  </si>
  <si>
    <t>1-10</t>
  </si>
  <si>
    <t>Subgrupo: VEÍCULO</t>
  </si>
  <si>
    <t>ED-4418#1</t>
  </si>
  <si>
    <t>VEÍCULO TIPO SEDAN, OBEDECIDOS OS SEGUINTES REQUISITOS MÍNIMOS: TER NO MÁXIMO UM (1) ANO DE USO, ATÉ 20.000KM RODADOS, POTÊNCIA MÍNIMA DE 100CV, DIREÇÃO ASSISTIDA, AR CONDICIONADO, DESEMBAÇADOR DE VIDROS, RÁDIO AM/FM, EMPLACADO, COM SEGURO TOTAL, INCLUSIVE MANUTENÇÃO E COMBUSTÍVEL PARA 3000 KM</t>
  </si>
  <si>
    <t xml:space="preserve">mês   </t>
  </si>
  <si>
    <t>96,000</t>
  </si>
  <si>
    <t>1-546</t>
  </si>
  <si>
    <t>Subgrupo: MOBILIZAÇÃO E DESMOBILIZAÇÃO OBRA</t>
  </si>
  <si>
    <t>ED-3944#1</t>
  </si>
  <si>
    <t>Mobilização e Desmobilização</t>
  </si>
  <si>
    <t>1-533</t>
  </si>
  <si>
    <t xml:space="preserve">Grupo: INSTALAÇÕES PROVISORIAS </t>
  </si>
  <si>
    <t>Subgrupo: PLACAS DE OBRA</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</si>
  <si>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</si>
  <si>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</si>
  <si>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1-479</t>
  </si>
  <si>
    <t xml:space="preserve">Subgrupo: LIGAÇÃO PROVISORIA </t>
  </si>
  <si>
    <t>ED-50150</t>
  </si>
  <si>
    <t>LIGAÇÃO DE ÁGUA PROVISÓRIA PARA CANTEIRO,  INCLUSIVE HIDRÔMETRO E CAVALETE PARA MEDIÇÃO DE ÁGUA - ENTRADA PRINCIPAL, EM AÇO GALVANIZADO DN 20MM (1/2") - PADRÃO CONCESSIONÁRIA</t>
  </si>
  <si>
    <t>1-481</t>
  </si>
  <si>
    <t>ED-31745</t>
  </si>
  <si>
    <t>LIGAÇÃO DE ESGOTO PARA BARRACÃO DE OBRA EM CANTEIRO, EXCLUSIVE FOSSA SÉPTICA</t>
  </si>
  <si>
    <t>1-482</t>
  </si>
  <si>
    <t>ED-50151</t>
  </si>
  <si>
    <t>LIGAÇÃO PROVISÓRIA COM ENTRADA DE ENERGIA AÉREA, PADRÃO CEMIG, CARGA INSTALADA DE 15,1KVA ATÉ 30KVA, TRIFÁSICO, COM SAÍDA SUBTERRÂNEA, INCLUSIVE POSTE, CAIXA PARA MEDIDOR, DISJUNTOR, BARRAMENTO, ATERRAMENTO E ACESSÓRIOS</t>
  </si>
  <si>
    <t>1-483</t>
  </si>
  <si>
    <t>Subgrupo: ESCRITÓRIO DE OBRA</t>
  </si>
  <si>
    <t>ED-50125</t>
  </si>
  <si>
    <t>ÁREA COBERTA EM TELHA FIBROCIMENTO PARA CENTRAL DE CORTE/DOBRA/MONTAGEM EM CANTEIRO DE OBRAS, INCLUSIVE BANCADA E INSTALAÇÕES ELÉTRICAS, EXCLUSIVE VEDAÇÕES LATERAIS</t>
  </si>
  <si>
    <t>80,000</t>
  </si>
  <si>
    <t>1-485</t>
  </si>
  <si>
    <t>ED-50129</t>
  </si>
  <si>
    <t>BARRACÃO DE OBRA PARA DEPÓSITO E FERRAMENTARIA TIPO-II, ÁREA INTERNA 25,41M2, EM CHAPA DE COMPENSADO RESINADO, INCLUSIVE MOBILIÁRIO (OBRA DE MÉDIO PORTE, EFETIVO DE 30 A 60 HOMENS), PADRÃO DER-MG</t>
  </si>
  <si>
    <t>2,000</t>
  </si>
  <si>
    <t>1-486</t>
  </si>
  <si>
    <t>ED-50148</t>
  </si>
  <si>
    <t>BARRACÃO DE OBRA PARA ESCRITÓRIO DA EMPREITEIRA TIPO-I, ÁREA INTERNA 18,15M2, EM CHAPA DE COMPENSADO RESINADO, INCLUSIVE MOBILIÁRIO (OBRA DE PEQUENO A MÉDIO PORTE, EFETIVO ATÉ 60 HOMENS) - PADRÃO DER-MG</t>
  </si>
  <si>
    <t>1-487</t>
  </si>
  <si>
    <t>ED-50146</t>
  </si>
  <si>
    <t>BARRACÃO DE OBRA PARA ESCRITÓRIO DA FISCALIZAÇÃO TIPO-I, ÁREA INTERNA 18,15M2, EM CHAPA DE COMPENSADO RESINADO, INCLUSIVE MOBILIÁRIO (OBRA DE PEQUENO A MÉDIO PORTE, EFETIVO ATÉ 60 HOMENS) - PADRÃO DER-MG</t>
  </si>
  <si>
    <t>1-488</t>
  </si>
  <si>
    <t>ED-50132</t>
  </si>
  <si>
    <t>BARRACÃO DE OBRA PARA INSTALAÇÃO SANITÁRIA TIPO-III, ÁREA INTERNA 25,41M2, EM CHAPA DE COMPENSADO RESINADO (OBRA DE GRANDE PORTE, EFETIVO ACIMA DE 60 HOMENS), PADRÃO DER-MG</t>
  </si>
  <si>
    <t>1-489</t>
  </si>
  <si>
    <t>ED-50134</t>
  </si>
  <si>
    <t>BARRACÃO DE OBRA PARA REFEITÓRIO TIPO-II, ÁREA INTERNA 25,41M2, EM CHAPA DE COMPENSADO RESINADO (OBRA DE GRANDE PORTE, EFETIVO ACIMA DE 60 HOMENS), PADRÃO DER-MG</t>
  </si>
  <si>
    <t>1-490</t>
  </si>
  <si>
    <t>ED-50126</t>
  </si>
  <si>
    <t>BARRACÃO DE OBRA PARA VESTIÁRIO TIPO-I, ÁREA INTERNA 25,41M2, EM CHAPA DE COMPENSADO RESINADO, INCLUSIVE MOBILIÁRIO (OBRA DE PEQUENO PORTE, EFETIVO ATÉ 30 HOMENS), PADRÃO DER-MG</t>
  </si>
  <si>
    <t>1-491</t>
  </si>
  <si>
    <t>ED-50155</t>
  </si>
  <si>
    <t>LOCAÇÃO DE BANHEIRO QUÍMICO, DIMENSÃO (110X120X230)CM, LINHA PADRÃO, CONTENDO UMA (1) PIA/HIGIENIZADOR DE MÃOS, INCLUSIVE MANUTENÇÃO E MOBILIZAÇÃO/DESMOBILIZAÇÃO</t>
  </si>
  <si>
    <t>48,000</t>
  </si>
  <si>
    <t>1-492</t>
  </si>
  <si>
    <t xml:space="preserve">Subgrupo: LOCAÇÃO DE OBRA </t>
  </si>
  <si>
    <t>ED-5104#1</t>
  </si>
  <si>
    <t>LOCAÇÃO DE PLATAFORMA ARTICULADA, ALCANCE MÍNIMO HORIZONTAL DE 20,0 METROS, ALTURA DE 10 METROS, INCLUSIVE OPERADOR, TRANSPORTE E MANUTENÇÃO.</t>
  </si>
  <si>
    <t>1-547</t>
  </si>
  <si>
    <t>ED-5104#2</t>
  </si>
  <si>
    <t>LOCAÇÃO DE ELEVADOR DE CREMALHEIRA COM CAPACIDADE DE CARGA 1200/1500 KG, CABINE SIMPLES FECHADA, POSSIBILIDADE DE REALIZAR 05 PARADAS COM PORTAS/CANCELAS EM CADA DAS 5 PARADAS POR PAVIMENTO, AMARRAÇÃO PADRÃO - TORRE DE 18 A 20 M , FREIO DE SEGURANÇA, LIMITADOR DE CARGA. INCLUSIVE MONTAGEM E DESMONTAGEM E TRANSPORTES E DESCARGA EM CAMINHÃO MUNCK,</t>
  </si>
  <si>
    <t>1-224</t>
  </si>
  <si>
    <t>ED-5104#3</t>
  </si>
  <si>
    <t>LOCAÇÃO de guincho até 1 tonelada até 15 metros de altura</t>
  </si>
  <si>
    <t>1-227</t>
  </si>
  <si>
    <t>ED-49016</t>
  </si>
  <si>
    <t>CABO UNIPOLAR DE COBRE FLEXÍVEL, CLASSE 5, ISOLAMENTO TIPO EPR/HEPR, NÃO HALOGENADO E ANTICHAMA, DIÂMETRO DA SEÇÃO DE 95MM2, TEMPERATURA DE TRABALHO 90°C, TENSÃO NOMINAL DE OPERAÇÃO 0,6/1KV</t>
  </si>
  <si>
    <t xml:space="preserve">m     </t>
  </si>
  <si>
    <t>120,000</t>
  </si>
  <si>
    <t>1-494</t>
  </si>
  <si>
    <t>ED-51017</t>
  </si>
  <si>
    <t>ATERRAMENTO COMPLETO PARA PARA-RAIOS, COM HASTE DE COBRE DE ALTA CAMADA, TIPO COPPERWELD, DIÂMETRO DE 3/4", COMPRIMENTO DE 240CM, EXCLUSIVE CABO, INCLUSIVE CAIXA DE INSPEÇÃO COM TAMPA EM FERRO FUNDIDO E GRAMPO PARA HASTE</t>
  </si>
  <si>
    <t>21,000</t>
  </si>
  <si>
    <t>1-495</t>
  </si>
  <si>
    <t>ED-49136</t>
  </si>
  <si>
    <t>CORDOLHA DE COBRE NÚ, SEÇÃO TRANSVERSAL DE 50MM2, ENTERRADO PARA SISTEMA DE ATERRAMENTO, EXCLUSIVE ESCAVAÇÃO E REATERRO</t>
  </si>
  <si>
    <t>444,220</t>
  </si>
  <si>
    <t>1-496</t>
  </si>
  <si>
    <t>Subgrupo: TAPUME E CERCA</t>
  </si>
  <si>
    <t>ED-50162</t>
  </si>
  <si>
    <t>PORTÃO PARA TAPUME FIXO DE PROTEÇÃO COM FECHAMENTO DE OBRA EM CHAPA DE COMPENSADO, ESP. 12MM, COM MÓDULO NA DIMENSÃO DE (110X220)CM, INCLUSIVE FERRAGENS E PINTURA LÁTEX (PVA) COM DUAS (2) DEMÃOS</t>
  </si>
  <si>
    <t>78,200</t>
  </si>
  <si>
    <t>1-46</t>
  </si>
  <si>
    <t>ED-50163</t>
  </si>
  <si>
    <t>TAPUME DE PROTEÇÃO PARA TRANSEUNTE EM TELA DE POLIETILENO, COM MÓDULO NA DIMENSÃO DE (150X150)CM, INCLUSIVE PONTALETE COM BASE DE APOIO EM CONCRETO MAGRO, FORNECIMENTO E MOVIMENTAÇÃO</t>
  </si>
  <si>
    <t>2.340,000</t>
  </si>
  <si>
    <t>1-47</t>
  </si>
  <si>
    <t>ED-50159</t>
  </si>
  <si>
    <t>TAPUME FIXO DE PROTEÇÃO PARA FECHAMENTO DE OBRA EM CHAPA DE COMPENSADO, ESP. 12MM, COM MÓDULO NA DIMENSÃO DE (110X220)CM, INCLUSIVE PINTURA LÁTEX (PVA) COM DUAS (2) DEMÃOS, EXCLUSIVE ABERTURA PARA PORTÃO</t>
  </si>
  <si>
    <t>885,600</t>
  </si>
  <si>
    <t>1-48</t>
  </si>
  <si>
    <t>Subgrupo: ANDAIME</t>
  </si>
  <si>
    <t>ED-28533</t>
  </si>
  <si>
    <t>ANDAIME EM CAVALETE METÁLICO PARA FORRO OU SERVIÇO EM ALTURA INTERNO, COM CHAPA DE COMPENSADO E TÁBUA, COM REAPROVEITAMENTO, INCLUSIVE MONTAGEM/DESMONTAGEM E REMANEJAMENTO</t>
  </si>
  <si>
    <t>3.599,340</t>
  </si>
  <si>
    <t>1-89</t>
  </si>
  <si>
    <t>ED-9076</t>
  </si>
  <si>
    <t>FORNECIMENTO DE ANDAIME METÁLICO TUBULAR TIPO TORRE (LOCAÇÃO), INCLUSIVE RODÍZIOS, EXCLUSIVE MONTAGEM E DESMONTAGEM</t>
  </si>
  <si>
    <t xml:space="preserve">mxmês </t>
  </si>
  <si>
    <t>567,750</t>
  </si>
  <si>
    <t>1-354</t>
  </si>
  <si>
    <t>ED-9077</t>
  </si>
  <si>
    <t>MONTAGEM E DESMONTAGEM DE ANDAIME METÁLICO TUBULAR TIPO TORRE, EXCLUSIVE FORNECIMENTO DO ANDAIME</t>
  </si>
  <si>
    <t>1-355</t>
  </si>
  <si>
    <t>ED-9075</t>
  </si>
  <si>
    <t>FORNECIMENTO DE ANDAIME METÁLICO PARA FACHADA (LOCAÇÃO), INCLUSIVE PISO METÁLICO E SAPATAS, EXCLUSIVE MONTAGEM E DESMONTAGEM</t>
  </si>
  <si>
    <t>m2xmês</t>
  </si>
  <si>
    <t>94.133,680</t>
  </si>
  <si>
    <t>1-376</t>
  </si>
  <si>
    <t>ED-48245</t>
  </si>
  <si>
    <t>MONTAGEM E DESMONTAGEM DE ANDAIME METÁLICO PARA FACHADA COM PISO METÁLICO, INCLUSIVE RODAPÉ/GUARDA-CORPO EM MADEIRA, EXCLUSIVE FORNECIMENTO DO ANDAIME</t>
  </si>
  <si>
    <t>17.163,720</t>
  </si>
  <si>
    <t>1-377</t>
  </si>
  <si>
    <t>ED-48248</t>
  </si>
  <si>
    <t>TELA PARA PROTEÇÃO DE FACHADA EM POLIETILENO, EXCLUSIVE BANDEJA SALVA VIDAS, INCLUSIVE ACESSÓRIOS DE FIXAÇÃO</t>
  </si>
  <si>
    <t>11.618,640</t>
  </si>
  <si>
    <t>1-90</t>
  </si>
  <si>
    <t xml:space="preserve">Grupo: SERVIÇOS PRELIMINARES - DEMOLIÇÃO E REMOÇÕES </t>
  </si>
  <si>
    <t>Subgrupo: LIMPEZA DO TERRENO</t>
  </si>
  <si>
    <t>ED-50703</t>
  </si>
  <si>
    <t>LIMPEZA DE TERRENO, INCLUSIVE CAPINA, RASTELAMENTO COM AFASTAMENTO ATÉ VINTE (20) METROS E QUEIMA CONTROLADA</t>
  </si>
  <si>
    <t>5.116,890</t>
  </si>
  <si>
    <t>1-380</t>
  </si>
  <si>
    <t>Subgrupo: DEMOLIÇÃO DE TELHADO</t>
  </si>
  <si>
    <t>ED-48457</t>
  </si>
  <si>
    <t>REMOÇÃO MANUAL DE ENGRADAMENTO PARA TELHA TIPO CERÂMICA OU CONCRETO, INCLUSIVE AFASTAMENTO E EMPILHAMENTO, EXCLUSIVE TRANSPORTE E RETIRADA DO MATERIAL REMOVIDO NÃO REAPROVEITÁVEL</t>
  </si>
  <si>
    <t>9.117,840</t>
  </si>
  <si>
    <t>1-382</t>
  </si>
  <si>
    <t>ED-48454</t>
  </si>
  <si>
    <t>REMOÇÃO MANUAL DE ENGRADAMENTO PARA TELHA TIPO METÁLICA, PVC OU FIBROCIMENTO, COM REAPROVEITAMENTO, INCLUSIVE AFASTAMENTO E EMPILHAMENTO, EXCLUSIVE TRANSPORTE E RETIRADA DO MATERIAL REMOVIDO NÃO REAPROVEITÁVEL</t>
  </si>
  <si>
    <t>5.233,020</t>
  </si>
  <si>
    <t>1-383</t>
  </si>
  <si>
    <t>ED-48455</t>
  </si>
  <si>
    <t>REMOÇÃO MANUAL DE ENGRADAMENTO PARA TELHA TIPO CALHA ESTRUTURAL EM FIBROCIMENTO, COM REAPROVEITAMENTO, INCLUSIVE AFASTAMENTO E EMPILHAMENTO, EXCLUSIVE TRANSPORTE E RETIRADA DO MATERIAL REMOVIDO NÃO REAPROVEITÁVEL</t>
  </si>
  <si>
    <t>900,000</t>
  </si>
  <si>
    <t>1-91</t>
  </si>
  <si>
    <t>ED-48438</t>
  </si>
  <si>
    <t>REMOÇÃO DE CALHA EM CHAPA GALVANIZADA OU EM PVC, COM REAPROVEITAMENTO, INCLUSIVE AFASTAMENTO E EMPILHAMENTO, EXCLUSIVE TRANSPORTE E RETIRADA DO MATERIAL REMOVIDO NÃO REAPROVEITÁVEL</t>
  </si>
  <si>
    <t>641,460</t>
  </si>
  <si>
    <t>1-92</t>
  </si>
  <si>
    <t>ED-48446</t>
  </si>
  <si>
    <t>REMOÇÃO MANUAL DE CONDUTOR EM PVC OU METÁLICO, COM REAPROVEITAMENTO, INCLUSIVE AFASTAMENTO E EMPILHAMENTO, EXCLUSIVE TRANSPORTE E RETIRADA DO MATERIAL REMOVIDO NÃO REAPROVEITÁVEL</t>
  </si>
  <si>
    <t>858,000</t>
  </si>
  <si>
    <t>1-384</t>
  </si>
  <si>
    <t>ED-48506</t>
  </si>
  <si>
    <t>REMOÇÃO MANUAL DE RUFO METÁLICO, COM REAPROVEITAMENTO, INCLUSIVE AFASTAMENTO E EMPILHAMENTO, EXCLUSIVE TRANSPORTE E RETIRADA DO MATERIAL REMOVIDO NÃO REAPROVEITÁVEL</t>
  </si>
  <si>
    <t>2.311,560</t>
  </si>
  <si>
    <t>1-385</t>
  </si>
  <si>
    <t>ED-48514</t>
  </si>
  <si>
    <t>REMOÇÃO MANUAL DE TELHA CERÂMICA, COM REAPROVEITAMENTO, INCLUSIVE AFASTAMENTO E EMPILHAMENTO, EXCLUSIVE TRANSPORTE E RETIRADA DO MATERIAL REMOVIDO NÃO REAPROVEITÁVEL</t>
  </si>
  <si>
    <t>13.652,220</t>
  </si>
  <si>
    <t>1-386</t>
  </si>
  <si>
    <t>97647</t>
  </si>
  <si>
    <t>REMOÇÃO DE TELHAS DE FIBROCIMENTO METÁLICA E CERÂMICA, DE FORMA MANUAL, SEM REAPROVEITAMENTO. AF_09/2023</t>
  </si>
  <si>
    <t>1.203,000</t>
  </si>
  <si>
    <t>1-531</t>
  </si>
  <si>
    <t>ED-48512</t>
  </si>
  <si>
    <t>REMOÇÃO MANUAL DE TELHA  EM FIBROCIMENTO, TIPO ONDULADA, COM REAPROVEITAMENTO, INCLUSIVE AFASTAMENTO E EMPILHAMENTO, EXCLUSIVE TRANSPORTE E RETIRADA DO MATERIAL REMOVIDO NÃO REAPROVEITÁVEL</t>
  </si>
  <si>
    <t>4.030,020</t>
  </si>
  <si>
    <t>1-387</t>
  </si>
  <si>
    <t>Subgrupo: REMOÇÃO DE INSTALAÇÃO</t>
  </si>
  <si>
    <t>ED-48468</t>
  </si>
  <si>
    <t>REMOÇÃO MANUAL DE LUMINÁRIA COMERCIAL, EMBUTIDA OU SOBREPOR, COM REAPROVEITAMENTO, INCLUSIVE AFASTAMENTO E EMPILHAMENTO, EXCLUSIVE TRANSPORTE E RETIRADA DO MATERIAL REMOVIDO NÃO REAPROVEITÁVEL</t>
  </si>
  <si>
    <t>147,000</t>
  </si>
  <si>
    <t>1-415</t>
  </si>
  <si>
    <t>ED-48469</t>
  </si>
  <si>
    <t>REMOÇÃO MANUAL DE LUMINÁRIA COMPACTA (PLAFON, PAINEL LED, ETC.) EMBUTIDA OU SOBREPOR, COM REAPROVEITAMENTO, INCLUSIVE AFASTAMENTO E EMPILHAMENTO, EXCLUSIVE TRANSPORTE E RETIRADA DO MATERIAL REMOVIDO NÃO REAPROVEITÁVEL</t>
  </si>
  <si>
    <t>78,000</t>
  </si>
  <si>
    <t>1-29</t>
  </si>
  <si>
    <t>ED-48500</t>
  </si>
  <si>
    <t>DEMOLIÇÃO MANUAL DE TUBULAÇÕES EMBUTIDAS DE REDE (ÁGUA, ELÉTRICA, GASES, ETC.), INCLUSIVE RASGO EM ALVENARIA, REMOÇÃO DE ACESSÓRIOS DE FIXAÇÃO, AFASTAMENTO E EMPILHAMENTO, EXCLUSIVE TRANSPORTE E RETIRADA DO MATERIAL DEMOLIDO</t>
  </si>
  <si>
    <t>3.378,900</t>
  </si>
  <si>
    <t>1-30</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</si>
  <si>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</si>
  <si>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</si>
  <si>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85,500</t>
  </si>
  <si>
    <t>1-416</t>
  </si>
  <si>
    <t>Subgrupo: DEMOLIÇÃO DE FORRO</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</si>
  <si>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</si>
  <si>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</si>
  <si>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580,800</t>
  </si>
  <si>
    <t>1-32</t>
  </si>
  <si>
    <t>Subgrupo: DEMOLIÇÃO DE ESQUADRIA</t>
  </si>
  <si>
    <t>ED-48495</t>
  </si>
  <si>
    <t>REMOÇÃO MANUAL DE MARCO EM MADEIRA OU METÁLICO, COM REAPROVEITAMENTO, INCLUSIVE AFASTAMENTO E EMPILHAMENTO, EXCLUSIVE TRANSPORTE E RETIRADA DO MATERIAL REMOVIDO NÃO REAPROVEITÁVEL</t>
  </si>
  <si>
    <t>999,000</t>
  </si>
  <si>
    <t>1-93</t>
  </si>
  <si>
    <t>ED-48497</t>
  </si>
  <si>
    <t>REMOÇÃO MANUAL DE ESQUADRIA METÁLICA, COM REAPROVEITAMENTO, INCLUSIVE MARCO/ALIZAR/GUARNIÇÕES, AFASTAMENTO E EMPILHAMENTO, EXCLUSIVE TRANSPORTE E RETIRADA DO MATERIAL REMOVIDO NÃO REAPROVEITÁVEL</t>
  </si>
  <si>
    <t>1.104,630</t>
  </si>
  <si>
    <t>1-73</t>
  </si>
  <si>
    <t>Subgrupo: DEMOLIÇÃO DE IMPERMEABILIZAÇÃO</t>
  </si>
  <si>
    <t>ED-48465</t>
  </si>
  <si>
    <t>DEMOLIÇÃO MANUAL DE IMPERMEABILIZAÇÃO E PROTEÇÃO MECÂNICA, INCLUSIVE AFASTAMENTO E EMPILHAMENTO, EXCLUSIVE TRANSPORTE E RETIRADA DO MATERIAL DEMOLIDO</t>
  </si>
  <si>
    <t>322,230</t>
  </si>
  <si>
    <t>1-75</t>
  </si>
  <si>
    <t xml:space="preserve">Subgrupo: DEMOLIÇÃO DE LOUÇAS E METAIS </t>
  </si>
  <si>
    <t>ED-48467</t>
  </si>
  <si>
    <t>REMOÇÃO DE LOUÇAS (LAVATÓRIO, BANHEIRA, PIA, VASO SANITÁRIO, TANQUE), COM REAPROVEITAMENTO, INCLUSIVE AFASTAMENTO E EMPILHAMENTO, EXCLUSIVE TRANSPORTE E RETIRADA DO MATERIAL REMOVIDO NÃO REAPROVEITÁVEL</t>
  </si>
  <si>
    <t>489,000</t>
  </si>
  <si>
    <t>1-77</t>
  </si>
  <si>
    <t>ED-48470</t>
  </si>
  <si>
    <t>REMOÇÃO MANUAL DE METAIS COMUNS E ACABAMENTOS (TORNEIRA, ACABAMENTO PARA REGISTRO, SIFÃO, ENGATE FLEXÍVEL, ETC.), COM REAPROVEITAMENTO, INCLUSIVE AFASTAMENTO E EMPILHAMENTO, EXCLUSIVE TRANSPORTE E RETIRADA DO MATERIAL REMOVIDO NÃO REAPROVEITÁVEL</t>
  </si>
  <si>
    <t>1.413,000</t>
  </si>
  <si>
    <t>1-78</t>
  </si>
  <si>
    <t>ED-48471</t>
  </si>
  <si>
    <t>REMOÇÃO MANUAL DE METAIS EMBUTIDOS (BASE DE REGISTRO, VÁLVULA DE DESCARGA, TORNEIRA ANTIVANDALISMO, ETC.), COM REAPROVEITAMENTO, INCLUSIVE AFASTAMENTO E EMPILHAMENTO, EXCLUSIVE TRANSPORTE E RETIRADA DO MATERIAL REMOVIDO NÃO REAPROVEITÁVEL</t>
  </si>
  <si>
    <t>600,000</t>
  </si>
  <si>
    <t>1-79</t>
  </si>
  <si>
    <t>Subgrupo: DEMOLIÇÃO DE ALVENARIA E DIVISÓRIAS</t>
  </si>
  <si>
    <t>ED-48435</t>
  </si>
  <si>
    <t>DEMOLIÇÃO MANUAL DE ALVENARIA DE TIJOLO CERÂMICO OU BLOCO DE CONCRETO, INCLUSIVE AFASTAMENTO E EMPILHAMENTO, EXCLUSIVE TRANSPORTE E RETIRADA DO MATERIAL DEMOLIDO</t>
  </si>
  <si>
    <t xml:space="preserve">m3    </t>
  </si>
  <si>
    <t>626,700</t>
  </si>
  <si>
    <t>1-81</t>
  </si>
  <si>
    <t>Subgrupo: DEMOLIÇÃO DE CONCRETO</t>
  </si>
  <si>
    <t>ED-48441</t>
  </si>
  <si>
    <t>DEMOLIÇÃO MANUAL DE CONCRETO ARMADO, INCLUSIVE AFASTAMENTO E EMPILHAMENTO, EXCLUSIVE TRANSPORTE E RETIRADA DO MATERIAL DEMOLIDO</t>
  </si>
  <si>
    <t>305,700</t>
  </si>
  <si>
    <t>1-83</t>
  </si>
  <si>
    <t>ED-48442</t>
  </si>
  <si>
    <t>DEMOLIÇÃO MECANIZADA DE CONCRETO, SEM ARMAÇÃO, COM EQUIPAMENTO ELÉTRICO, INCLUSIVE AFASTAMENTO E EMPILHAMENTO, EXCLUSIVE TRANSPORTE E RETIRADA DO MATERIAL DEMOLIDO</t>
  </si>
  <si>
    <t>210,510</t>
  </si>
  <si>
    <t>1-94</t>
  </si>
  <si>
    <t>ED-48440</t>
  </si>
  <si>
    <t>DEMOLIÇÃO MANUAL DE CONCRETO, SEM ARMAÇÃO, INCLUSIVE AFASTAMENTO E EMPILHAMENTO, EXCLUSIVE TRANSPORTE E RETIRADA DO MATERIAL DEMOLIDO</t>
  </si>
  <si>
    <t>208,260</t>
  </si>
  <si>
    <t>1-84</t>
  </si>
  <si>
    <t>Subgrupo: DEMOLIÇÃO DE PAVIMENTAÇÃO</t>
  </si>
  <si>
    <t>ED-48472</t>
  </si>
  <si>
    <t>REMOÇÃO MANUAL DE GUIA DE MEIO-FIO PRÉ-MOLDADA EM CONCRETO, COM REAPROVEITAMENTO, INCLUSIVE AFASTAMENTO E EMPILHAMENTO, EXCLUSIVE TRANSPORTE E RETIRADA DO MATERIAL REMOVIDO NÃO REAPROVEITÁVEL</t>
  </si>
  <si>
    <t>1.102,350</t>
  </si>
  <si>
    <t>1-95</t>
  </si>
  <si>
    <t>ED-48487</t>
  </si>
  <si>
    <t>DEMOLIÇÃO MANUAL DE LAJE DE CONCRETO ARMADO, COM ESPESSURA DE ATÉ 15CM, INCLUSIVE AFASTAMENTO E EMPILHAMENTO, EXCLUSIVE TRANSPORTE E RETIRADA DO MATERIAL DEMOLIDO</t>
  </si>
  <si>
    <t>1.979,690</t>
  </si>
  <si>
    <t>1-418</t>
  </si>
  <si>
    <t>Subgrupo: DEMOLIÇÃO DE REVESTIMENTO</t>
  </si>
  <si>
    <t>ED-48501</t>
  </si>
  <si>
    <t>DEMOLIÇÃO MANUAL DE REBOCO OU EMBOÇO, COM ESPESSURA DE ATÉ 55MM, INCLUSIVE AFASTAMENTO E EMPILHAMENTO, EXCLUSIVE TRANSPORTE E RETIRADA DO MATERIAL DEMOLIDO</t>
  </si>
  <si>
    <t>26.060,170</t>
  </si>
  <si>
    <t>1-420</t>
  </si>
  <si>
    <t>Subgrupo: DEMOLIÇÃO DE PISO</t>
  </si>
  <si>
    <t>ED-48480</t>
  </si>
  <si>
    <t>DEMOLIÇÃO MANUAL DE PISO CERÂMICO OU LADRILHO HIDRÁULICO, INCLUSIVE AFASTAMENTO E EMPILHAMENTO, EXCLUSIVE DEMOLIÇÃO DE CONTRAPISO, TRANSPORTE E RETIRADA DO MATERIAL DEMOLIDO</t>
  </si>
  <si>
    <t>2.254,950</t>
  </si>
  <si>
    <t>1-422</t>
  </si>
  <si>
    <t>ED-48484</t>
  </si>
  <si>
    <t>REMOÇÃO MANUAL DE PISO DE TACO DE MADEIRA, COM REAPROVEITAMENTO, INCLUSIVE AFASTAMENTO E EMPILHAMENTO, EXCLUSIVE TRANSPORTE E RETIRADA DO MATERIAL REMOVIDO NÃO REAPROVEITÁVEL</t>
  </si>
  <si>
    <t>1.110,690</t>
  </si>
  <si>
    <t>1-96</t>
  </si>
  <si>
    <t>ED-48479</t>
  </si>
  <si>
    <t>DEMOLIÇÃO MANUAL DE PISO CIMENTADO OU CONTRAPISO DE ARGAMASSA, COM ESPESSURA MÁXIMA DE 10CM, INCLUSIVE AFASTAMENTO E EMPILHAMENTO, EXCLUSIVE TRANSPORTE E RETIRADA DO MATERIAL DEMOLIDO</t>
  </si>
  <si>
    <t>7.413,510</t>
  </si>
  <si>
    <t>1-423</t>
  </si>
  <si>
    <t>ED-48505</t>
  </si>
  <si>
    <t>DEMOLIÇÃO MANUAL DE RODAPÉ, INCLUSIVE ARGAMASSA DE ASSENTAMENTO E AFASTAMENTO, EXCLUSIVE TRANSPORTE E RETIRADA DO MATERIAL DEMOLIDO</t>
  </si>
  <si>
    <t>10.164,450</t>
  </si>
  <si>
    <t>1-424</t>
  </si>
  <si>
    <t>ED-48508</t>
  </si>
  <si>
    <t>REMOÇÃO MANUAL DE SOLEIRA DE MÁRMORE OU GRANITO, COM REAPROVEITAMENTO, INCLUSIVE AFASTAMENTO E EMPILHAMENTO, EXCLUSIVE TRANSPORTE E RETIRADA DO MATERIAL REMOVIDO NÃO REAPROVEITÁVEL</t>
  </si>
  <si>
    <t>5,400</t>
  </si>
  <si>
    <t>1-425</t>
  </si>
  <si>
    <t>Subgrupo: REMOÇÃO DE CERCA E ALAMBRADO</t>
  </si>
  <si>
    <t>ED-48449</t>
  </si>
  <si>
    <t>REMOÇÃO MANUAL DE CONCERTINA, COM DIÂMETRO DE ATÉ 730MM, COM REAPROVEITAMENTO, INCLUSIVE AFASTAMENTO E EMPILHAMENTO, EXCLUSIVE TRANSPORTE E RETIRADA DO MATERIAL REMOVIDO NÃO REAPROVEITÁVEL</t>
  </si>
  <si>
    <t>87,600</t>
  </si>
  <si>
    <t>1-427</t>
  </si>
  <si>
    <t>Subgrupo: REMOÇÃO DE VIDRO</t>
  </si>
  <si>
    <t>ED-48516</t>
  </si>
  <si>
    <t>REMOÇÃO MANUAL DE VIDRO EM ESQUADRIAS, COM OU SEM REAPROVEITAMENTO, INCLUSIVE LIMPEZA DO ENCAIXE, AFASTAMENTO E EMPILHAMENTO, EXCLUSIVE TRANSPORTE E RETIRADA DO MATERIAL REMOVIDO NÃO REAPROVEITÁVEL</t>
  </si>
  <si>
    <t>293,040</t>
  </si>
  <si>
    <t>1-429</t>
  </si>
  <si>
    <t>Grupo: TERRAPLENAGEM/TRABALHOS EM TERRA</t>
  </si>
  <si>
    <t>Subgrupo: ESCAVAÇÃO MANUAL</t>
  </si>
  <si>
    <t>ED-51110</t>
  </si>
  <si>
    <t>ESCAVAÇÃO MANUAL DE TERRA (DESATERRO MANUAL), INCLUSIVE DESCARGA LATERAL, EXCLUSIVE RETIRADA E TRANSPORTE DO MATERIAL ESCAVADO</t>
  </si>
  <si>
    <t>560,700</t>
  </si>
  <si>
    <t>1-97</t>
  </si>
  <si>
    <t>ED-51107</t>
  </si>
  <si>
    <t>ESCAVAÇÃO MANUAL DE VALA COM PROFUNDIDADE MENOR OU IGUAL A 1,5M, INCLUSIVE DESCARGA LATERAL</t>
  </si>
  <si>
    <t>781,290</t>
  </si>
  <si>
    <t>1-98</t>
  </si>
  <si>
    <t>Subgrupo: COMPACTAÇÃO DE FUNDO DE VALA</t>
  </si>
  <si>
    <t>ED-51093</t>
  </si>
  <si>
    <t>APILOAMENTO MANUAL EM FUNDO DE VALA COM SOQUETE, EXCLUSIVE ESCAVAÇÃO</t>
  </si>
  <si>
    <t>1.274,040</t>
  </si>
  <si>
    <t>1-100</t>
  </si>
  <si>
    <t>Subgrupo: ATERRO E REATERRO</t>
  </si>
  <si>
    <t>ED-51097</t>
  </si>
  <si>
    <t>COMPACTAÇÃO MANUAL DE ATERRO COM SOQUETE, INCLUSIVE ESPALHAMENTO MANUAL</t>
  </si>
  <si>
    <t>123,000</t>
  </si>
  <si>
    <t>1-102</t>
  </si>
  <si>
    <t>Grupo: ESTRUTURA DE CONCRETO E METÁLICA</t>
  </si>
  <si>
    <t>Subgrupo: CONCRETO PREPARADO EM OBRA</t>
  </si>
  <si>
    <t>ED-49619</t>
  </si>
  <si>
    <t>FORNECIMENTO DE CONCRETO ESTRUTURAL, PREPARADO EM OBRA, COM FCK 25MPA, INCLUSIVE LANÇAMENTO, ADENSAMENTO E ACABAMENTO</t>
  </si>
  <si>
    <t>133,860</t>
  </si>
  <si>
    <t>1-499</t>
  </si>
  <si>
    <t>ED-9053</t>
  </si>
  <si>
    <t>FORNECIMENTO DE CONCRETO ESTRUTURAL, USINADO BOMBEADO, AUTO-ADENSÁVEL, COM FCK 25MPA, INCLUSIVE LANÇAMENTO E ACABAMENTO</t>
  </si>
  <si>
    <t>255,090</t>
  </si>
  <si>
    <t>1-103</t>
  </si>
  <si>
    <t>Subgrupo: FORMA E DESFORMA</t>
  </si>
  <si>
    <t>ED-49643</t>
  </si>
  <si>
    <t>FÔRMA E DESFORMA DE TÁBUA E SARRAFO, REAPROVEITAMENTO (3X), EXCLUSIVE ESCORAMENTO</t>
  </si>
  <si>
    <t>1.141,230</t>
  </si>
  <si>
    <t>1-501</t>
  </si>
  <si>
    <t>ED-49644</t>
  </si>
  <si>
    <t>FÔRMA E DESFORMA DE COMPENSADO RESINADO, ESP. 10MM, REAPROVEITAMENTO (3X), EXCLUSIVE ESCORAMENTO</t>
  </si>
  <si>
    <t>1.755,240</t>
  </si>
  <si>
    <t>1-104</t>
  </si>
  <si>
    <t>Subgrupo: GRAUTE</t>
  </si>
  <si>
    <t>ED-29621</t>
  </si>
  <si>
    <t>APLICAÇÃO DE GRAUTE COM ARGAMASSA DE CIMENTO, CAL HIDRATADA, AREIA  E BRITA, TRAÇO (1:0,1:3:2), INCLUSIVE PREPARO MECANIZADO, TRANSPORTE E LANÇAMENTO</t>
  </si>
  <si>
    <t>18,690</t>
  </si>
  <si>
    <t>1-106</t>
  </si>
  <si>
    <t>Subgrupo: ARMAÇÃO EM AÇO</t>
  </si>
  <si>
    <t>ED-48295</t>
  </si>
  <si>
    <t>CORTE, DOBRA E MONTAGEM DE AÇO CA-50, DIÂMETRO (6,3MM A 12,5MM), INCLUSIVE ESPAÇADOR</t>
  </si>
  <si>
    <t xml:space="preserve">Kg    </t>
  </si>
  <si>
    <t>1.060,020</t>
  </si>
  <si>
    <t>1-503</t>
  </si>
  <si>
    <t>ED-48298</t>
  </si>
  <si>
    <t>CORTE, DOBRA E MONTAGEM DE AÇO CA-50/60, INCLUSIVE ESPAÇADOR</t>
  </si>
  <si>
    <t>6.879,330</t>
  </si>
  <si>
    <t>1-107</t>
  </si>
  <si>
    <t>Subgrupo: RECUPERAÇÃO E REFORCO DE ESTRUTURA DE CONCRETO</t>
  </si>
  <si>
    <t>ED-49657</t>
  </si>
  <si>
    <t>PROTEÇÃO DE ARMADURA CORROÍDA POR AÇÃO DE CLORETOS, COM TINTA DE ALTO TEOR DE ZINCO, EXCLUSIVE RECOMPOSIÇÃO EM ARGAMASSA OU CONCRETO</t>
  </si>
  <si>
    <t>240,000</t>
  </si>
  <si>
    <t>1-505</t>
  </si>
  <si>
    <t>ED-49659</t>
  </si>
  <si>
    <t>REFORÇO ESTRUTURAL COM EMENDA POR TRANSPASSE, PARA RECONSTITUIÇÃO DA SEÇÃO DA ARMADURA, EXCLUSIVE RECOMPOSIÇÃO EM ARGAMASSA OU CONCRETO</t>
  </si>
  <si>
    <t>483,750</t>
  </si>
  <si>
    <t>1-108</t>
  </si>
  <si>
    <t>ED-49660</t>
  </si>
  <si>
    <t>ESCARIFICAÇÃO MANUAL EM PEÇA DE CONCRETO, COM PROFUNDIDADE MÁXIMA DE ATÉ 3CM, INCLUSIVE LIMPEZA DA SEÇÃO ESCARIFICADA, TRANSPORTE E RETIRADA DO MATERIAL DEMOLIDO, EXCLUSIVE RECOMPOSIÇÃO EM ARGAMASSA OU CONCRETO</t>
  </si>
  <si>
    <t>328,680</t>
  </si>
  <si>
    <t>1-506</t>
  </si>
  <si>
    <t>Subgrupo: ESTRUTURA METÁLICA</t>
  </si>
  <si>
    <t>ED-49664</t>
  </si>
  <si>
    <t>FORNECIMENTO DE ESTRUTURA METÁLICA EM PERFIL LAMINADO, INCLUSIVE FABRICAÇÃO, TRANSPORTE, MONTAGEM E APLICAÇÃO DE FUNDO PREPARADOR ANTICORROSIVO EM SUPERFÍCIE METÁLICA, UMA (1) DEMÃO</t>
  </si>
  <si>
    <t>5.081,970</t>
  </si>
  <si>
    <t>1-109</t>
  </si>
  <si>
    <t>ED-49665</t>
  </si>
  <si>
    <t>FORNECIMENTO DE ESTRUTURA METÁLICA EM PERFIL SOLDADO, INCLUSIVE FABRICAÇÃO, TRANSPORTE, MONTAGEM E APLICAÇÃO DE FUNDO PREPARADOR ANTICORROSIVO EM SUPERFÍCIE METÁLICA, UMA (1) DEMÃO</t>
  </si>
  <si>
    <t>20.129,070</t>
  </si>
  <si>
    <t>1-508</t>
  </si>
  <si>
    <t>ED-20572</t>
  </si>
  <si>
    <t>FORNECIMENTO DE ESTRUTURA METÁLICA E ENGRADAMENTO METÁLICO PARA TELHADO EM ARCO DE QUADRA POLIESPORTIVA EM AÇO PATINÁVEL, COBERTURA EM ARCO PADRÃO DA QUADRA ESCOLAR, EXCLUSIVE TELHA, INCLUSIVE PILAR METÁLICO, FABRICAÇÃO, TRANSPORTE E MONTAGEM</t>
  </si>
  <si>
    <t>9,000</t>
  </si>
  <si>
    <t>1-110</t>
  </si>
  <si>
    <t>Subgrupo: ESTRUTURA CONCRETO</t>
  </si>
  <si>
    <t>ED-48302</t>
  </si>
  <si>
    <t>ARGAMASSA, TRAÇO 1:3 (CIMENTO E AREIA), COM PREPARO MECANIZADO</t>
  </si>
  <si>
    <t>55,380</t>
  </si>
  <si>
    <t>1-111</t>
  </si>
  <si>
    <t>ED-50815</t>
  </si>
  <si>
    <t>MARCO DE CONCRETO ARMADO JUNTO ÀS PORTAS DE CELA E/OU ALOJAMENTO - INCLUSO FÔRMA, DESFORMA, AÇO E CONCRETO FCK = 20 MPA</t>
  </si>
  <si>
    <t>60,180</t>
  </si>
  <si>
    <t>1-510</t>
  </si>
  <si>
    <t>ED-19637</t>
  </si>
  <si>
    <t>CIMBRAMENTO PARA LAJE PRÉ-MOLDADA COM ESCORAMENTO METÁLICO, TIPO "A", ALTURA DE (200 ATÉ 310)CM, INCLUSIVE DESCARGA, MONTAGEM, DESMONTAGEM E CARGA</t>
  </si>
  <si>
    <t>1.983,810</t>
  </si>
  <si>
    <t>1-112</t>
  </si>
  <si>
    <t>ED-19638</t>
  </si>
  <si>
    <t>CIMBRAMENTO PARA LAJE PRÉ-MOLDADA COM ESCORAMENTO METÁLICO, TIPO "B", ALTURA DE (311 ATÉ 450)CM, INCLUSIVE DESCARGA, MONTAGEM, DESMONTAGEM E CARGA</t>
  </si>
  <si>
    <t>419,040</t>
  </si>
  <si>
    <t>1-511</t>
  </si>
  <si>
    <t>ED-50590</t>
  </si>
  <si>
    <t>LAJE DE TRANSIÇÃO EM CONCRETO PREPARADO EM OBRA COM BETONEIRA COM FCK DE 10MPA, ESP. 8CM, EXCLUSIVE ARMAÇÃO, INCLUSIVE ACABAMENTO SARRAFEADO</t>
  </si>
  <si>
    <t>2.833,380</t>
  </si>
  <si>
    <t>1-26</t>
  </si>
  <si>
    <t>ED-29582</t>
  </si>
  <si>
    <t>ARMADURA DE TELA DE AÇO CA-60, SOLDADA TIPO Q-138, DIÂMETRO Ø4,2MM, TRAMA COM DIMENSÃO (100X100)MM, INCLUSIVE ESPAÇADOR, EXCLUSIVE CONCRETO</t>
  </si>
  <si>
    <t>2.603,610</t>
  </si>
  <si>
    <t>1-126</t>
  </si>
  <si>
    <t>ED-49627</t>
  </si>
  <si>
    <t>FORNECIMENTO DE CONCRETO NÃO ESTRUTURAL, USINADO, COM FCK 15MPA, INCLUSIVE LANÇAMENTO, ADENSAMENTO E ACABAMENTO</t>
  </si>
  <si>
    <t>33,180</t>
  </si>
  <si>
    <t>1-127</t>
  </si>
  <si>
    <t>ED-49614</t>
  </si>
  <si>
    <t>FORNECIMENTO DE CONCRETO NÃO ESTRUTURAL, PREPARADO EM OBRA COM BETONEIRA, COM FCK 10MPA, INCLUSIVE LANÇAMENTO, ADENSAMENTO E ACABAMENTO</t>
  </si>
  <si>
    <t>26,490</t>
  </si>
  <si>
    <t>1-128</t>
  </si>
  <si>
    <t>ED-50247</t>
  </si>
  <si>
    <t>LAJE PRÉ-MOLDADA UNIDIRECIONAL COM LAJOTA CERÂMICA, CAPEAMENTO DE 4CM, SOBRECARGA DE 200KG/M2, ALTURA TOTAL DE 11CM E VÃO LIVRE MÁXIMO DE 5M, INCLUSIVE CONCRETO ESTRUTURAL, USINADO BOMBEADO COM FCK DE 20MPA, EXCLUSIVE TELA ARMADA E CIMBRAMENTO</t>
  </si>
  <si>
    <t>1-129</t>
  </si>
  <si>
    <t>Grupo: ALVENARIAS E DIVISÓRIAS</t>
  </si>
  <si>
    <t>Subgrupo: ALVENARIA DE TIJOLO CERÂMICO</t>
  </si>
  <si>
    <t>ED-48232</t>
  </si>
  <si>
    <t>ALVENARIA DE VEDAÇÃO COM TIJOLO CERÂMICO FURADO, ESP. 14CM, PARA REVESTIMENTO, INCLUSIVE ARGAMASSA PARA ASSENTAMENTO</t>
  </si>
  <si>
    <t>365,250</t>
  </si>
  <si>
    <t>1-514</t>
  </si>
  <si>
    <t>Subgrupo: ALVENARIA DE BLOCO DE CONCRETO (CHEIO)</t>
  </si>
  <si>
    <t>ED-48213</t>
  </si>
  <si>
    <t>ALVENARIA DE BLOCO DE CONCRETO CHEIO COM ARMAÇÃO, EM CONCRETO COM FCK 15MPA , ESP. 14CM, PARA REVESTIMENTO, INCLUSIVE ARGAMASSA PARA ASSENTAMENTO (DETALHE D - CADERNO SEDS)</t>
  </si>
  <si>
    <t>1.098,300</t>
  </si>
  <si>
    <t>1-516</t>
  </si>
  <si>
    <t>ED-48214</t>
  </si>
  <si>
    <t>ALVENARIA DE BLOCO DE CONCRETO CHEIO COM ARMAÇÃO, EM CONCRETO COM FCK 15MPA , ESP. 19CM, PARA REVESTIMENTO, INCLUSIVE ARGAMASSA PARA ASSENTAMENTO (DETALHE D - CADERNO SEDS)</t>
  </si>
  <si>
    <t>312,150</t>
  </si>
  <si>
    <t>1-357</t>
  </si>
  <si>
    <t>Subgrupo: EMULSÃO ASFÁTICA</t>
  </si>
  <si>
    <t>ED-50174</t>
  </si>
  <si>
    <t>IMPERMEABILIZAÇÃO COM EMULSÃO ASFÁLTICA, DUAS (2) DEMÃOS</t>
  </si>
  <si>
    <t>1.559,670</t>
  </si>
  <si>
    <t>1-518</t>
  </si>
  <si>
    <t>Subgrupo: VERGA E CONTRA-VERGA</t>
  </si>
  <si>
    <t>ED-9906</t>
  </si>
  <si>
    <t>VERGA OU CONTRAVERGA EM CONCRETO ESTRUTURAL PARA VÃOS ACIMA DE 150CM, PREPARADO EM OBRA COM BETONEIRA, CONTROLE "A", COM FCK 20 MPA, MOLDADA IN LOCO, INCLUSIVE ARMAÇÃO</t>
  </si>
  <si>
    <t>45,000</t>
  </si>
  <si>
    <t>1-359</t>
  </si>
  <si>
    <t>Grupo: ESQUADRIAS E FERRAGENS</t>
  </si>
  <si>
    <t>Subgrupo: ESQUADRIA METÁLICA</t>
  </si>
  <si>
    <t>ED-32102</t>
  </si>
  <si>
    <t>GUARDA-CORPO EXTERNO, ALTURA 130CM, EM TUBO GALVANIZADO, COM COSTURA, DIÂMETRO DE 2", ESP. 3MM, GRADIL COM DIVISÃO VERTICAL EM TUBO GALVANIZADO, COM COSTURA, DIÂMETRO DE 1", ESP. 3MM, INCLUSIVE CORRIMÃO SIMPLES, EXCLUSIVE PINTURA</t>
  </si>
  <si>
    <t>127,200</t>
  </si>
  <si>
    <t>1-225</t>
  </si>
  <si>
    <t>ED-32104</t>
  </si>
  <si>
    <t>GUARDA-CORPO EXTERNO, ALTURA 130CM, EM TUBO GALVANIZADO, COM COSTURA, DIÂMETRO DE 2", ESP. 3MM, GRADIL COM DIVISÃO VERTICAL EM TUBO GALVANIZADO, COM COSTURA, DIÂMETRO DE 1", ESP. 3MM, EXCLUSIVE PINTURA</t>
  </si>
  <si>
    <t>741,000</t>
  </si>
  <si>
    <t>1-226</t>
  </si>
  <si>
    <t>ED-50982</t>
  </si>
  <si>
    <t>PORTÃO EM CHAPA DE AÇO GALVANIZADO, TIPO LAMBRIL, ESP. 1,25MM (GSG-18), COM REQUADRO EM TUBO DE AÇO (50X30)MM, ESP. 1,25MM, EXCLUSIVE CADEADO E PINTURA</t>
  </si>
  <si>
    <t>64,800</t>
  </si>
  <si>
    <t>1-360</t>
  </si>
  <si>
    <t>ED-50934</t>
  </si>
  <si>
    <t>ASSENTAMENTO DE PORTA METÁLICA DE AÇO OU FERRO, COM UMA (1) OU DUAS (2) FOLHAS, EXCLUSIVE FORNECIMENTO</t>
  </si>
  <si>
    <t>27,420</t>
  </si>
  <si>
    <t>1-361</t>
  </si>
  <si>
    <t>Subgrupo: JANELA DE FERRO E METALON</t>
  </si>
  <si>
    <t>ED-50931</t>
  </si>
  <si>
    <t>ASSENTAMENTO DE JANELA METÁLICA DE AÇO OU FERRO, TIPO BASCULANTE OU FIXA, EXCLUSIVE FORNECIMENTO</t>
  </si>
  <si>
    <t>697,980</t>
  </si>
  <si>
    <t>1-522</t>
  </si>
  <si>
    <t>ED-50969</t>
  </si>
  <si>
    <t>FORNECIMENTO E ASSENTAMENTO DE PAINEL FIXO EM TELA METÁLICA FIO 12 # 5 MM</t>
  </si>
  <si>
    <t>1.325,040</t>
  </si>
  <si>
    <t>1-222</t>
  </si>
  <si>
    <t>ED-50959</t>
  </si>
  <si>
    <t>FORNECIMENTO DE JANELA EM METALON, TIPO MÁXIM-AR, INCLUSIVE ASSENTAMENTO, FERRAGENS E ACESSÓRIOS</t>
  </si>
  <si>
    <t>702,000</t>
  </si>
  <si>
    <t>1-362</t>
  </si>
  <si>
    <t>ED-11026#1</t>
  </si>
  <si>
    <t>FORNECIMENTO E ASSENTAMENTO DE JANELA DE GRADE DE SETEIRA FIXA 80X12 cm - PADRÃO SEDS</t>
  </si>
  <si>
    <t>930,000</t>
  </si>
  <si>
    <t>1-363</t>
  </si>
  <si>
    <t>Subgrupo: PORTA DE MADEIRA DE LEI</t>
  </si>
  <si>
    <t>ED-49600</t>
  </si>
  <si>
    <t>PORTA DE MADEIRA COMPLETA, DIMENSÃO (60X210)CM, TIPO DE ABRIR, UMA (1) FOLHA, ACABAMENTO NATURAL PARA PINTURA/VERNIZ, TIPO PRANCHETA/SARRAFEADA, INCLUSIVE MARCO, ALIZAR E FERRAGENS, EXCLUSIVE PINTURA/VERNIZ</t>
  </si>
  <si>
    <t>6,000</t>
  </si>
  <si>
    <t>1-365</t>
  </si>
  <si>
    <t>ED-49601</t>
  </si>
  <si>
    <t>PORTA DE MADEIRA COMPLETA, DIMENSÃO (70X210)CM, TIPO DE ABRIR, UMA (1) FOLHA, ACABAMENTO NATURAL PARA PINTURA/VERNIZ, TIPO PRANCHETA/SARRAFEADA, INCLUSIVE MARCO, ALIZAR E FERRAGENS, EXCLUSIVE PINTURA/VERNIZ</t>
  </si>
  <si>
    <t>3,000</t>
  </si>
  <si>
    <t>1-366</t>
  </si>
  <si>
    <t>ED-49589</t>
  </si>
  <si>
    <t>MARCO DE MADEIRA, DIMENSÃO (60X210)CM, LARGURA DE 14CM, ACABAMENTO NATURAL PARA PINTURA/VERNIZ, INCLUSIVE ASSENTAMENTO, EXCLUSIVE FOLHA DE PORTA, FERRAGENS E PINTURA/VERNIZ</t>
  </si>
  <si>
    <t>1-367</t>
  </si>
  <si>
    <t>Subgrupo: VEDAÇÃO E CALAFETAGEM</t>
  </si>
  <si>
    <t>ED-50992</t>
  </si>
  <si>
    <t>VEDAÇÃO DE ESQUADRIAS COM APLICAÇÃO DE SELANTE À BASE DE SILICONE</t>
  </si>
  <si>
    <t>292,950</t>
  </si>
  <si>
    <t>1-524</t>
  </si>
  <si>
    <t>Grupo: COBERTURAS E PROTEÇÕES</t>
  </si>
  <si>
    <t>Subgrupo: ESTRUTURA DE MADEIRA PARA COBERTURA</t>
  </si>
  <si>
    <t>ED-48408</t>
  </si>
  <si>
    <t>ENGRADAMENTO EM MADEIRA PARAJU OU EQUIVALENTE, PARA TELHAS DE FIBROCIMENTO ONDULADAS, EXCLUSIVE TELHAS</t>
  </si>
  <si>
    <t>664,260</t>
  </si>
  <si>
    <t>1-368</t>
  </si>
  <si>
    <t>ED-48407</t>
  </si>
  <si>
    <t>ENGRADAMENTO EM MADEIRA PARAJU OU EQUIVALENTE, PARA TELHAS CERÂMICAS OU DE CONCRETO, EXCLUSIVE TELHAS</t>
  </si>
  <si>
    <t>3.745,620</t>
  </si>
  <si>
    <t>1-369</t>
  </si>
  <si>
    <t>ED-33940</t>
  </si>
  <si>
    <t>ENGRADAMENTO EM MADEIRA PARAJU OU EQUIVALENTE, PARA TELHAS DE FIBROCIMENTO, TIPO CALHA ESTRUTURAL (CANALETE 49 OU 90/KALHETA/ KALHETÃO), EXCLUSIVE TELHAS</t>
  </si>
  <si>
    <t>146,100</t>
  </si>
  <si>
    <t>1-262</t>
  </si>
  <si>
    <t>ED-33845</t>
  </si>
  <si>
    <t>PEÇA DE MADEIRA PARAJU APARELHADA (MEDIDAS 15X6CM|TIPO: TERÇA/VIGA), INCLUSIVE FIXAÇÃO E IÇAMENTO MANUAL VERTICAL</t>
  </si>
  <si>
    <t>3.423,000</t>
  </si>
  <si>
    <t>1-263</t>
  </si>
  <si>
    <t>Subgrupo: 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</si>
  <si>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</si>
  <si>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</si>
  <si>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6.000,000</t>
  </si>
  <si>
    <t>1-370</t>
  </si>
  <si>
    <t>ED-20574</t>
  </si>
  <si>
    <t>FORNECIMENTO DE ESTRUTURA METÁLICA E ENGRADAMENTO METÁLICO, EM AÇO PATINÁVEL, SOBRE LAJE PARA TELHA CERÂMICA, COBERTURA PADRÃO DO PRÉDIO ESCOLAR, EXCLUSIVE TELHA, INCLUSIVE FABRICAÇÃO, TRANSPORTE E MONTAGEM</t>
  </si>
  <si>
    <t>1.498,500</t>
  </si>
  <si>
    <t>1-528</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</si>
  <si>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</si>
  <si>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</si>
  <si>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570,000</t>
  </si>
  <si>
    <t>1-371</t>
  </si>
  <si>
    <t>Subgrupo: COBERTURA COM TEHA FIBROCIMENTO</t>
  </si>
  <si>
    <t>ED-48417</t>
  </si>
  <si>
    <t>RUFO EM FIBROCIMENTO PARA TELHA ONDULADA, INCLUSIVE ACESSÓRIOS PARA FIXAÇÃO, FORNECIMENTO E INSTALAÇÃO</t>
  </si>
  <si>
    <t>587,250</t>
  </si>
  <si>
    <t>1-373</t>
  </si>
  <si>
    <t>ED-48423</t>
  </si>
  <si>
    <t>COBERTURA EM TELHA DE FIBROCIMENTO, TIPO ONDULADA, ESP. 5MM, COM RECOBRIMENTO TRANSVERSAL E LONGITUDINAL, EXCLUSIVE CUMEEIRA E ENGRADAMENTO, INCLUSIVE ACESSÓRIOS DE FIXAÇÃO E IÇAMENTO MANUAL VERTICAL</t>
  </si>
  <si>
    <t>1-374</t>
  </si>
  <si>
    <t>Subgrupo: COBERTURA COM TELHA METÁLICA</t>
  </si>
  <si>
    <t>ED-48428</t>
  </si>
  <si>
    <t>COBERTURA EM TELHA METÁLICA GALVANIZADA TRAPEZOIDAL, TIPO SIMPLES, ESP. 0,50MM, ACABAMENTO NATURAL, INCLUSIVE ACESSÓRIOS PARA FIXAÇÃO, FORNECIMENTO E INSTALAÇÃO</t>
  </si>
  <si>
    <t>1.213,140</t>
  </si>
  <si>
    <t>1-412</t>
  </si>
  <si>
    <t>Subgrupo: COBERTURA COM TELHA CERÂMICA</t>
  </si>
  <si>
    <t>ED-48421</t>
  </si>
  <si>
    <t>COBERTURA EM TELHA CERÂMICA, TIPO COLONIAL, INCLUSIVE FIXAÇÃO, EXCLUSIVE ENGRADAMENTO E MANTA ISOLANTE/TÉRMICA</t>
  </si>
  <si>
    <t>7.026,240</t>
  </si>
  <si>
    <t>1-413</t>
  </si>
  <si>
    <t>ED-48406</t>
  </si>
  <si>
    <t>EMBOÇAMENTO DE TELHA CERÂMICA COM ARGAMASSA, TRAÇO 1:2:9 (CIMENTO, CAL E AREIA), COM PREPARO MECANIZADO, EXCLUSIVE TELHA</t>
  </si>
  <si>
    <t>451,600</t>
  </si>
  <si>
    <t>1-414</t>
  </si>
  <si>
    <t>ED-48422</t>
  </si>
  <si>
    <t>TELHA COLONIAL PARA RESERVA TÉCNICA, TIPO PLAN, INCLUSIVE TRANSPORTE MANUAL ATÉ LOCAL DE ESTOCAGEM</t>
  </si>
  <si>
    <t>210,000</t>
  </si>
  <si>
    <t>1-294</t>
  </si>
  <si>
    <t>ED-5046#1</t>
  </si>
  <si>
    <t>FORNECIMENTO E APLICAÇÃO DE RESINA EM TELHA CERÂMICA</t>
  </si>
  <si>
    <t>14.472,480</t>
  </si>
  <si>
    <t>1-551</t>
  </si>
  <si>
    <t>Subgrupo: CUMEEIRA E ESPIGÃO</t>
  </si>
  <si>
    <t>ED-48405</t>
  </si>
  <si>
    <t>CUMEEIRA ONDULADA DE FIBRA VEGETAL COM BETUME, INCLUSIVE ACESSÓRIOS PARA FIXAÇÃO, FORNECIMENTO, INSTALAÇÃO E IÇAMENTO MANUAL VERTICAL</t>
  </si>
  <si>
    <t>27,000</t>
  </si>
  <si>
    <t>1-296</t>
  </si>
  <si>
    <t>ED-48416</t>
  </si>
  <si>
    <t>ESPIGÃO EM FIBROCIMENTO PARA TELHA ONDULADA, INCLUSIVE ACESSÓRIOS PARA FIXAÇÃO, FORNECIMENTO, INSTALAÇÃO E IÇAMENTO MANUAL VERTICAL</t>
  </si>
  <si>
    <t>87,300</t>
  </si>
  <si>
    <t>1-297</t>
  </si>
  <si>
    <t>Subgrupo: CALHA GALVANIZADA</t>
  </si>
  <si>
    <t>ED-50660</t>
  </si>
  <si>
    <t>CALHA EM CHAPA GALVANIZADA, ESP. 0,65MM (GSG-24), COM DESENVOLVIMENTO DE 100CM, INCLUSIVE IÇAMENTO MANUAL VERTICAL</t>
  </si>
  <si>
    <t>1-298</t>
  </si>
  <si>
    <t>ED-50656</t>
  </si>
  <si>
    <t>CALHA EM CHAPA GALVANIZADA, ESP. 0,65MM (GSG-24), COM DESENVOLVIMENTO DE 50CM, INCLUSIVE IÇAMENTO MANUAL VERTICAL</t>
  </si>
  <si>
    <t>228,600</t>
  </si>
  <si>
    <t>1-432</t>
  </si>
  <si>
    <t>ED-50657</t>
  </si>
  <si>
    <t>CALHA EM CHAPA GALVANIZADA, ESP. 0,65MM (GSG-24), COM DESENVOLVIMENTO DE 60CM, INCLUSIVE IÇAMENTO MANUAL VERTICAL</t>
  </si>
  <si>
    <t>138,300</t>
  </si>
  <si>
    <t>1-433</t>
  </si>
  <si>
    <t>Subgrupo: RUFO GALVANIZADO</t>
  </si>
  <si>
    <t>ED-50678</t>
  </si>
  <si>
    <t>RUFO E CONTRARRUFO EM CHAPA GALVANIZADA, ESP. 0,65MM (GSG-24), COM DESENVOLVIMENTO DE 33CM, INCLUSIVE IÇAMENTO MANUAL VERTICAL</t>
  </si>
  <si>
    <t>544,500</t>
  </si>
  <si>
    <t>1-299</t>
  </si>
  <si>
    <t>ED-50679</t>
  </si>
  <si>
    <t>RUFO E CONTRARRUFO EM CHAPA GALVANIZADA, ESP. 0,65MM (GSG-24), COM DESENVOLVIMENTO DE 50CM, INCLUSIVE IÇAMENTO MANUAL VERTICAL</t>
  </si>
  <si>
    <t>99,600</t>
  </si>
  <si>
    <t>1-434</t>
  </si>
  <si>
    <t>ED-50680</t>
  </si>
  <si>
    <t>RUFO E CONTRARRUFO EM CHAPA GALVANIZADA, ESP. 0,65MM (GSG-24), COM DESENVOLVIMENTO DE 60CM, INCLUSIVE IÇAMENTO MANUAL VERTICAL</t>
  </si>
  <si>
    <t>49,800</t>
  </si>
  <si>
    <t>1-300</t>
  </si>
  <si>
    <t>Subgrupo: CHAPINS GALVANIZADOS</t>
  </si>
  <si>
    <t>ED-50667</t>
  </si>
  <si>
    <t>CHAPIM EM CHAPA GALVANIZADA, COM PINGADEIRA, ESP. 0,65MM (GSG-24), COM DESENVOLVIMENTO DE 35CM, INCLUSIVE IÇAMENTO MANUAL VERTICAL</t>
  </si>
  <si>
    <t>322,800</t>
  </si>
  <si>
    <t>1-435</t>
  </si>
  <si>
    <t>Subgrupo: CONDUTOR DE ÁGUA PLUVIAL EM PVC</t>
  </si>
  <si>
    <t>ED-50668</t>
  </si>
  <si>
    <t>CONDUTOR CIRCULAR DE ÁGUA PLUVIAL PARA DO TELHADO EM TUBO DE PVC, DIÂMETRO DE 100MM, INCLUSIVE CONEXÕES E SUPORTES</t>
  </si>
  <si>
    <t>351,000</t>
  </si>
  <si>
    <t>1-436</t>
  </si>
  <si>
    <t>ED-50669</t>
  </si>
  <si>
    <t>CONDUTOR CIRCULAR DE ÁGUA PLUVIAL PARA DO TELHADO EM TUBO DE PVC, DIÂMETRO DE 75MM, INCLUSIVE CONEXÕES E SUPORTES</t>
  </si>
  <si>
    <t>470,400</t>
  </si>
  <si>
    <t>1-437</t>
  </si>
  <si>
    <t>Subgrupo: DISPOSITIVO DE DRENAGEM</t>
  </si>
  <si>
    <t>ED-50671</t>
  </si>
  <si>
    <t>BUZINOTE DE DRENAGEM, PARA LAJES, EM TUBO DE PVC COM DIÂMETRO DE 50MM (2"), INCLUSIVE DEMOLIÇÃO EM CONCRETO E ALVENARIA</t>
  </si>
  <si>
    <t>57,600</t>
  </si>
  <si>
    <t>1-438</t>
  </si>
  <si>
    <t>Grupo: IMPERMEABILIZAÇÃO E ISOLAMENTO TÉRMICO</t>
  </si>
  <si>
    <t>Subgrupo: ARGAMASSA COM ADITIVO</t>
  </si>
  <si>
    <t>ED-50175</t>
  </si>
  <si>
    <t>IMPERMEABILIZAÇÃO COM ARGAMASSA POLIMÉRICA, INCLUSIVE PREPARO MANUAL DA ARGAMASSA</t>
  </si>
  <si>
    <t>3.923,850</t>
  </si>
  <si>
    <t>1-439</t>
  </si>
  <si>
    <t>Subgrupo: CAMADA DE REGULARIZAÇÃO</t>
  </si>
  <si>
    <t>ED-50170</t>
  </si>
  <si>
    <t>CAMADA DE REGULARIZAÇÃO COM ARGAMASSA, TRAÇO 1:3 (CIMENTO E AREIA), ESP. 30MM, APLICAÇÃO MANUAL, INCLUSIVE ARGAMASSA COM PREPARO MECANIZADO</t>
  </si>
  <si>
    <t>6.248,550</t>
  </si>
  <si>
    <t>1-440</t>
  </si>
  <si>
    <t>ED-50176</t>
  </si>
  <si>
    <t>PROTEÇÃO MECÂNICA COM ARGAMASSA, TRAÇO 1:3 (CIMENTO E AREIA), ESP. 15MM, APLICAÇÃO MANUAL, INCLUSIVE ARGAMASSA COM PREPARO MECANIZADO, EXCLUSIVE CAMADA DE REGULARIZAÇÃO</t>
  </si>
  <si>
    <t>259,470</t>
  </si>
  <si>
    <t>1-301</t>
  </si>
  <si>
    <t>Subgrupo: MANTA ASFÁLTICA</t>
  </si>
  <si>
    <t>ED-50168</t>
  </si>
  <si>
    <t>IMPERMEABILIZAÇÃO COM MANTA ASFÁLTICA, TIPO III, CLASSE A, ESP. 4MM, INCLUSIVE APLICAÇÃO DE PRIMER ASFÁLTICO</t>
  </si>
  <si>
    <t>1.762,350</t>
  </si>
  <si>
    <t>1-441</t>
  </si>
  <si>
    <t>Grupo: PISOS</t>
  </si>
  <si>
    <t>Subgrupo: PREPARAÇÃO DE SUPERFÍCIE</t>
  </si>
  <si>
    <t>ED-50600</t>
  </si>
  <si>
    <t>APLICAÇÃO DE LONA PRETA, ESP. 150 MICRAS, INCLUSIVE FORNECIMENTO</t>
  </si>
  <si>
    <t>170,100</t>
  </si>
  <si>
    <t>1-442</t>
  </si>
  <si>
    <t>Subgrupo: CONTRAPISO</t>
  </si>
  <si>
    <t>ED-50569</t>
  </si>
  <si>
    <t>CONTRAPISO DESEMPENADO COM ARGAMASSA, TRAÇO 1:3 (CIMENTO E AREIA), ESP. 50MM, INCLUSIVE ARGAMASSA COM PREPARO MECANIZADO</t>
  </si>
  <si>
    <t>7.220,430</t>
  </si>
  <si>
    <t>1-443</t>
  </si>
  <si>
    <t>Subgrupo: PISO CERÂMICO</t>
  </si>
  <si>
    <t>ED-50542</t>
  </si>
  <si>
    <t>REVESTIMENTO COM CERÂMICA APLICADO EM PISO, ACABAMENTO ESMALTADO, AMBIENTE INTERNO, PADRÃO EXTRA, DIMENSÃO DA PEÇA ATÉ 2025 CM2, PEI V, ASSENTAMENTO COM ARGAMASSA INDUSTRIALIZADA, INCLUSIVE REJUNTAMENTO</t>
  </si>
  <si>
    <t>35,730</t>
  </si>
  <si>
    <t>1-444</t>
  </si>
  <si>
    <t>Subgrupo: PISO CIMENTADO</t>
  </si>
  <si>
    <t>ED-50554</t>
  </si>
  <si>
    <t>PISO CIMENTADO NATADO COM ARGAMASSA, ACABAMENTO QUEIMADO, TRAÇO 1:3 (CIMENTO E AREIA), ESP. 30MM, SEM JUNTA DE DILATAÇÃO</t>
  </si>
  <si>
    <t>4.498,590</t>
  </si>
  <si>
    <t>1-303</t>
  </si>
  <si>
    <t>Subgrupo: PISO EM CONCRETO</t>
  </si>
  <si>
    <t>ED-50571</t>
  </si>
  <si>
    <t>PISO EM CONCRETO PREPARADO EM OBRA COM BETONEIRA COM FCK DE 13,5MPA, SEM ARMAÇÃO, ACABAMENTO RÚSTICO, ESP. 8CM, INCLUSIVE FORNECIMENTO, LANÇAMENTO, ADENSAMENTO, SARRAFEAMENTO, EXCLUSIVE JUNTA DE DILATAÇÃO</t>
  </si>
  <si>
    <t>1.238,100</t>
  </si>
  <si>
    <t>1-445</t>
  </si>
  <si>
    <t>ED-50572</t>
  </si>
  <si>
    <t>PISO EM CONCRETO USINADO CONVENCIONAL COM DE FCK 30MPA, COM AÇO CA-50 DIÂMETRO 6,3MM MALHA 10X10CM, ACABAMENTO RÚSTICO, ESP. 15CM, INCLUSIVE FORNECIMENTO, LANÇAMENTO, ADENSAMENTO, EXCLUSIVE JUNTA DE DILATAÇÃO</t>
  </si>
  <si>
    <t>43,200</t>
  </si>
  <si>
    <t>1-304</t>
  </si>
  <si>
    <t>ED-50577</t>
  </si>
  <si>
    <t>PISO INDUSTRIAL COM ARGAMASSA DE ALTA RESISTÊNCIA, COR CINZA, ESP. 8MM, ACABAMENTO POLIDO, MODULAÇÃO DE (1X1)M, INCLUSIVE JUNTA PLÁSTICA E POLIMENTO MECANIZADO, EXCLUSIVE RESINA</t>
  </si>
  <si>
    <t>3.229,290</t>
  </si>
  <si>
    <t>1-305</t>
  </si>
  <si>
    <t>Subgrupo: JUNTA DE DILATAÇÃO</t>
  </si>
  <si>
    <t>ED-50234</t>
  </si>
  <si>
    <t>COSTURA DE TRINCA COM GRAMPO, BARRA DE AÇO CA-60 Ø4,2MM, COMPRIMENTO TOTAL 40CM, ESPAÇAMENTO DE 30CM, INCLUSIVE CORTE, DOBRA E ARGAMASSA, TRAÇO 1:4 (CIMENTO E AREIA), COM PREPARO MECANIZADO</t>
  </si>
  <si>
    <t>750,000</t>
  </si>
  <si>
    <t>1-307</t>
  </si>
  <si>
    <t>ED-50579</t>
  </si>
  <si>
    <t>APLICAÇÃO DE SELANTE, MASTIQUE ELÁSTICO, EM JUNTA DE DILAÇÃO, DIMENSÃO (20X10)MM, FATOR DE FORMA 1:2, EXCLUSIVE DELIMITADOR DE PROFUNDIDADE</t>
  </si>
  <si>
    <t>143,400</t>
  </si>
  <si>
    <t>1-308</t>
  </si>
  <si>
    <t>Subgrupo: RODAPÉ, SOLEIRA E PEITORIL</t>
  </si>
  <si>
    <t>Subgrupo: RODAPÉ DE GRANITINA E MARMORITE</t>
  </si>
  <si>
    <t>ED-50785</t>
  </si>
  <si>
    <t>RODAPÉ EM GRANILITE/MARMORITE, ACABAMENTO POLIDO, COR BRANCA, ALTURA DE 7CM, INCLUSIVE POLIMENTO</t>
  </si>
  <si>
    <t>2.460,150</t>
  </si>
  <si>
    <t>1-310</t>
  </si>
  <si>
    <t>Subgrupo: SOLEIRA DE GRANITO</t>
  </si>
  <si>
    <t>ED-51002</t>
  </si>
  <si>
    <t>SOLEIRA DE GRANITO, COR CINZA ANDORINHA, ESP. 2CM, ACABAMENTO POLIDO, ASSENTAMENTO COM ARGAMASSA INDUSTRIALIZADA, INCLUSIVE REJUNTAMENTO</t>
  </si>
  <si>
    <t>1,140</t>
  </si>
  <si>
    <t>1-452</t>
  </si>
  <si>
    <t>Grupo: REVESTIMENTOS</t>
  </si>
  <si>
    <t xml:space="preserve">Subgrupo: REVESTIMENTO DE ARGAMASSA </t>
  </si>
  <si>
    <t>ED-50727</t>
  </si>
  <si>
    <t>CHAPISCO COM ARGAMASSA, TRAÇO 1:3 (CIMENTO E AREIA), ESP. 5MM, APLICADO EM ALVENARIA/ESTRUTURA DE CONCRETO COM COLHER, INCLUSIVE ARGAMASSA COM PREPARO MECANIZADO</t>
  </si>
  <si>
    <t>22.792,600</t>
  </si>
  <si>
    <t>1-453</t>
  </si>
  <si>
    <t>ED-50728</t>
  </si>
  <si>
    <t>CHAPISCO COM ARGAMASSA, TRAÇO 1:3 (CIMENTO E AREIA), ESP. 5MM, APLICADO EM TETO COM COLHER, INCLUSIVE ARGAMASSA COM PREPARO MECANIZADO</t>
  </si>
  <si>
    <t>4.000,000</t>
  </si>
  <si>
    <t>1-454</t>
  </si>
  <si>
    <t>ED-50732</t>
  </si>
  <si>
    <t>EMBOÇO COM ARGAMASSA, TRAÇO 1:6 (CIMENTO E AREIA), ESP. 20MM, APLICAÇÃO MANUAL, INCLUSIVE ARGAMASSA COM PREPARO MECANIZADO, EXCLUSIVE CHAPISCO</t>
  </si>
  <si>
    <t>1.599,572</t>
  </si>
  <si>
    <t>1-455</t>
  </si>
  <si>
    <t>ED-50760</t>
  </si>
  <si>
    <t>REBOCO COM ARGAMASSA, TRAÇO 1:2:9 (CIMENTO, CAL E AREIA), COM ADITIVO IMPERMEABILIZANTE, ESP. 20MM, APLICAÇÃO MANUAL, INCLUSIVE ARGAMASSA COM PREPARO MECANIZADO, EXCLUSIVE CHAPISCO</t>
  </si>
  <si>
    <t>24.792,600</t>
  </si>
  <si>
    <t>1-456</t>
  </si>
  <si>
    <t>ED-50762</t>
  </si>
  <si>
    <t>REVESTIMENTO COM ARGAMASSA EM CAMADA ÚNICA, APLICADO EM PAREDE, TRAÇO 1:3 (CIMENTO E AREIA), ESP. 20MM, APLICAÇÃO MANUAL, INCLUSIVE ARGAMASSA COM PREPARO MECANIZADO, EXCLUSIVE CHAPISCO</t>
  </si>
  <si>
    <t>13.369,140</t>
  </si>
  <si>
    <t>1-457</t>
  </si>
  <si>
    <t>ED-50763</t>
  </si>
  <si>
    <t>REVESTIMENTO COM ARGAMASSA EM CAMADA ÚNICA, APLICADO EM TETO, TRAÇO 1:3 (CIMENTO E AREIA), ESP. 20MM, APLICAÇÃO MANUAL, INCLUSIVE ARGAMASSA COM PREPARO MECANIZADO, EXCLUSIVE CHAPISCO</t>
  </si>
  <si>
    <t>9.584,280</t>
  </si>
  <si>
    <t>1-458</t>
  </si>
  <si>
    <t>ED-50736</t>
  </si>
  <si>
    <t>REVESTIMENTO DE GESSO EM PAREDE, ESP. 5MM, APLICAÇÃO MANUAL, INCLUSIVE ACABAMENTO SARRAFEADO</t>
  </si>
  <si>
    <t>291,540</t>
  </si>
  <si>
    <t>1-311</t>
  </si>
  <si>
    <t>Grupo: FORROS</t>
  </si>
  <si>
    <t>Subgrupo: FORRO DE PVC</t>
  </si>
  <si>
    <t>ED-28728</t>
  </si>
  <si>
    <t>FORRO EM RÉGUA DE PVC, LARGURA 20CM, NA COR BRANCA, INCLUSIVE ESTRUTURA DE FIXAÇÃO E PENDURAIS METÁLICOS E ACESSÓRIOS DE FIXAÇÃO, EXCLUSIVE RODAFORRO OU MOLDURA</t>
  </si>
  <si>
    <t>42,330</t>
  </si>
  <si>
    <t>1-459</t>
  </si>
  <si>
    <t>ED-28751</t>
  </si>
  <si>
    <t>RODAFORRO EM PVC, TIPO "U", NA COR BRANCA, PARA FORRO EM RÉGUA DE PVC, INCLUSIVE ACESSÓRIOS PARA FIXAÇÃO</t>
  </si>
  <si>
    <t>31,500</t>
  </si>
  <si>
    <t>1-460</t>
  </si>
  <si>
    <t>Subgrupo: RODAFORRO, MOLDURA E ACESSÓRIOS</t>
  </si>
  <si>
    <t>ED-52311</t>
  </si>
  <si>
    <t>MANTA ISOLANTE/TÉRMICA PARA TELHADO, EXCLUSIVE CONTA-CAIBRO</t>
  </si>
  <si>
    <t>3.711,840</t>
  </si>
  <si>
    <t>1-461</t>
  </si>
  <si>
    <t>Grupo: MARCENARIA E SERRALHERIA</t>
  </si>
  <si>
    <t>Subgrupo: CORRIMÃO E GUARDA-CORPO</t>
  </si>
  <si>
    <t>ED-50936</t>
  </si>
  <si>
    <t>CORRIMÃO SIMPLES EM TUBO GALVANIZADO, COM COSTURA, DIÂMETRO DE 1.1/2", ESP. 3MM, FIXADO EM PISO COM MONTANTE VERTICAL, DIÂMETRO DE 1.1/2", INCLUSIVE SUPORTE PARA CORRIMÃO EM BARRA CHATA (1"X1/2"), EXCLUSIVE PINTURA</t>
  </si>
  <si>
    <t>1-313</t>
  </si>
  <si>
    <t>Subgrupo: GRADE E GRADIL</t>
  </si>
  <si>
    <t>ED-50986</t>
  </si>
  <si>
    <t>PORTÃO EM TUBO DE AÇO GALVANIZADO COM COSTURA, DIÂMETRO DE 1.1/2" (38,1MM), ESP. 2MM, COM TELA QUADRICULADA ONDULADA, TRAMA DE 1/2" (12,70MM), FIO 12 (2,77MM), EXCLUSIVE CADEADO E PINTURA</t>
  </si>
  <si>
    <t>102,000</t>
  </si>
  <si>
    <t>1-462</t>
  </si>
  <si>
    <t>ED-5063#2</t>
  </si>
  <si>
    <t>FORNECIMENTO E SOLDAGEM DE TELA EXPANDIDA EM AÇO MALHA DE 3cm x 3cm, FIO 1/4,  EM PERFIS EXISTENTES.</t>
  </si>
  <si>
    <t>840,000</t>
  </si>
  <si>
    <t>1-550</t>
  </si>
  <si>
    <t>Grupo: PINTURA</t>
  </si>
  <si>
    <t>Subgrupo: LIXAMENTO PARA PINTURA</t>
  </si>
  <si>
    <t>ED-50505</t>
  </si>
  <si>
    <t>LIXAMENTO MANUAL EM PAREDE PARA REMOÇÃO DE TINTA</t>
  </si>
  <si>
    <t>35.239,080</t>
  </si>
  <si>
    <t>1-463</t>
  </si>
  <si>
    <t>ED-50507</t>
  </si>
  <si>
    <t>LIXAMENTO MANUAL EM SUPERFÍCIE DE MADEIRA PARA REMOÇÃO DE TINTA E/OU VERNIZ</t>
  </si>
  <si>
    <t>2.621,910</t>
  </si>
  <si>
    <t>1-464</t>
  </si>
  <si>
    <t>ED-50508</t>
  </si>
  <si>
    <t>LIXAMENTO MANUAL EM SUPERFÍCIE METÁLICA PARA REMOÇÃO DE TINTA E/OU FUNDO ANTICORROSIVA</t>
  </si>
  <si>
    <t>6.293,550</t>
  </si>
  <si>
    <t>1-465</t>
  </si>
  <si>
    <t>ED-50506</t>
  </si>
  <si>
    <t>LIXAMENTO MANUAL EM TETO PARA REMOÇÃO DE TINTA</t>
  </si>
  <si>
    <t>5.203,350</t>
  </si>
  <si>
    <t>1-466</t>
  </si>
  <si>
    <t>Subgrupo: SELADOR PAREDE</t>
  </si>
  <si>
    <t>ED-50514</t>
  </si>
  <si>
    <t>PREPARAÇÃO PARA EMASSAMENTO OU PINTURA (LÁTEX/ACRÍLICA) EM PAREDE, INCLUSIVE UMA (1) DEMÃO DE SELADOR ACRÍLICO</t>
  </si>
  <si>
    <t>1-467</t>
  </si>
  <si>
    <t>ED-50515</t>
  </si>
  <si>
    <t>PREPARAÇÃO PARA EMASSAMENTO OU PINTURA (LÁTEX/ACRÍLICA) EM TETO, INCLUSIVE UMA (1) DEMÃO DE SELADOR ACRÍLICO</t>
  </si>
  <si>
    <t>1-468</t>
  </si>
  <si>
    <t>Subgrupo: PINTURA ACRÍLICA</t>
  </si>
  <si>
    <t>ED-50451</t>
  </si>
  <si>
    <t>PINTURA ACRÍLICA EM PAREDE, DUAS (2) DEMÃOS, COM APLICAÇÃO MANUAL, EXCLUSIVE SELADOR ACRÍLICO E MASSA ACRÍLICA/CORRIDA (PVA)</t>
  </si>
  <si>
    <t>1-469</t>
  </si>
  <si>
    <t>ED-50456</t>
  </si>
  <si>
    <t>PINTURA ACRÍLICA EM TETO, DUAS (2) DEMÃOS, COM APLICAÇÃO MANUAL, INCLUSIVE UMA (1) DEMÃO DE MASSA CORRIDA (PVA), EXCLUSIVE SELADOR ACRÍLICO</t>
  </si>
  <si>
    <t>1-314</t>
  </si>
  <si>
    <t>ED-50504</t>
  </si>
  <si>
    <t>PINTURA LÁTEX (PVA) EM RODAPÉ OU MOLDURAS, ALTURA DE 5 CM A 7C M, COM APLICAÇÃO MANUAL, EXCLUSIVE SELADOR ACRÍLICO</t>
  </si>
  <si>
    <t>1.486,500</t>
  </si>
  <si>
    <t>1-315</t>
  </si>
  <si>
    <t>Subgrupo: PINTURA VERNIZ SOBRE MADEIRA</t>
  </si>
  <si>
    <t>ED-1454</t>
  </si>
  <si>
    <t>PINTURA COM VERNIZ IMPREGNANTE EM SUPERFÍCIE DE MADEIRA, DUAS (2) DEMÃOS, ACABAMENTO TIPO FOSCO, COM APLICAÇÃO MANUAL, INCLUSIVE PREPARAÇÃO DA SUPERFÍCIE COM LIXAMENTO</t>
  </si>
  <si>
    <t>1-264</t>
  </si>
  <si>
    <t>Subgrupo: PINTURA ESMALTE SOBRE MADEIRA</t>
  </si>
  <si>
    <t>ED-50493</t>
  </si>
  <si>
    <t>PINTURA ESMALTE BASE SOLVENTE EM ESQUADRIA DE MADEIRA, DUAS (2) DEMÃOS, COM APLICAÇÃO MANUAL, INCLUSIVE UMA (1) DEMÃO DE FUNDO NIVELADOR E PREPARAÇÃO DA SUPERFÍCIE COM LIXAMENTO, EXCLUSIVE MASSA A ÓLEO</t>
  </si>
  <si>
    <t>2.117,970</t>
  </si>
  <si>
    <t>1-158</t>
  </si>
  <si>
    <t>Subgrupo: PINTURA E VERNIZ EM CONCRETO</t>
  </si>
  <si>
    <t>ED-50523</t>
  </si>
  <si>
    <t>TRATAMENTO EM SUPERFÍCIE DE CONCRETO APARENTE, INCLUSIVE RASPAGEM, ESTUCAGEM E POLIMENTO COM DUAS (2) DEMÃOS DE RESINA ACRÍLICA</t>
  </si>
  <si>
    <t>1-317</t>
  </si>
  <si>
    <t>Subgrupo: PINTURA ESMALTE</t>
  </si>
  <si>
    <t>ED-50509</t>
  </si>
  <si>
    <t>PINTURA ESMALTE BASE SOLVENTE EM SUPERFÍCIE DE CONCRETO/ALVENARIA, DUAS (2) DEMÃOS, COM APLICAÇÃO MANUAL, EXCLUSIVE SELADOR ACRÍLICO E MASSA ACRÍLICA/CORRIDA (PVA)</t>
  </si>
  <si>
    <t>19.763,280</t>
  </si>
  <si>
    <t>1-159</t>
  </si>
  <si>
    <t>Subgrupo: PINTURA ESMALTE SOBRE FERRO</t>
  </si>
  <si>
    <t>ED-50491</t>
  </si>
  <si>
    <t>PINTURA ESMALTE BASE SOLVENTE EM ESQUADRIAS DE FERRO, DUAS (2) DEMÃOS, COM APLICAÇÃO MANUAL, INCLUSIVE UMA (1) DEMÃO DE FUNDO ANTICORROSIVO</t>
  </si>
  <si>
    <t>11.031,960</t>
  </si>
  <si>
    <t>1-160</t>
  </si>
  <si>
    <t>ED-50496</t>
  </si>
  <si>
    <t>PINTURA ESMALTE BASE SOLVENTE EM TUBO GALVANIZADO, DUAS (2) DEMÃOS, COM APLICAÇÃO MANUAL, INCLUSIVE UMA (1) DEMÃO DE FUNDO ANTICORROSIVO</t>
  </si>
  <si>
    <t>110,700</t>
  </si>
  <si>
    <t>1-318</t>
  </si>
  <si>
    <t>Subgrupo: PINTURA PARA VAGA DE GARAGEM</t>
  </si>
  <si>
    <t>ED-50459</t>
  </si>
  <si>
    <t>PINTURA ACRÍLICA PARA PISO EM PASSEIO/SUPERFÍCIE CIMENTADA, DUAS (2) DEMÃOS, COM APLICAÇÃO MANUAL</t>
  </si>
  <si>
    <t>14.716,200</t>
  </si>
  <si>
    <t>1-161</t>
  </si>
  <si>
    <t>Grupo: LOUÇAS E METAIS</t>
  </si>
  <si>
    <t>ED-50282</t>
  </si>
  <si>
    <t>LAVATÓRIO DE LOUÇA BRANCA COM COLUNA, TAMANHO MÉDIO, INCLUSIVE ACESSÓRIOS DE FIXAÇÃO, VÁLVULA DE ESCOAMENTO DE METAL COM ACABAMENTO CROMADO, SIFÃO DE METAL TIPO COPO COM ACABAMENTO CROMADO E REJUNTAMENTO, EXCLUSIVE TORNEIRA E ENGATE FLEXÍVEL</t>
  </si>
  <si>
    <t>1-163</t>
  </si>
  <si>
    <t>ED-50323</t>
  </si>
  <si>
    <t>TORNEIRA METÁLICA PARA IRRIGAÇÃO/JARDIM, ACABAMENTO CROMADO, APLICAÇÃO DE PAREDE</t>
  </si>
  <si>
    <t>15,000</t>
  </si>
  <si>
    <t>1-165</t>
  </si>
  <si>
    <t>ED-50326</t>
  </si>
  <si>
    <t>TORNEIRA METÁLICA PARA PIA, ABERTURA 1/4 DE VOLTA, ACABAMENTO CROMADO, COM AREJADOR, APLICAÇÃO DE PAREDE</t>
  </si>
  <si>
    <t>1-319</t>
  </si>
  <si>
    <t>ED-50337</t>
  </si>
  <si>
    <t>VÁLVULA DE DESCARGA COM REGISTRO INTERNO, ACIONAMENTO SIMPLES, DIÂMETRO DE 1.1/2" (50MM), INCLUSIVE ACABAMENTO DA VÁLVULA</t>
  </si>
  <si>
    <t>486,000</t>
  </si>
  <si>
    <t>1-167</t>
  </si>
  <si>
    <t>ED-50296</t>
  </si>
  <si>
    <t>BACIA SANITÁRIA (VASO) DE LOUÇA CONVENCIONAL, COR BRANCA, INCLUSIVE ACESSÓRIOS DE FIXAÇÃO/VEDAÇÃO E REJUNTAMENTO, EXCLUSIVE ASSENTO, VÁLVULA DE DESCARGA E TUBO DE LIGAÇÃO</t>
  </si>
  <si>
    <t>1-168</t>
  </si>
  <si>
    <t>ED-50825</t>
  </si>
  <si>
    <t>BACIA SANITÁRIA ENVELOPADO (VASO) DE LOUÇA CONVENCIONAL, COR BRANCA, INCLUSIVE ACESSÓRIOS DE FIXAÇÃO/VEDAÇÃO, TUBO DE LIGAÇÃO DE LATÃO COM CANOPLA, FORNECIMENTO E INSTALAÇÃO, EXCLUSIVE VÁLVULA DE DESCARGA - D2/SITUAÇÃO 01 - PADRÃO SEDS</t>
  </si>
  <si>
    <t>477,000</t>
  </si>
  <si>
    <t>1-320</t>
  </si>
  <si>
    <t>ED-50310</t>
  </si>
  <si>
    <t>BRAÇO PARA CHUVEIRO, COMPRIMENTO 40 CM, DIÂMETRO NOMINAL DE 1/2" (20MM), INCLUSIVE ACABAMENTO</t>
  </si>
  <si>
    <t>1-169</t>
  </si>
  <si>
    <t>ED-32664</t>
  </si>
  <si>
    <t>TORNEIRA PLÁSTICA PARA TANQUE/IRRIGAÇÃO, BICO COM ROSCA</t>
  </si>
  <si>
    <t>1-552</t>
  </si>
  <si>
    <t>Subgrupo: COMPLEMENTO DE LOUÇA</t>
  </si>
  <si>
    <t>ED-48156</t>
  </si>
  <si>
    <t>ASSENTO PLÁSTICO PARA BACIA SANITÁRIA, NA COR BRANCA, PADRÃO POPULAR, INCLUSIVE ACESSÓRIOS PARA FIXAÇÃO</t>
  </si>
  <si>
    <t>1-170</t>
  </si>
  <si>
    <t>ED-50318</t>
  </si>
  <si>
    <t>TUBO DE LIGAÇÃO DE ÁGUA EM PVC PARA BACIA SANITÁRIA (VASO), DIÂMETRO DE 1.1/2", COMPRIMENTO 20CM, ACABAMENTO CROMADO, INCLUSIVE CANOPLA, BOLSA ESPUDE E ACESSÓRIOS</t>
  </si>
  <si>
    <t>18,000</t>
  </si>
  <si>
    <t>1-171</t>
  </si>
  <si>
    <t>ED-48181</t>
  </si>
  <si>
    <t>DISTRIBUIDOR/DISPENSER PARA PAPEL HIGIÊNICO EM AÇO INOX, ACABAMENTO POLIDO OU ESCOVADO, TIPO SOBREPOR, INCLUSIVE ACESSÓRIOS DE FIXAÇÃO</t>
  </si>
  <si>
    <t>1-172</t>
  </si>
  <si>
    <t>ED-48187</t>
  </si>
  <si>
    <t>SABONETEIRA EM AÇO INOX, ACABAMENTO POLIDO, TIPO CONCHA, DE SOBREPOR, INCLUSIVE ACESSÓRIOS PARA FIXAÇÃO</t>
  </si>
  <si>
    <t>1-173</t>
  </si>
  <si>
    <t>ED-50334</t>
  </si>
  <si>
    <t>TUBO PARA DESCARGA, EM PVC, INCLUSIVE JOELHO AZUL, DIÂMETRO DE 40MM (1.1/2") E ACESSÓRIOS</t>
  </si>
  <si>
    <t>33,000</t>
  </si>
  <si>
    <t>1-174</t>
  </si>
  <si>
    <t>Grupo: BANCADAS E PRATELEIRAS</t>
  </si>
  <si>
    <t>Subgrupo: ACABAMENTO, FURO E COLAGEM DE BOJO</t>
  </si>
  <si>
    <t>Subgrupo: BANCADA EM GRANITO</t>
  </si>
  <si>
    <t>ED-21095</t>
  </si>
  <si>
    <t>BANCADA EM GRANITO, COR CINZA ANDORINHA, ESP. 3CM, ACABAMENTO POLIDO, APOIADA EM CONSOLE DE METALON (50X30)MM, EXCLUSIVE RODABANCA/FRONTÃO, TESTEIRA/FAIXA, FURO EM BANCADA, CUBA METÁLICA, SIFÃO, TORNEIRA E ENGATE FLEXÍVEL</t>
  </si>
  <si>
    <t>5,760</t>
  </si>
  <si>
    <t>1-266</t>
  </si>
  <si>
    <t>Subgrupo: TESTEIRA E RODABANCADA EM GRANITO</t>
  </si>
  <si>
    <t>ED-48348</t>
  </si>
  <si>
    <t>RODABANCA/FRONTÃO PARA BANCADA EM GRANITO, COR CINZA ANDORINHA, ESP. 2CM, ALTURA DE 10CM, INCLUSIVE REJUNTAMENTO EM MASSA PLÁSTICA NA COR DA PEDRA</t>
  </si>
  <si>
    <t>16,800</t>
  </si>
  <si>
    <t>1-177</t>
  </si>
  <si>
    <t>ED-21636</t>
  </si>
  <si>
    <t>TESTEIRA PARA BANCADA EM GRANITO, COR CINZA ANDORINHA, ESP. 2CM, ALTURA DE 10CM, INCLUSIVE POLIMENTO, CORTE/COLAGEM EM MEIA ESQUADRIA E MASSA PLÁSTICA NA COR DA PEDRA</t>
  </si>
  <si>
    <t>13,800</t>
  </si>
  <si>
    <t>1-267</t>
  </si>
  <si>
    <t>Subgrupo: PRATELEIRA DE GRANITO</t>
  </si>
  <si>
    <t>ED-50692</t>
  </si>
  <si>
    <t>PRATELEIRA EM GRANITO, COR CINZA ANDORINHA, ESP. 2CM, ACABAMENTO POLIDO, APOIADA EM CONSOLE DE METALON (30X20)MM, INCLUSIVE FIXAÇÃO</t>
  </si>
  <si>
    <t>1-179</t>
  </si>
  <si>
    <t>Grupo: INSTALAÇÕES ELÉTRICAS</t>
  </si>
  <si>
    <t>Subgrupo: CABO DE COBRE FLEXÍVEL (0,6/1KV)</t>
  </si>
  <si>
    <t>ED-48989</t>
  </si>
  <si>
    <t>CABO UNIPOLAR DE COBRE FLEXÍVEL, CLASSE 5, ISOLAMENTO TIPO EPR/HEPR, NÃO HALOGENADO E ANTICHAMA, DIÂMETRO DA SEÇÃO DE 2,5MM2, TEMPERATURA DE TRABALHO 90°C, TENSÃO NOMINAL DE OPERAÇÃO 0,6/1KV</t>
  </si>
  <si>
    <t>69.924,000</t>
  </si>
  <si>
    <t>1-322</t>
  </si>
  <si>
    <t>ED-48992</t>
  </si>
  <si>
    <t>CABO UNIPOLAR DE COBRE FLEXÍVEL, CLASSE 5, ISOLAMENTO TIPO EPR/HEPR, NÃO HALOGENADO E ANTICHAMA, DIÂMETRO DA SEÇÃO DE 4MM2, TEMPERATURA DE TRABALHO 90°C, TENSÃO NOMINAL DE OPERAÇÃO 0,6/1KV</t>
  </si>
  <si>
    <t>27.178,740</t>
  </si>
  <si>
    <t>1-323</t>
  </si>
  <si>
    <t>ED-48995</t>
  </si>
  <si>
    <t>CABO UNIPOLAR DE COBRE FLEXÍVEL, CLASSE 5, ISOLAMENTO TIPO EPR/HEPR, NÃO HALOGENADO E ANTICHAMA, DIÂMETRO DA SEÇÃO DE 6MM2, TEMPERATURA DE TRABALHO 90°C, TENSÃO NOMINAL DE OPERAÇÃO 0,6/1KV</t>
  </si>
  <si>
    <t>2.670,000</t>
  </si>
  <si>
    <t>1-324</t>
  </si>
  <si>
    <t>ED-49019</t>
  </si>
  <si>
    <t>CABO UNIPOLAR DE COBRE FLEXÍVEL, CLASSE 5, ISOLAMENTO TIPO EPR/HEPR, NÃO HALOGENADO E ANTICHAMA, DIÂMETRO DA SEÇÃO DE 120MM2, TEMPERATURA DE TRABALHO 90°C, TENSÃO NOMINAL DE OPERAÇÃO 0,6/1KV</t>
  </si>
  <si>
    <t>165,000</t>
  </si>
  <si>
    <t>1-325</t>
  </si>
  <si>
    <t>ED-49001</t>
  </si>
  <si>
    <t>CABO UNIPOLAR DE COBRE FLEXÍVEL, CLASSE 5, ISOLAMENTO TIPO EPR/HEPR, NÃO HALOGENADO E ANTICHAMA, DIÂMETRO DA SEÇÃO DE 16MM2, TEMPERATURA DE TRABALHO 90°C, TENSÃO NOMINAL DE OPERAÇÃO 0,6/1KV</t>
  </si>
  <si>
    <t>554,400</t>
  </si>
  <si>
    <t>1-182</t>
  </si>
  <si>
    <t>ED-49004</t>
  </si>
  <si>
    <t>CABO UNIPOLAR DE COBRE FLEXÍVEL, CLASSE 5, ISOLAMENTO TIPO EPR/HEPR, NÃO HALOGENADO E ANTICHAMA, DIÂMETRO DA SEÇÃO DE 25MM2, TEMPERATURA DE TRABALHO 90°C, TENSÃO NOMINAL DE OPERAÇÃO 0,6/1KV</t>
  </si>
  <si>
    <t>465,900</t>
  </si>
  <si>
    <t>1-183</t>
  </si>
  <si>
    <t>Subgrupo: CORDOALHA</t>
  </si>
  <si>
    <t>ED-13940</t>
  </si>
  <si>
    <t>CORDOLHA DE COBRE NÚ, SEÇÃO TRANSVERSAL DE 35MM2, PARA ELEMENTOS DE CAPTAÇÃO/ ANEL DE CINTAMENTO/ DESCIDA (SPDA), INCLUSIVE SUPORTE E ISOLADOR</t>
  </si>
  <si>
    <t>1.721,250</t>
  </si>
  <si>
    <t>1-548</t>
  </si>
  <si>
    <t>800,000</t>
  </si>
  <si>
    <t>1-549</t>
  </si>
  <si>
    <t>60,000</t>
  </si>
  <si>
    <t>1-558</t>
  </si>
  <si>
    <t>ED-51054</t>
  </si>
  <si>
    <t>CAIXA DE EQUALIZAÇÃO EM AÇO, COM ACABAMENTO EM PINTURA EPÓXI, PARA USO INTERNO OU EXTERNO, COM NOVE (9) TERMINAIS, LARGURA E COMPRIMENTO DE APROXIMADAMENTE 35CM, INCLUSIVE ACESSÓRIOS PARA FIXAÇÃO</t>
  </si>
  <si>
    <t>1-559</t>
  </si>
  <si>
    <t>ED-51068</t>
  </si>
  <si>
    <t>MASTRO PARA PÁRA-RAIOS SIMPLES EM AÇO GALVANIZADO, ALTURA DE 3 M, DIÂMETRO DE 40MM (1.1/2"), INCLUSIVE CONJUNTO DE CORDOALHAS PARA ESTAIAMENTO, BASE PARA MASTRO , SUPORTE ISOLADOR, CABO DE COBRE NÚ, CAPTOR FRANKLIN EM AÇO INOX E ACESSÓRIOS PARA FIXAÇÃO</t>
  </si>
  <si>
    <t>1-560</t>
  </si>
  <si>
    <t>ED-51073</t>
  </si>
  <si>
    <t>CAPTOR FRANKLIN EM AÇO INOX, COM QUATRO (4) PONTOS, ACABAMENTO POLIDO, DE UMA (1) DESCIDA, COMPRIMENTO DE 35CM, EXCLUSIVE MASTRO</t>
  </si>
  <si>
    <t>1-561</t>
  </si>
  <si>
    <t>ED-26538</t>
  </si>
  <si>
    <t>ELETRODUTO DE PVC RÍGIDO ROSCÁVEL, DIÂMETRO DE 32MM (1.1/4"), INSTALAÇÃO APARENTE OU SOBRE FORRO COM ABRAÇADEIRA METÁLICA DE CUNHA, TIPO "D", INCLUSIVE ACESSÓRIOS PARA FIXAÇÃO E CONEXÕES</t>
  </si>
  <si>
    <t>1-562</t>
  </si>
  <si>
    <t xml:space="preserve">Subgrupo: CAIXA DE PASSAGEM PARA TELEFONIA </t>
  </si>
  <si>
    <t>ED-27189</t>
  </si>
  <si>
    <t>CAIXA PRÉ-MOLDADA PARA ENTRADA TELEFÔNICA SUBTERRÂNEA, TIPO R1, MEDIDAS INTERNAS (60X35X50)CM, INCLUSIVE ESCAVAÇÃO, APILOAMENTO, LASTRO DE BRITA, REATERRO E TRANSPORTE COM RETIRADA DO MATERIAL ESCAVADO (EM CAÇAMBA)</t>
  </si>
  <si>
    <t>1-233</t>
  </si>
  <si>
    <t>Subgrupo: CONDULETE EM ALUMÍNIO</t>
  </si>
  <si>
    <t>ED-49098</t>
  </si>
  <si>
    <t>CONDULETE DE ALUMÍNIO, TIPO "X", DIÂMETRO DE SAÍDA 1" (25MM), EXCLUSIVE MÓDULO E PLACA, INCLUSIVE FIXAÇÃO</t>
  </si>
  <si>
    <t>1-199</t>
  </si>
  <si>
    <t>ED-17955</t>
  </si>
  <si>
    <t>CONDULETE DE ALUMÍNIO, TIPO "B", DIÂMETRO DE SAÍDA 1" (25MM), EXCLUSIVE MÓDULO E PLACA, INCLUSIVE FIXAÇÃO</t>
  </si>
  <si>
    <t>1-234</t>
  </si>
  <si>
    <t>ED-49088</t>
  </si>
  <si>
    <t>CONDULETE DE ALUMÍNIO, TIPO "T", DIÂMETRO DE SAÍDA 3/4" (20MM), EXCLUSIVE MÓDULO E PLACA, INCLUSIVE FIXAÇÃO</t>
  </si>
  <si>
    <t>195,000</t>
  </si>
  <si>
    <t>1-235</t>
  </si>
  <si>
    <t>ED-49110</t>
  </si>
  <si>
    <t>CONDULETE DE ALUMÍNIO, TIPO "LR", DIÂMETRO DE SAÍDA 2" (50MM), EXCLUSIVE MÓDULO E PLACA, INCLUSIVE FIXAÇÃO</t>
  </si>
  <si>
    <t>36,000</t>
  </si>
  <si>
    <t>1-236</t>
  </si>
  <si>
    <t>ED-17992</t>
  </si>
  <si>
    <t>PLACA CEGA PARA CONDULETE, COM DIÂMETRO DE SAÍDA 1.1/4" (32MM), EXCLUSIVE CONDULETE</t>
  </si>
  <si>
    <t>657,000</t>
  </si>
  <si>
    <t>1-237</t>
  </si>
  <si>
    <t>ED-49141</t>
  </si>
  <si>
    <t>CONECTOR DE PRESSÃO BIMETÁLICO # 25MM</t>
  </si>
  <si>
    <t>1-268</t>
  </si>
  <si>
    <t>ED-49142</t>
  </si>
  <si>
    <t>CONECTOR DE PRESSÃO BIMETÁLICO # 35MM</t>
  </si>
  <si>
    <t>1-269</t>
  </si>
  <si>
    <t>104754</t>
  </si>
  <si>
    <t>CONECTOR SPLIT-BOLT, PARA SPDA, PARA CABOS ATÉ 70 MM2 - FORNECIMENTO E INSTALAÇÃO. AF_08/2023</t>
  </si>
  <si>
    <t>150,000</t>
  </si>
  <si>
    <t>1-532</t>
  </si>
  <si>
    <t>ED-49143</t>
  </si>
  <si>
    <t>CONECTOR DE PRESSÃO BIMETÁLICO # 50MM</t>
  </si>
  <si>
    <t>1-270</t>
  </si>
  <si>
    <t>ED-4801#1</t>
  </si>
  <si>
    <t>FORNECIMENTO E INSTALAÇÃO DE CONECTOR METÁLICO TIPO PARAFUSO FENDIDO (SPLIT BOLT) PARA CABOS DE 6mm2</t>
  </si>
  <si>
    <t>24,000</t>
  </si>
  <si>
    <t>1-271</t>
  </si>
  <si>
    <t>104755</t>
  </si>
  <si>
    <t>CONECTOR SPLIT-BOLT, PARA SPDA, PARA CABOS ATÉ 95 MM2 - FORNECIMENTO E INSTALAÇÃO. AF_08/2023</t>
  </si>
  <si>
    <t>1-535</t>
  </si>
  <si>
    <t>Subgrupo: ELETRODUTO FLEXÍVEL EM PVC</t>
  </si>
  <si>
    <t>ED-49415</t>
  </si>
  <si>
    <t>ELETRODUTO FLEXÍVEL CORRUGADO EM PVC, ANTI-CHAMA, DIÂMETRO DE 32MM (1"), APLICADO EM ALVENARIA, INCLUSIVE RASGO</t>
  </si>
  <si>
    <t>313,500</t>
  </si>
  <si>
    <t>1-131</t>
  </si>
  <si>
    <t>Subgrupo: ELETRODUTO RÍGIDO EM PVC</t>
  </si>
  <si>
    <t>ED-26534</t>
  </si>
  <si>
    <t>ELETRODUTO DE PVC RÍGIDO ROSCÁVEL, DIÂMETRO DE 100MM (4"), INSTALAÇÃO EMBUTIDA OU ENTERRADA, INCLUSIVE CONEXÕES, EXCLUSIVE RASGO EM ALVENARIA/CONCRETO OU ESCAVAÇÃO</t>
  </si>
  <si>
    <t>94,800</t>
  </si>
  <si>
    <t>1-85</t>
  </si>
  <si>
    <t>ED-26527</t>
  </si>
  <si>
    <t>ELETRODUTO DE PVC RÍGIDO ROSCÁVEL, DIÂMETRO DE 20MM (3/4"), INSTALAÇÃO EMBUTIDA OU ENTERRADA, INCLUSIVE CONEXÕES, EXCLUSIVE RASGO EM ALVENARIA/CONCRETO OU ESCAVAÇÃO</t>
  </si>
  <si>
    <t>980,100</t>
  </si>
  <si>
    <t>1-86</t>
  </si>
  <si>
    <t>ED-26528</t>
  </si>
  <si>
    <t>ELETRODUTO DE PVC RÍGIDO ROSCÁVEL, DIÂMETRO DE 25MM (1"), INSTALAÇÃO EMBUTIDA OU ENTERRADA, INCLUSIVE CONEXÕES, EXCLUSIVE RASGO EM ALVENARIA/CONCRETO OU ESCAVAÇÃO</t>
  </si>
  <si>
    <t>876,600</t>
  </si>
  <si>
    <t>1-87</t>
  </si>
  <si>
    <t>ED-26530</t>
  </si>
  <si>
    <t>ELETRODUTO DE PVC RÍGIDO ROSCÁVEL, DIÂMETRO DE 40MM (1.1/2"), INSTALAÇÃO EMBUTIDA OU ENTERRADA, INCLUSIVE CONEXÕES, EXCLUSIVE RASGO EM ALVENARIA/CONCRETO OU ESCAVAÇÃO</t>
  </si>
  <si>
    <t>90,000</t>
  </si>
  <si>
    <t>1-88</t>
  </si>
  <si>
    <t>ED-26529</t>
  </si>
  <si>
    <t>ELETRODUTO DE PVC RÍGIDO ROSCÁVEL, DIÂMETRO DE 32MM (1.1/4"), INSTALAÇÃO EMBUTIDA OU ENTERRADA, INCLUSIVE CONEXÕES, EXCLUSIVE RASGO EM ALVENARIA/CONCRETO OU ESCAVAÇÃO</t>
  </si>
  <si>
    <t>1.783,200</t>
  </si>
  <si>
    <t>1-113</t>
  </si>
  <si>
    <t>ED-26526</t>
  </si>
  <si>
    <t>ELETRODUTO DE PVC RÍGIDO ROSCÁVEL, DIÂMETRO DE 16MM (1/2"), INSTALAÇÃO EMBUTIDA OU ENTERRADA, INCLUSIVE CONEXÕES, EXCLUSIVE RASGO EM ALVENARIA/CONCRETO OU ESCAVAÇÃO</t>
  </si>
  <si>
    <t>177,600</t>
  </si>
  <si>
    <t>1-114</t>
  </si>
  <si>
    <t>Subgrupo: ELETRODUTO RÍGIDO EM AÇO GALVANIZADO</t>
  </si>
  <si>
    <t>ED-49317</t>
  </si>
  <si>
    <t>ELETRODUTO DE AÇO GALVANIZADO LEVE, DIÂMETRO DE 20MM (3/4"), INSTALAÇÃO APARENTE OU SOBRE FORRO COM ABRAÇADEIRA METÁLICA DE CUNHA, TIPO "D", INCLUSIVE ACESSÓRIOS PARA FIXAÇÃO E CONEXÕES</t>
  </si>
  <si>
    <t>264,300</t>
  </si>
  <si>
    <t>1-133</t>
  </si>
  <si>
    <t>ED-49321</t>
  </si>
  <si>
    <t>ELETRODUTO DE AÇO GALVANIZADO MÉDIO, DIÂMETRO DE 50MM (2"), INSTALAÇÃO APARENTE OU SOBRE FORRO COM ABRAÇADEIRA METÁLICA DE CUNHA, TIPO "D", INCLUSIVE ACESSÓRIOS PARA FIXAÇÃO E CONEXÕES</t>
  </si>
  <si>
    <t>1-134</t>
  </si>
  <si>
    <t>ED-49325</t>
  </si>
  <si>
    <t>ELETRODUTO DE AÇO GALVANIZADO PESADO, DIÂMETRO DE 15MM (1/2"), INSTALAÇÃO APARENTE OU SOBRE FORRO COM ABRAÇADEIRA METÁLICA DE CUNHA, TIPO "D", INCLUSIVE ACESSÓRIOS PARA FIXAÇÃO E CONEXÕES</t>
  </si>
  <si>
    <t>193,500</t>
  </si>
  <si>
    <t>1-135</t>
  </si>
  <si>
    <t>Subgrupo: ELETROCALHA PERFURADA</t>
  </si>
  <si>
    <t>ED-19520</t>
  </si>
  <si>
    <t>ELETROCALHA PERFURADA (100X100)MM EM CHAPA DE AÇO GALVANIZADO, ESP. 1,25MM (MSG 18), COM TRATAMENTO PRÉ-ZINCADO, INCLUSIVE TAMPA DE ENCAIXE, FIXAÇÃO SUPERIOR, CONEXÕES E ACESSÓRIOS</t>
  </si>
  <si>
    <t>13,200</t>
  </si>
  <si>
    <t>1-137</t>
  </si>
  <si>
    <t>Subgrupo: LUMINÁRIA</t>
  </si>
  <si>
    <t>ED-13355</t>
  </si>
  <si>
    <t>LUMINÁRIA PLAFON REDONDO DE VIDRO JATEADO REDONDO, DIÂMETRO 25 CM, PARA UMA (1) LÂMPADA BASE E-27, FORNECIMENTO E INSTALAÇÃO, INCLUSIVE BASE, EXCLUSIVE LÂMPADA</t>
  </si>
  <si>
    <t>57,000</t>
  </si>
  <si>
    <t>1-292</t>
  </si>
  <si>
    <t>ED-26606</t>
  </si>
  <si>
    <t>LUMINÁRIA ARANDELA TIPO TARTARUGA BLINDADA COMPLETA, PARA UMA (1) LÂMPADA LED, POTÊNCIA 9W, BULBO A60, FORNECIMENTO E INSTALAÇÃO, INCLUSIVE BASE E LÂMPADA</t>
  </si>
  <si>
    <t>51,000</t>
  </si>
  <si>
    <t>1-115</t>
  </si>
  <si>
    <t>ED-22350</t>
  </si>
  <si>
    <t>REFLETOR DE LED, POTÊNCIA DE 200W, EXCLUSIVE SUPORTE E POSTE</t>
  </si>
  <si>
    <t>204,000</t>
  </si>
  <si>
    <t>1-223</t>
  </si>
  <si>
    <t>ED-5072#1</t>
  </si>
  <si>
    <t>FORNECIMENTO E INSTALAÇÃO DE LUMINÁRIA LED REFLETOR RETANGULAR BIVOLT, LUZ BRANCA, 50 W</t>
  </si>
  <si>
    <t>528,000</t>
  </si>
  <si>
    <t>1-116</t>
  </si>
  <si>
    <t>Subgrupo: LÂMPADA E ACESSÓRIOS</t>
  </si>
  <si>
    <t>ED-13344</t>
  </si>
  <si>
    <t>LÂMPADA LED, BASE E27, POTÊNCIA DE 20W, BULBO A70, TEMPERATURA DA COR 6500K, TENSÃO 110-127V, EXCLUSIVE LUMINÁRIA</t>
  </si>
  <si>
    <t>108,000</t>
  </si>
  <si>
    <t>1-293</t>
  </si>
  <si>
    <t>ED-49393</t>
  </si>
  <si>
    <t>LUMINÁRIA COMERCIAL CHANFRADA DE SOBREPOR COMPLETA, PARA DUAS (2) LÂMPADAS TUBULARES FLUORESCENTE 2X32W-ØT8, FORNECIMENTO E INSTALAÇÃO, INCLUSIVE BASE, REATOR E LÂMPADAS</t>
  </si>
  <si>
    <t>72,000</t>
  </si>
  <si>
    <t>1-138</t>
  </si>
  <si>
    <t>Subgrupo: QUADRO DE DISTRIBUIÇÃO</t>
  </si>
  <si>
    <t>ED-14183</t>
  </si>
  <si>
    <t>QUADRO DE DISTRIBUIÇÃO DE EMBUTIR EM PVC, PARA 16 DISJUNTORES DIN, INCLUSIVE BARRAMENTOS NEUTRO/TERRA, EXCLUSIVE BARRAMENTO DE FASE</t>
  </si>
  <si>
    <t>1-117</t>
  </si>
  <si>
    <t>ED-14198</t>
  </si>
  <si>
    <t>QUADRO DE DISTRIBUIÇÃO DE SOBREPOR EM CHAPA, PARA 44 DISJUNTORES DIN, INCLUSIVE BARRAMENTOS NEUTRO/TERRA E BARRAMENTO TRIFÁSICO DE 100A</t>
  </si>
  <si>
    <t>1-118</t>
  </si>
  <si>
    <t>ED-14202</t>
  </si>
  <si>
    <t>QUADRO DE DISTRIBUIÇÃO DE SOBREPOR EM CHAPA, PARA 56 DISJUNTORES DIN, INCLUSIVE BARRAMENTOS NEUTRO/TERRA E BARRAMENTO TRIFÁSICO DE 225A</t>
  </si>
  <si>
    <t>1-119</t>
  </si>
  <si>
    <t>Subgrupo: DISJUNTOR</t>
  </si>
  <si>
    <t>ED-34476</t>
  </si>
  <si>
    <t>DISJUNTOR BIPOLAR TIPO DIN, CORRENTE NOMINAL DE 25A, FORNECIMENTO E INSTALAÇÃO, INCLUSIVE TERMINAL ILHÓS</t>
  </si>
  <si>
    <t>87,000</t>
  </si>
  <si>
    <t>1-120</t>
  </si>
  <si>
    <t>ED-34491</t>
  </si>
  <si>
    <t>DISJUNTOR TRIPOLAR TIPO DIN, CORRENTE NOMINAL DE 40A, FORNECIMENTO E INSTALAÇÃO, INCLUSIVE TERMINAL ILHÓS</t>
  </si>
  <si>
    <t>1-121</t>
  </si>
  <si>
    <t>ED-34507</t>
  </si>
  <si>
    <t>DISJUNTOR TRIPOLAR TIPO CAIXA MOLDADA, CORRENTE NOMINAL DE 300A, FORNECIMENTO E INSTALAÇÃO, INCLUSIVE TERMINAL DE COMPRESSÃO</t>
  </si>
  <si>
    <t>1-536</t>
  </si>
  <si>
    <t>101898</t>
  </si>
  <si>
    <t>DISJUNTOR TERMOMAGNÉTICO TRIPOLAR, CORRENTE NOMINAL DE 400A - FORNECIMENTO E INSTALAÇÃO. AF_07/2025</t>
  </si>
  <si>
    <t>1-537</t>
  </si>
  <si>
    <t>Subgrupo: SUPRESSOR DE SURTO</t>
  </si>
  <si>
    <t>ED-6135#1</t>
  </si>
  <si>
    <t>FORNECIMENTO E INSTALAÇÃO DE SUPRESSOR DE SURTO PARA PROTEÇÃO PRIMÁRIA EM QGD, ATÉ 1,5 KV - 5 KA</t>
  </si>
  <si>
    <t>1-122</t>
  </si>
  <si>
    <t>Subgrupo: ITENS AUXILIARES INSTALAÇÕES ELÉTRICAS</t>
  </si>
  <si>
    <t>ED-26659</t>
  </si>
  <si>
    <t>DUTO CORRUGADO HELICOIDAL, EM POLIETILENO DE ALTA DENSIDADE (PEAD), DIÂMETRO DE 1.1/2", PARA CABO SUBTERRÂNEO, EXCLUSIVE ESCAVAÇÃO</t>
  </si>
  <si>
    <t>99,000</t>
  </si>
  <si>
    <t>1-123</t>
  </si>
  <si>
    <t>ED-26664</t>
  </si>
  <si>
    <t>DUTO CORRUGADO HELICOIDAL, EM POLIETILENO DE ALTA DENSIDADE (PEAD), DIÂMETRO DE 5", PARA CABO SUBTERRÂNEO, EXCLUSIVE ESCAVAÇÃO</t>
  </si>
  <si>
    <t>46,620</t>
  </si>
  <si>
    <t>1-124</t>
  </si>
  <si>
    <t>ED-26665</t>
  </si>
  <si>
    <t>DUTO CORRUGADO HELICOIDAL, EM POLIETILENO DE ALTA DENSIDADE (PEAD), DIÂMETRO DE 6", PARA CABO SUBTERRÂNEO, EXCLUSIVE ESCAVAÇÃO</t>
  </si>
  <si>
    <t>171,600</t>
  </si>
  <si>
    <t>1-125</t>
  </si>
  <si>
    <t>Grupo: INSTALAÇÕES DE SPDA</t>
  </si>
  <si>
    <t>Subgrupo: SISTEMA DE PARA-RAIO</t>
  </si>
  <si>
    <t>ED-51068#1</t>
  </si>
  <si>
    <t>FORNECIMENTO E INSTALAÇÃO DE MASTRO PARA PÁRA-RAIOS SIMPLES EM AÇO GALVANIZADO, ALTURA DE 3 M, DIÂMETRO DE 40MM (1.1/2"), INCLUSIVE CONJUNTO DE CORDOALHAS PARA ESTAIAMENTO, BASE PARA MASTRO , SUPORTE ISOLADOR, CABO DE COBRE NÚ E ACESSÓRIOS PARA FIXAÇÃO</t>
  </si>
  <si>
    <t>1-144</t>
  </si>
  <si>
    <t>1-145</t>
  </si>
  <si>
    <t>Grupo: INSTALAÇÃO DE CFTV</t>
  </si>
  <si>
    <t>140,000</t>
  </si>
  <si>
    <t>1-545</t>
  </si>
  <si>
    <t>ED-49121</t>
  </si>
  <si>
    <t>CONDULETE DE ALUMÍNIO, TIPO "LL", DIÂMETRO DE SAÍDA 3/4" (20MM), EXCLUSIVE MÓDULO E PLACA, INCLUSIVE FIXAÇÃO</t>
  </si>
  <si>
    <t>1-28</t>
  </si>
  <si>
    <t>ED-17964</t>
  </si>
  <si>
    <t>CONDULETE DE ALUMÍNIO, TIPO "TB", DIÂMETRO DE SAÍDA 3/4" (20MM), EXCLUSIVE MÓDULO E PLACA, INCLUSIVE FIXAÇÃO</t>
  </si>
  <si>
    <t>14,000</t>
  </si>
  <si>
    <t>1-33</t>
  </si>
  <si>
    <t>ED-49320</t>
  </si>
  <si>
    <t>ELETRODUTO DE AÇO GALVANIZADO MÉDIO, DIÂMETRO DE 40MM (1.1/2"), INSTALAÇÃO APARENTE OU SOBRE FORRO COM ABRAÇADEIRA METÁLICA DE CUNHA, TIPO "D", INCLUSIVE ACESSÓRIOS PARA FIXAÇÃO E CONEXÕES</t>
  </si>
  <si>
    <t>556,500</t>
  </si>
  <si>
    <t>1-34</t>
  </si>
  <si>
    <t>ED-51115</t>
  </si>
  <si>
    <t>ESCAVAÇÃO MECÂNICA DE VALAS COM PROFUNDIDADE MENOR OU IGUAL A 1,5M, INCLUSIVE CARGA EM CAMINHÃO, EXCLUSIVE TRANSPORTE E DESCARGA</t>
  </si>
  <si>
    <t>156,000</t>
  </si>
  <si>
    <t>1-35</t>
  </si>
  <si>
    <t>1.368,500</t>
  </si>
  <si>
    <t>1-540</t>
  </si>
  <si>
    <t>ED-51120</t>
  </si>
  <si>
    <t>REATERRO MANUAL DE VALA, INCLUSIVE ESPALHAMENTO E COMPACTAÇÃO MANUAL COM SOQUETE</t>
  </si>
  <si>
    <t>50,770</t>
  </si>
  <si>
    <t>1-541</t>
  </si>
  <si>
    <t>ED-51094</t>
  </si>
  <si>
    <t>APILOAMENTO MECANIZADO EM FUNDO DE VALA COM PLACA VIBRATÓRIA, EXCLUSIVE ESCAVAÇÃO</t>
  </si>
  <si>
    <t>156,220</t>
  </si>
  <si>
    <t>1-44</t>
  </si>
  <si>
    <t>ED-9194</t>
  </si>
  <si>
    <t>CABO UTP COM QUATRO (4) PARES, CATEGORIA 6, CLASSIFICAÇÃO LSZH, COM ISOLAMENTO NÃO HALOGENADO E ANTICHAMA, EXCLUSIVE CONECTOR/PLUG MACHO RJ45 E CRIMPAGEM</t>
  </si>
  <si>
    <t>23.137,200</t>
  </si>
  <si>
    <t>1-544</t>
  </si>
  <si>
    <t>ED-48375</t>
  </si>
  <si>
    <t>RÉGUA COM 8 TOMADAS (2P+T), PARA FIXAÇÃO NO RACK DE 19" (1U)</t>
  </si>
  <si>
    <t>1-228</t>
  </si>
  <si>
    <t>ED-48376</t>
  </si>
  <si>
    <t>GAVETA DE VENTILAÇÃO COM QUATRO (4) VENTILADORES, ALTURA DE 44,45MM (1U) PARA RACK DE 19", EXCLUSIVE BASTIDOR/RACK DE REDE</t>
  </si>
  <si>
    <t>1-229</t>
  </si>
  <si>
    <t>ED-48377</t>
  </si>
  <si>
    <t>ORGANIZADOR DE CABOS, ALTURA DE 44,45MM (1U) PARA RACK DE 19"", EXCLUSIVE BASTIDOR/RACK DE REDE</t>
  </si>
  <si>
    <t>1-230</t>
  </si>
  <si>
    <t>ED-48378</t>
  </si>
  <si>
    <t>TAMPA CEGA, ALTURA DE 44,45MM (1U) PARA RACK DE 19"", EXCLUSIVE BASTIDOR/RACK DE REDE</t>
  </si>
  <si>
    <t xml:space="preserve">cj    </t>
  </si>
  <si>
    <t>84,000</t>
  </si>
  <si>
    <t>1-231</t>
  </si>
  <si>
    <t>ED-5631</t>
  </si>
  <si>
    <t>MÓDULO PARA REDE (CONECTOR RJ45 CAT.6E), INCLUSIVE FORNECIMENTO E INSTALAÇÃO, EXCLUSIVE PLACA E SUPORTE</t>
  </si>
  <si>
    <t>100,000</t>
  </si>
  <si>
    <t>1-563</t>
  </si>
  <si>
    <t>ED-48368</t>
  </si>
  <si>
    <t>CERTIFICAÇÃO DE GARANTIA DE TRANSMISSÃO DE CABOS LÓGICOS, CAT. 5E/6/6A</t>
  </si>
  <si>
    <t>1-232</t>
  </si>
  <si>
    <t>ED-5620</t>
  </si>
  <si>
    <t>PLACA 4"X2" PARA UM (1) MÓDULO, INCLUSIVE FORNECIMENTO E INSTALAÇÃO, EXCLUSIVE SUPORTE E MÓDULO</t>
  </si>
  <si>
    <t>1-564</t>
  </si>
  <si>
    <t>582,600</t>
  </si>
  <si>
    <t>1-36</t>
  </si>
  <si>
    <t>ED-5081#1</t>
  </si>
  <si>
    <t>FORNECIMENTO E INSTALAÇÃO DE RACK PARA CABEAMENTO ESTRUTURADO TIPO TORRE, MODELO DE SOBREPOR PARA USO ABRIGADO, ACABAMENTO NAS CORES PRETA (RAL 9011) E VISOR DE ACRÍLICO, PADRÃO 19" COM ALTURA DE 20US, COM DIMENSÃO DE 890x550x400mm FAB: LEGRAND OU EQUIVALENTE TÉCNICO</t>
  </si>
  <si>
    <t>1-37</t>
  </si>
  <si>
    <t>ED-5335#1</t>
  </si>
  <si>
    <t>FORNECIMENTO E INSTALAÇÃO DE DISTRIBUIDOR INTERNO ÓPTICO (DIO) - D.I.O. PARA 12 FIBRAS MONO-MODO, COM CONECTORES ST, PADRÃO 19"</t>
  </si>
  <si>
    <t>1-38</t>
  </si>
  <si>
    <t>ED-5375#1</t>
  </si>
  <si>
    <t>FORNECIMENTO E INSTALAÇÃO DE SWITCH - 24 PORTAS</t>
  </si>
  <si>
    <t>20,000</t>
  </si>
  <si>
    <t>1-39</t>
  </si>
  <si>
    <t>ED-26539</t>
  </si>
  <si>
    <t>ELETRODUTO DE PVC RÍGIDO ROSCÁVEL, DIÂMETRO DE 40MM (1.1/2"), INSTALAÇÃO APARENTE OU SOBRE FORRO COM ABRAÇADEIRA METÁLICA DE CUNHA, TIPO "D", INCLUSIVE ACESSÓRIOS PARA FIXAÇÃO E CONEXÕES</t>
  </si>
  <si>
    <t>144,000</t>
  </si>
  <si>
    <t>1-40</t>
  </si>
  <si>
    <t>ED-49106</t>
  </si>
  <si>
    <t>CONDULETE DE ALUMÍNIO, TIPO "LR", DIÂMETRO DE SAÍDA 3/4" (20MM), EXCLUSIVE MÓDULO E PLACA, INCLUSIVE FIXAÇÃO</t>
  </si>
  <si>
    <t>1-41</t>
  </si>
  <si>
    <t>ED-26660</t>
  </si>
  <si>
    <t>DUTO CORRUGADO HELICOIDAL, EM POLIETILENO DE ALTA DENSIDADE (PEAD), DIÂMETRO DE 2", PARA CABO SUBTERRÂNEO, EXCLUSIVE ESCAVAÇÃO</t>
  </si>
  <si>
    <t>567,900</t>
  </si>
  <si>
    <t>1-529</t>
  </si>
  <si>
    <t>ED-48372</t>
  </si>
  <si>
    <t>PATCH CORD RJ45/RJ45, UTP QUATRO (4) PARES METÁLICO, CATEGORIA TIPO 6, PINAGEM T568A (VOZ), COMPRIMENTO TRÊS (3) METROS</t>
  </si>
  <si>
    <t>42,000</t>
  </si>
  <si>
    <t>1-542</t>
  </si>
  <si>
    <t>ED-48362</t>
  </si>
  <si>
    <t>ANILHA, TIPO MARCADOR, PARA IDENTIFICAÇÃO DE CABOS, DIÂMETRO MÁXIMO DE 16MM2, CONTENDO 500 UNIDADES, INCLUSIVE INSTALAÇÃO EM CABO</t>
  </si>
  <si>
    <t>1-543</t>
  </si>
  <si>
    <t>ED-9195</t>
  </si>
  <si>
    <t>CONECTOR/PLUG MACHO RJ45, CATEGORIA 6, INCLUSIVE CAPA PROTETORA E CRIMPAGEM, EXCLUSIVE CERTIFICAÇÃO</t>
  </si>
  <si>
    <t>1-42</t>
  </si>
  <si>
    <t>ED-49168</t>
  </si>
  <si>
    <t>CAIXA DE PASSAGEM EM ALVENARIA E TAMPA DE CONCRETO, FUNDO DE BRITA, TIPO 1, DIMENSÃO (30X30X40)CM, INCLUSIVE ESCAVAÇÃO, REATERRO E BOTA-FORA</t>
  </si>
  <si>
    <t>49,000</t>
  </si>
  <si>
    <t>1-530</t>
  </si>
  <si>
    <t>ED-26658</t>
  </si>
  <si>
    <t>DUTO CORRUGADO HELICOIDAL, EM POLIETILENO DE ALTA DENSIDADE (PEAD), DIÂMETRO DE 1.1/4", PARA CABO SUBTERRÂNEO, EXCLUSIVE ESCAVAÇÃO</t>
  </si>
  <si>
    <t>456,000</t>
  </si>
  <si>
    <t>1-21</t>
  </si>
  <si>
    <t>ED-5085#1</t>
  </si>
  <si>
    <t>FORNECIMENTO E INSTALAÇÃO DE CABO ÓPTICO TIPO "TIGHT", CONSTITUÍDO POR 2 PARES DE FIBRAS ÓPTICAS COM REVESTIMENTO PRIMÁRIO EM ACRILATO E REVESTIMENTO SECUNDÁRIO EM MATERIAL POLIMÉRICO COLORIDO (900"M), REUNIDAS E REVESTIDAS POR FIBRAS SINTÉTICAS DIELÉTRICAS PARA SUPORTE MECÂNICO (RESISTÊNCIA À TRAÇÃO) E COBERTAS POR UMA CAPA EXTERNA EM POLÍMERO ESPECIAL PARA USO INTERNO E EXTERNO, NA COR PRETA</t>
  </si>
  <si>
    <t>1.056,600</t>
  </si>
  <si>
    <t>1-25</t>
  </si>
  <si>
    <t>ED-49170</t>
  </si>
  <si>
    <t>CAIXA DE PASSAGEM EM ALVENARIA E TAMPA DE CONCRETO, FUNDO DE BRITA, TIPO 1, DIMENSÃO (50X50X60)CM, INCLUSIVE ESCAVAÇÃO, REATERRO E BOTA-FORA</t>
  </si>
  <si>
    <t>1-22</t>
  </si>
  <si>
    <t>73,200</t>
  </si>
  <si>
    <t>1-24</t>
  </si>
  <si>
    <t>ED-5083#1</t>
  </si>
  <si>
    <t>FORNECIMENTO E INSTALAÇÃO DE POSTE PARA CÂMERA DE CFTV, 8m de altura, TIPO DOME, COM SUPORTE TIPO PESCOÇO DE GANSO PARA FIXAÇÃO DE CÂMERA COM PROTEÇÃO EXTERNA, INCLUINDO FIXAÇÃO</t>
  </si>
  <si>
    <t>10,000</t>
  </si>
  <si>
    <t>1-23</t>
  </si>
  <si>
    <t>Grupo: INSTALAÇÕES HIDRÁULICAS</t>
  </si>
  <si>
    <t>Subgrupo: TUBULAÇÃO PARA ESGOTO</t>
  </si>
  <si>
    <t>ED-50108</t>
  </si>
  <si>
    <t>FORNECIMENTO E ASSENTAMENTO DE TUBO PVC RÍGIDO, COLETOR DE ESGOTO LISO (JEI), DN 250 MM (10"), INCLUSIVE CONEXÕES</t>
  </si>
  <si>
    <t>76,950</t>
  </si>
  <si>
    <t>1-238</t>
  </si>
  <si>
    <t>ED-50038</t>
  </si>
  <si>
    <t>FORNECIMENTO E ASSENTAMENTO DE TUBO PVC RÍGIDO, ESGOTO, PBV - SÉRIE REFORÇADO, DN 100 MM (4"), INCLUSIVE CONEXÕES</t>
  </si>
  <si>
    <t>2.000,000</t>
  </si>
  <si>
    <t>1-554</t>
  </si>
  <si>
    <t>ED-50036</t>
  </si>
  <si>
    <t>FORNECIMENTO E ASSENTAMENTO DE TUBO PVC RÍGIDO, ESGOTO, PBV - SÉRIE REFORÇADO, DN 50 MM (2"), INCLUSIVE CONEXÕES</t>
  </si>
  <si>
    <t>400,000</t>
  </si>
  <si>
    <t>1-555</t>
  </si>
  <si>
    <t>ED-50037</t>
  </si>
  <si>
    <t>FORNECIMENTO E ASSENTAMENTO DE TUBO PVC RÍGIDO, ESGOTO, PBV - SÉRIE REFORÇADO, DN 75 MM (3"), INCLUSIVE CONEXÕES</t>
  </si>
  <si>
    <t>1-556</t>
  </si>
  <si>
    <t>ED-50039</t>
  </si>
  <si>
    <t>FORNECIMENTO E ASSENTAMENTO DE TUBO PVC RÍGIDO, ESGOTO, PBV - SÉRIE REFORÇADO, DN 150 MM (6"), INCLUSIVE CONEXÕES</t>
  </si>
  <si>
    <t>204,120</t>
  </si>
  <si>
    <t>1-239</t>
  </si>
  <si>
    <t>ED-50110</t>
  </si>
  <si>
    <t>FORNECIMENTO E ASSENTAMENTO DE TUBO PVC RÍGIDO, COLETOR DE ESGOTO LISO (JEI), DN 350 MM (14"), INCLUSIVE CONEXÕES</t>
  </si>
  <si>
    <t>481,950</t>
  </si>
  <si>
    <t>1-240</t>
  </si>
  <si>
    <t>ED-50111</t>
  </si>
  <si>
    <t>FORNECIMENTO E ASSENTAMENTO DE TUBO PVC RÍGIDO, COLETOR DE ESGOTO LISO (JEI), DN 400 MM (16"), INCLUSIVE CONEXÕES</t>
  </si>
  <si>
    <t>127,050</t>
  </si>
  <si>
    <t>1-241</t>
  </si>
  <si>
    <t>Subgrupo: TUBULAÇÃO DE PVC SOLDÁVEL</t>
  </si>
  <si>
    <t>ED-49845</t>
  </si>
  <si>
    <t>ADAPTADOR SOLDÁVEL DE PVC MARROM COM FLANGES E ANEL PARA CAIXA DÁGUA Ø 25 MM X 3/4"</t>
  </si>
  <si>
    <t>1-16</t>
  </si>
  <si>
    <t>ED-49848</t>
  </si>
  <si>
    <t>ADAPTADOR SOLDÁVEL DE PVC MARROM COM FLANGES E ANEL PARA CAIXA DÁGUA Ø 50 MM X 1 1/2"</t>
  </si>
  <si>
    <t>1-17</t>
  </si>
  <si>
    <t>ED-49849</t>
  </si>
  <si>
    <t>ADAPTADOR SOLDÁVEL DE PVC MARROM COM FLANGES E ANEL PARA CAIXA DÁGUA Ø 60 MM X 2"</t>
  </si>
  <si>
    <t>1-242</t>
  </si>
  <si>
    <t>ED-50019</t>
  </si>
  <si>
    <t>FORNECIMENTO E ASSENTAMENTO DE TUBO PVC RÍGIDO SOLDÁVEL, ÁGUA FRIA, DN 25 MM (3/4") , INCLUSIVE CONEXÕES</t>
  </si>
  <si>
    <t>532,200</t>
  </si>
  <si>
    <t>1-18</t>
  </si>
  <si>
    <t>ED-50022</t>
  </si>
  <si>
    <t>FORNECIMENTO E ASSENTAMENTO DE TUBO PVC RÍGIDO SOLDÁVEL, ÁGUA FRIA, DN 50 MM (1.1/2"), INCLUSIVE CONEXÕES</t>
  </si>
  <si>
    <t>788,700</t>
  </si>
  <si>
    <t>1-19</t>
  </si>
  <si>
    <t>ED-50023</t>
  </si>
  <si>
    <t>FORNECIMENTO E ASSENTAMENTO DE TUBO PVC RÍGIDO SOLDÁVEL, ÁGUA FRIA, DN 60 MM (2"), INCLUSIVE CONEXÕES</t>
  </si>
  <si>
    <t>264,000</t>
  </si>
  <si>
    <t>1-20</t>
  </si>
  <si>
    <t>ED-50083</t>
  </si>
  <si>
    <t>FORNECIMENTO E ASSENTAMENTO DE TUBO PVC RÍGIDO ROSCÁVEL, ÁGUA FRIA, DN 2" (60 MM), INCLUSIVE CONEXÕES</t>
  </si>
  <si>
    <t>69,000</t>
  </si>
  <si>
    <t>1-243</t>
  </si>
  <si>
    <t>Subgrupo: REGISTRO E VÁLVULA</t>
  </si>
  <si>
    <t>ED-49978</t>
  </si>
  <si>
    <t>REGISTRO DE GAVETA, TIPO BRUTO, ROSCÁVEL 1.1/2" (PARA TUBO SOLDÁVEL OU PPR DN 50MM/CPVC DN 42MM), INCLUSIVE VOLANTE PARA ACIONAMENTO</t>
  </si>
  <si>
    <t>54,000</t>
  </si>
  <si>
    <t>1-273</t>
  </si>
  <si>
    <t>ED-49980</t>
  </si>
  <si>
    <t>REGISTRO DE GAVETA, TIPO BRUTO, ROSCÁVEL 2" (PARA TUBO SOLDÁVEL OU PPR DN 60MM/CPVC DN 54MM), INCLUSIVE VOLANTE PARA ACIONAMENTO</t>
  </si>
  <si>
    <t>1-274</t>
  </si>
  <si>
    <t>ED-49966</t>
  </si>
  <si>
    <t>REGISTRO DE PRESSÃO, TIPO BASE, ROSCÁVEL 3/4" (PARA TUBO SOLDÁVEL OU PPR DN 25MM/CPVC DN 22MM), INCLUSIVE ACABAMENTO (PADRÃO POPULAR) E CANOPLA CROMADOS</t>
  </si>
  <si>
    <t>1-244</t>
  </si>
  <si>
    <t>ED-49994</t>
  </si>
  <si>
    <t>REGISTRO DE GAVETA, TIPO BASE, ROSCÁVEL 1.1/4" (PARA TUBO SOLDÁVEL OU PPR DN 40MM/CPVC DN 35MM), INCLUSIVE ACABAMENTO (PADRÃO POPULAR) E CANOPLA CROMADOS</t>
  </si>
  <si>
    <t>114,000</t>
  </si>
  <si>
    <t>1-245</t>
  </si>
  <si>
    <t>ED-49965</t>
  </si>
  <si>
    <t>REGISTRO DE PRESSÃO, TIPO BASE, ROSCÁVEL 3/4" (PARA TUBO SOLDÁVEL OU PPR DN 25MM/CPVC DN 22MM), INCLUSIVE ACABAMENTO (PADRÃO MÉDIO) E CANOPLA CROMADOS</t>
  </si>
  <si>
    <t>183,000</t>
  </si>
  <si>
    <t>1-246</t>
  </si>
  <si>
    <t>ED-49963</t>
  </si>
  <si>
    <t>REGISTRO DE PRESSÃO, TIPO BASE, ROSCÁVEL 1/2" (PARA TUBO SOLDÁVEL OU PPR DN 20MM/CPVC DN 15MM), INCLUSIVE ACABAMENTO (PADRÃO MÉDIO) E CANOPLA CROMADOS</t>
  </si>
  <si>
    <t>192,000</t>
  </si>
  <si>
    <t>1-247</t>
  </si>
  <si>
    <t>Subgrupo: CAIXA SIFONADA E RALO EM PVC</t>
  </si>
  <si>
    <t>ED-50011</t>
  </si>
  <si>
    <t>CAIXA SIFONADA EM PVC COM GRELHA REDONDA 100 X 100 X 50 MM</t>
  </si>
  <si>
    <t>1-276</t>
  </si>
  <si>
    <t>ED-49942</t>
  </si>
  <si>
    <t>GRELHA EM FERRO FUNDIDO COM CAIXILHO, DIMENSÃO (10X10)CM, INCLUSIVE ASSENTAMENTO DE CAIXILHO, EXCLUSIVE CAIXA COLETORA</t>
  </si>
  <si>
    <t>75,000</t>
  </si>
  <si>
    <t>1-139</t>
  </si>
  <si>
    <t>Subgrupo: CAIXA DE ALVENARIA PARA ESGOTO</t>
  </si>
  <si>
    <t>ED-49882</t>
  </si>
  <si>
    <t>CAIXA DE ESGOTO DE INSPEÇÃO/PASSAGEM EM ALVENARIA (60X60X40CM), REVESTIMENTO EM ARGAMASSA COM ADITIVO IMPERMEABILIZANTE, COM TAMPA DE CONCRETO, INCLUSIVE ESCAVAÇÃO, REATERRO E TRANSPORTE COM RETIRADA DO MATERIAL ESCAVADO (EM CAÇAMBA)</t>
  </si>
  <si>
    <t>1-140</t>
  </si>
  <si>
    <t>ED-49883</t>
  </si>
  <si>
    <t>CAIXA DE ESGOTO DE INSPEÇÃO/PASSAGEM EM ALVENARIA (60X60X60CM), REVESTIMENTO EM ARGAMASSA COM ADITIVO IMPERMEABILIZANTE, COM TAMPA DE CONCRETO, INCLUSIVE ESCAVAÇÃO, REATERRO E TRANSPORTE COM RETIRADA DO MATERIAL ESCAVADO (EM CAÇAMBA)</t>
  </si>
  <si>
    <t>1-278</t>
  </si>
  <si>
    <t>ED-49885</t>
  </si>
  <si>
    <t>CAIXA DE ESGOTO DE INSPEÇÃO/PASSAGEM EM ALVENARIA (60X60X70CM), REVESTIMENTO EM ARGAMASSA COM ADITIVO IMPERMEABILIZANTE, COM TAMPA DE CONCRETO, INCLUSIVE ESCAVAÇÃO, REATERRO E TRANSPORTE COM RETIRADA DO MATERIAL ESCAVADO (EM CAÇAMBA)</t>
  </si>
  <si>
    <t>1-141</t>
  </si>
  <si>
    <t>ED-49897</t>
  </si>
  <si>
    <t>CAIXA DE ESGOTO DE INSPEÇÃO/PASSAGEM EM ALVENARIA (80X80X100CM), REVESTIMENTO EM ARGAMASSA COM ADITIVO IMPERMEABILIZANTE, COM TAMPA DE CONCRETO, INCLUSIVE ESCAVAÇÃO, REATERRO E TRANSPORTE COM RETIRADA DO MATERIAL ESCAVADO (EM CAÇAMBA)</t>
  </si>
  <si>
    <t>1-279</t>
  </si>
  <si>
    <t>ED-49898</t>
  </si>
  <si>
    <t>CAIXA DE ESGOTO DE INSPEÇÃO/PASSAGEM EM ALVENARIA (80X80X140CM), REVESTIMENTO EM ARGAMASSA COM ADITIVO IMPERMEABILIZANTE, COM TAMPA DE CONCRETO, INCLUSIVE ESCAVAÇÃO, REATERRO E TRANSPORTE COM RETIRADA DO MATERIAL ESCAVADO (EM CAÇAMBA)</t>
  </si>
  <si>
    <t>1-280</t>
  </si>
  <si>
    <t>Subgrupo: CAIXA DE ALVENARIA PARA DRENAGEM</t>
  </si>
  <si>
    <t>ED-49915</t>
  </si>
  <si>
    <t>CAIXA DE DRENAGEM DE INSPEÇÃO/PASSAGEM EM ALVENARIA (60X60X60CM), REVESTIMENTO EM ARGAMASSA COM ADITIVO IMPERMEABILIZANTE, COM TAMPA EM GRELHA, INCLUSIVE ESCAVAÇÃO, REATERRO E TRANSPORTE COM RETIRADA DO MATERIAL ESCAVADO (EM CAÇAMBA)</t>
  </si>
  <si>
    <t>1-143</t>
  </si>
  <si>
    <t>ED-49924</t>
  </si>
  <si>
    <t>CAIXA DE DRENAGEM DE INSPEÇÃO/PASSAGEM EM ALVENARIA (80X80X80CM), REVESTIMENTO EM ARGAMASSA COM ADITIVO IMPERMEABILIZANTE, COM TAMPA EM GRELHA, INCLUSIVE ESCAVAÇÃO, REATERRO E TRANSPORTE COM RETIRADA DO MATERIAL ESCAVADO (EM CAÇAMBA)</t>
  </si>
  <si>
    <t>1-146</t>
  </si>
  <si>
    <t>Subgrupo: RESERVATÓRIO DE ÁGUA</t>
  </si>
  <si>
    <t>ED-49936</t>
  </si>
  <si>
    <t>CAIXA D'ÁGUA DE POLIETILENO, CAPACIDADE DE 1.000L, INCLUSIVE TAMPA, TORNEIRA DE BOIA, EXTRAVASOR, TUBO DE LIMPEZA E ACESSÓRIOS, EXCLUSIVE TUBULAÇÃO DE ENTRADA/SAÍDA DE ÁGUA</t>
  </si>
  <si>
    <t>1-282</t>
  </si>
  <si>
    <t>Grupo: DRENAGEM</t>
  </si>
  <si>
    <t>Subgrupo: SERVIÇOS PRELIMINARES - DEMOLIÇÃO E REMOÇÕES - DRENAGEM</t>
  </si>
  <si>
    <t>18,450</t>
  </si>
  <si>
    <t>1-375</t>
  </si>
  <si>
    <t>ED-48476</t>
  </si>
  <si>
    <t>REMOÇÃO MANUAL DE PAVIMENTAÇÃO INTERTRAVADA OU SEXTAVADO EM PRÉ-MOLDADO DE CONCRETO, COM REAPROVEITAMENTO, INCLUSIVE AFASTAMENTO E EMPILHAMENTO, EXCLUSIVE TRANSPORTE E RETIRADA DO MATERIAL REMOVIDO NÃO REAPROVEITÁVEL</t>
  </si>
  <si>
    <t>141,680</t>
  </si>
  <si>
    <t>1-329</t>
  </si>
  <si>
    <t>ED-48491</t>
  </si>
  <si>
    <t>REMOÇÃO MANUAL DE PAVIMENTO PARALELEPÍPEDO, COM REAPROVEITAMENTO, INCLUSIVE AFASTAMENTO E EMPILHAMENTO, EXCLUSIVE TRANSPORTE E RETIRADA DO MATERIAL REMOVIDO NÃO REAPROVEITÁVEL</t>
  </si>
  <si>
    <t>89,100</t>
  </si>
  <si>
    <t>1-330</t>
  </si>
  <si>
    <t>ED-48473</t>
  </si>
  <si>
    <t>REMOÇÃO MANUAL DE GUIA DE MEIO-FIO EM PEDRA (GNAISSE, BASALTO, ETC.), COM REAPROVEITAMENTO, INCLUSIVE AFASTAMENTO E EMPILHAMENTO, EXCLUSIVE TRANSPORTE E RETIRADA DO MATERIAL REMOVIDO NÃO REAPROVEITÁVEL</t>
  </si>
  <si>
    <t>28,200</t>
  </si>
  <si>
    <t>1-331</t>
  </si>
  <si>
    <t>29,700</t>
  </si>
  <si>
    <t>1-332</t>
  </si>
  <si>
    <t>133,580</t>
  </si>
  <si>
    <t>1-333</t>
  </si>
  <si>
    <t>Subgrupo: ESCAVAÇÃO MANUAL - DRENAGEM</t>
  </si>
  <si>
    <t>326,060</t>
  </si>
  <si>
    <t>1-335</t>
  </si>
  <si>
    <t>336,880</t>
  </si>
  <si>
    <t>1-336</t>
  </si>
  <si>
    <t>190,300</t>
  </si>
  <si>
    <t>1-337</t>
  </si>
  <si>
    <t>Subgrupo: ESTRUTURA DE CONCRETO E METÁLICA - DRENAGEM</t>
  </si>
  <si>
    <t>ED-49613</t>
  </si>
  <si>
    <t>FORNECIMENTO DE CONCRETO NÃO ESTRUTURAL, PREPARADO EM OBRA COM BETONEIRA, COM FCK 9MPA, INCLUSIVE LANÇAMENTO, ADENSAMENTO E ACABAMENTO</t>
  </si>
  <si>
    <t>102,840</t>
  </si>
  <si>
    <t>1-339</t>
  </si>
  <si>
    <t>Subgrupo: PISOS - DRENAGEM</t>
  </si>
  <si>
    <t>115,680</t>
  </si>
  <si>
    <t>1-341</t>
  </si>
  <si>
    <t>Subgrupo: INSTALAÇÕES HIDRÁULICAS - DRENAGEM</t>
  </si>
  <si>
    <t>ED-50107</t>
  </si>
  <si>
    <t>FORNECIMENTO E ASSENTAMENTO DE TUBO PVC RÍGIDO, COLETOR DE ESGOTO LISO (JEI), DN 200 MM (8"), INCLUSIVE CONEXÕES</t>
  </si>
  <si>
    <t>441,200</t>
  </si>
  <si>
    <t>1-343</t>
  </si>
  <si>
    <t>ED-50109</t>
  </si>
  <si>
    <t>FORNECIMENTO E ASSENTAMENTO DE TUBO PVC RÍGIDO, COLETOR DE ESGOTO LISO (JEI), DN 300 MM (12"), INCLUSIVE CONEXÕES</t>
  </si>
  <si>
    <t>310,400</t>
  </si>
  <si>
    <t>1-344</t>
  </si>
  <si>
    <t>177,400</t>
  </si>
  <si>
    <t>1-345</t>
  </si>
  <si>
    <t>1-346</t>
  </si>
  <si>
    <t>Subgrupo: CANALETA DE CONCRETO MOLDADA IN-LOCO - DRENAGEM</t>
  </si>
  <si>
    <t>ED-14740</t>
  </si>
  <si>
    <t>CANALETA PARA DRENAGEM, EM CONCRETO COM FCK 15MPA, MOLDADA IN LOCO, SEÇÃO 15X15CM, FORMA EM MADEIRA, EXCLUSIVE TAMPA, INCLUSIVE ESCAVAÇÃO, REATERRO COM TRANSPORTE E RETIRADA DO MATERIAL ESCAVADO (EM CAÇAMBA)</t>
  </si>
  <si>
    <t>207,400</t>
  </si>
  <si>
    <t>1-285</t>
  </si>
  <si>
    <t>ED-14742</t>
  </si>
  <si>
    <t>CANALETA PARA DRENAGEM, EM CONCRETO COM FCK 15MPA, MOLDADA IN LOCO, SEÇÃO 30X30CM, FORMA EM MADEIRA, EXCLUSIVE TAMPA, INCLUSIVE ESCAVAÇÃO, REATERRO COM TRANSPORTE E RETIRADA DO MATERIAL ESCAVADO (EM CAÇAMBA)</t>
  </si>
  <si>
    <t>43,700</t>
  </si>
  <si>
    <t>1-347</t>
  </si>
  <si>
    <t>ED-48550</t>
  </si>
  <si>
    <t>BOCA DE LOBO SIMPLES (TIPO B - CONCRETO), QUADRO, GRELHA E CANTONEIRA, INCLUSIVE ESCAVAÇÃO, REATERRO E BOTA-FORA</t>
  </si>
  <si>
    <t xml:space="preserve">U     </t>
  </si>
  <si>
    <t>53,000</t>
  </si>
  <si>
    <t>1-348</t>
  </si>
  <si>
    <t>Subgrupo: URBANIZAÇÃO E OBRAS COMPLEMENTARES -DRENAGEM</t>
  </si>
  <si>
    <t>ED-9837</t>
  </si>
  <si>
    <t>APLICAÇÃO DE CAMADA E REGULARIZAÇÃO EM COLCHÃO DE AREIA PARA PAVIMENTO COM PISO INTERTRAVADO, EXCLUSIVE COMPACTAÇÃO</t>
  </si>
  <si>
    <t>23,680</t>
  </si>
  <si>
    <t>1-328</t>
  </si>
  <si>
    <t>ED-51143</t>
  </si>
  <si>
    <t>REMOÇÃO E REASSENTAMENTO DE MEIO-FIO DE GNAISSE COM REAPROVEITAMENTO</t>
  </si>
  <si>
    <t>1-351</t>
  </si>
  <si>
    <t>ED-49814</t>
  </si>
  <si>
    <t>LASTRO DE AREIA, INCLUSIVE ADENSAMENTO E APILOAMENTO MANUAL</t>
  </si>
  <si>
    <t>16,840</t>
  </si>
  <si>
    <t>1-352</t>
  </si>
  <si>
    <t>Subgrupo: TUBULAÇÃO PARA DRENAGEM</t>
  </si>
  <si>
    <t>ED-48670</t>
  </si>
  <si>
    <t>FORNECIMENTO E ASSENTAMENTO DE TUBO PVC RÍGIDO, DRENAGEM/PLUVIAL, PBV - SÉRIE NORMAL, DN 150 MM (6"), INCLUSIVE CONEXÕES</t>
  </si>
  <si>
    <t>422,400</t>
  </si>
  <si>
    <t>1-148</t>
  </si>
  <si>
    <t>ED-48671</t>
  </si>
  <si>
    <t>FORNECIMENTO E ASSENTAMENTO DE TUBO PVC RÍGIDO, DRENAGEM/PLUVIAL, PBV - SÉRIE NORMAL, DN 200 MM (8"), INCLUSIVE CONEXÕES</t>
  </si>
  <si>
    <t>261,900</t>
  </si>
  <si>
    <t>1-149</t>
  </si>
  <si>
    <t>Subgrupo: OBRAS VIÁRIAS - DRENAGEM</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</si>
  <si>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</si>
  <si>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</si>
  <si>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160,260</t>
  </si>
  <si>
    <t>1-356</t>
  </si>
  <si>
    <t>Grupo: VIDROS E ESPELHOS</t>
  </si>
  <si>
    <t>Subgrupo: VIDRO LISOS TRANSPARENTES</t>
  </si>
  <si>
    <t>ED-51156</t>
  </si>
  <si>
    <t>VIDRO COMUM TRANSPARENTE INCOLOR, ESP. 4MM, INCLUSIVE FIXAÇÃO E VEDAÇÃO COM GUARNIÇÃO/GAXETA DE BORRACHA NEOPRENE, FORNECIMENTO E INSTALAÇÃO, EXCLUSIVE CAIXILHO/PERFIL</t>
  </si>
  <si>
    <t>336,960</t>
  </si>
  <si>
    <t>1-288</t>
  </si>
  <si>
    <t>Grupo: PONTOS DE INSTALAÇÕES</t>
  </si>
  <si>
    <t>Subgrupo: PONTO DE ESGOTO</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</si>
  <si>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</si>
  <si>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</si>
  <si>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504,000</t>
  </si>
  <si>
    <t>1-150</t>
  </si>
  <si>
    <t>ED-50225</t>
  </si>
  <si>
    <t>PONTO DE EMBUTIR PARA ESGOTO EM TUBO PVC RÍGIDO, PBV - SÉRIE NORMAL, DN 100MM (4"), EMBUTIDO EM PISO COM DISTÂNCIA DE ATÉ CINCO (5) METROS DO RAMAL DE ESGOTO, INCLUSIVE CONEXÕES E FIXAÇÃO DO TUBO COM ENCHIMENTO DO RASGO NO CONCRETO COM ARGAMASSA</t>
  </si>
  <si>
    <t>1-50</t>
  </si>
  <si>
    <t>ED-49905</t>
  </si>
  <si>
    <t>CAIXA DE DRENAGEM DE INSPEÇÃO/PASSAGEM EM ALVENARIA (30X30X30CM), REVESTIMENTO EM ARGAMASSA COM ADITIVO IMPERMEABILIZANTE, COM TAMPA EM GRELHA, INCLUSIVE ESCAVAÇÃO, REATERRO E TRANSPORTE COM RETIRADA DO MATERIAL ESCAVADO (EM CAÇAMBA)</t>
  </si>
  <si>
    <t>1-151</t>
  </si>
  <si>
    <t>Subgrupo: PONTO DE ÁGUA FRIA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</si>
  <si>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</si>
  <si>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</si>
  <si>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1-52</t>
  </si>
  <si>
    <t>ED-50708</t>
  </si>
  <si>
    <t>RASGO EM ALVENARIA PARA PASSAGEM DE ELETRODUTO/TUBULAÇÃO, DIÂMETROS DE 32MM A 50MM (1.1/4" A 2"), EXCLUSIVE ENCHIMENTO</t>
  </si>
  <si>
    <t>1.068,000</t>
  </si>
  <si>
    <t>1-152</t>
  </si>
  <si>
    <t>ED-50709</t>
  </si>
  <si>
    <t>RASGO EM ALVENARIA PARA PASSAGEM DE ELETRODUTO/TUBULAÇÃO, DIÂMETROS DE 65MM A 100MM (2.1/2" A 4"), EXCLUSIVE ENCHIMENTO</t>
  </si>
  <si>
    <t>987,900</t>
  </si>
  <si>
    <t>1-153</t>
  </si>
  <si>
    <t>ED-50704</t>
  </si>
  <si>
    <t>ENCHIMENTO DE RASGO EM ALVENARIA/CONCRETO COM ARGAMASSA, DIÂMETRO DE 15MM A 25MM (1/2" A 1"), INCLUSIVE ARGAMASSA, TRAÇO 1:2:8 (CIMENTO, CAL E AREIA), COM PREPARO MECANIZADO</t>
  </si>
  <si>
    <t>864,000</t>
  </si>
  <si>
    <t>1-154</t>
  </si>
  <si>
    <t>ED-50707</t>
  </si>
  <si>
    <t>RASGO EM ALVENARIA PARA PASSAGEM DE ELETRODUTO/TUBULAÇÃO, DIÂMETROS DE 15MM A 25MM (1/2" A 1"), EXCLUSIVE ENCHIMENTO</t>
  </si>
  <si>
    <t>1-155</t>
  </si>
  <si>
    <t>ED-50705</t>
  </si>
  <si>
    <t>ENCHIMENTO DE RASGO EM ALVENARIA/CONCRETO COM ARGAMASSA, DIÂMETRO DE 32MM A 50MM (1.1/4" A 2"), INCLUSIVE ARGAMASSA, TRAÇO 1:2:8 (CIMENTO, CAL E AREIA), COM PREPARO MECANIZADO</t>
  </si>
  <si>
    <t>1-162</t>
  </si>
  <si>
    <t>ED-50712</t>
  </si>
  <si>
    <t>RASGO EM CONCRETO PARA PASSAGEM DE ELETRODUTO/TUBULAÇÃO, DIÂMETROS DE 65MM A 100MM (2.1/2" A 4"), EXCLUSIVE ENCHIMENTO</t>
  </si>
  <si>
    <t>937,800</t>
  </si>
  <si>
    <t>1-164</t>
  </si>
  <si>
    <t>Subgrupo: 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</si>
  <si>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</si>
  <si>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</si>
  <si>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1-54</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</si>
  <si>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</si>
  <si>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</si>
  <si>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111,000</t>
  </si>
  <si>
    <t>1-55</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</si>
  <si>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</si>
  <si>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</si>
  <si>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1-56</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</si>
  <si>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</si>
  <si>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</si>
  <si>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1-166</t>
  </si>
  <si>
    <t>Grupo: SERVIÇOS DE PAISAGISMO</t>
  </si>
  <si>
    <t>Subgrupo: PLANTIO DE GRAMA</t>
  </si>
  <si>
    <t>ED-50435</t>
  </si>
  <si>
    <t>PLANTIO DE GRAMA BATATAIS EM PLACAS, INCLUSIVE TERRA VEGETAL E CONSERVAÇÃO POR TRINTA (30) DIAS</t>
  </si>
  <si>
    <t>559,800</t>
  </si>
  <si>
    <t>1-186</t>
  </si>
  <si>
    <t>Grupo: SERVIÇOS COMPLEMENTARES</t>
  </si>
  <si>
    <t>Subgrupo: JUNTA DE DILATAÇÃO E TRINCA</t>
  </si>
  <si>
    <t>ED-50235</t>
  </si>
  <si>
    <t>TRATAMENTO DE JUNTA DE DILATAÇÃO COM ISOPOR,  ESP. 20 MM, PROFUNDIDADE DE 10-15CM, EXCLUSIVE SELANTE</t>
  </si>
  <si>
    <t>93,000</t>
  </si>
  <si>
    <t>1-59</t>
  </si>
  <si>
    <t>1.947,000</t>
  </si>
  <si>
    <t>1-190</t>
  </si>
  <si>
    <t>Grupo: URBANIZAÇÃO E OBRAS COMPLEMENTARES</t>
  </si>
  <si>
    <t>Subgrupo: RAMPA DE ACESSO</t>
  </si>
  <si>
    <t>ED-51148</t>
  </si>
  <si>
    <t>RAMPA PARA ACESSO DE DEFICIENTE, EM CONCRETO SIMPLES FCK = 25 MPA, DESEMPENADA, COM PINTURA INDICATIVA, 02 DEMÃOS</t>
  </si>
  <si>
    <t>1-62</t>
  </si>
  <si>
    <t>Subgrupo: CONCERTINA</t>
  </si>
  <si>
    <t>ED-50401</t>
  </si>
  <si>
    <t>CONCERTINA CLIPADA MODELO ESPIRAL HELICOIDAL DUPLA D = 450 MM</t>
  </si>
  <si>
    <t>1.758,900</t>
  </si>
  <si>
    <t>1-64</t>
  </si>
  <si>
    <t>Subgrupo: DEFENSA</t>
  </si>
  <si>
    <t>ED-50404</t>
  </si>
  <si>
    <t>COLOCAÇÃO DE DEFENSAS SOBRE O MURO FERRO CANTONEIRA L - 1" X 1/8" COMPRIMENTO = 85 CM, ESPAÇAMENTO 1,50 M E 5 FIADAS DE ARAME FARPADO</t>
  </si>
  <si>
    <t>507,000</t>
  </si>
  <si>
    <t>1-66</t>
  </si>
  <si>
    <t>Subgrupo: MEIO-FIO</t>
  </si>
  <si>
    <t>ED-51139</t>
  </si>
  <si>
    <t>GUIA DE MEIO-FIO, EM CONCRETO COM FCK 20MPA, PRÉ-MOLDADA, MFC-01 PADRÃO DER-MG, DIMENSÕES (12X16,7X35)CM, EXCLUSIVE SARJETA, INCLUSIVE ESCAVAÇÃO, APILOAMENTO E TRANSPORTE COM RETIRADA DO MATERIAL ESCAVADO (EM CAÇAMBA)</t>
  </si>
  <si>
    <t>357,000</t>
  </si>
  <si>
    <t>1-200</t>
  </si>
  <si>
    <t>Subgrupo: DRENO DE PÁTIO</t>
  </si>
  <si>
    <t>256,230</t>
  </si>
  <si>
    <t>1-67</t>
  </si>
  <si>
    <t>Subgrupo: MURO DIVISÓRIO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</si>
  <si>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</si>
  <si>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</si>
  <si>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56,640</t>
  </si>
  <si>
    <t>1-204</t>
  </si>
  <si>
    <t>Grupo: LIMPEZA DE OBRA</t>
  </si>
  <si>
    <t>Subgrupo: LIMPEZA GERAL</t>
  </si>
  <si>
    <t>ED-50265</t>
  </si>
  <si>
    <t>LAVAGEM DE FACHADA COM HIDROJATEAMENTO, EXCLUSIVE ANDAIME METÁLICO, TIPO FIXO/TORRE/SUSPENSO, PARA FACHADA</t>
  </si>
  <si>
    <t>31.684,380</t>
  </si>
  <si>
    <t>1-70</t>
  </si>
  <si>
    <t>Subgrupo: LIMPEZA FINAL PARA ENTREGA DA OBRA</t>
  </si>
  <si>
    <t>ED-50266</t>
  </si>
  <si>
    <t>LIMPEZA FINAL PARA ENTREGA DA OBRA</t>
  </si>
  <si>
    <t>19.840,650</t>
  </si>
  <si>
    <t>1-291</t>
  </si>
  <si>
    <t>Grupo: TRANSPORTES</t>
  </si>
  <si>
    <t>Subgrupo: TRANSPORTE DE MATERIAL</t>
  </si>
  <si>
    <t>ED-51133</t>
  </si>
  <si>
    <t>TRANSPORTE DE MATERIAL DE QUALQUER NATUREZA COM CARRINHO DE MÃO, COM DISTÂNCIAS MENORES OU IGUAIS A 50M, INCLUSIVE CARGA/DESCARGA</t>
  </si>
  <si>
    <t>19.341,930</t>
  </si>
  <si>
    <t>1-207</t>
  </si>
  <si>
    <t>ED-51134</t>
  </si>
  <si>
    <t>TRANSPORTE DE MATERIAL DE QUALQUER NATUREZA COM CARRINHO DE MÃO, COM DISTÂNCIAS MAIORES QUE 50M E MENORES OU IGUAIS A 100M, INCLUSIVE CARGA/DESGARGA</t>
  </si>
  <si>
    <t>11.643,690</t>
  </si>
  <si>
    <t>1-208</t>
  </si>
  <si>
    <t>ED-51131</t>
  </si>
  <si>
    <t>CARGA MANUAL DE MATERIAL DE QUALQUER NATUREZA SOBRE CAMINHÃO, EXCLUSIVE TRANSPORTE</t>
  </si>
  <si>
    <t>1-209</t>
  </si>
  <si>
    <t>ED-51125</t>
  </si>
  <si>
    <t>TRANSPORTE DE MATERIAL DEMOLIDO EM CAÇAMBA, EXCLUSIVE CARGA MANUAL OU MECÂNICA</t>
  </si>
  <si>
    <t>7.320,030</t>
  </si>
  <si>
    <t>1-210</t>
  </si>
  <si>
    <t>Grupo: ALAMBRADO E MURO</t>
  </si>
  <si>
    <t>ED-50787</t>
  </si>
  <si>
    <t>ALAMBRADO PARA PENITENCIÁRIAS, COM TELA DE ARAME GALVANIZADO FIO 10 # 2" FIXADA EM QUADROS DE TUBOS AÇO GALVANIZADO D = 3", COM ESTICADOR D = 2", H = 4,0 M, CONFORME DETALHE 24 SEDS (INCLUSIVE FUNDAÇÃO) - PADRÃO PENITENCIÁRIA</t>
  </si>
  <si>
    <t>1-248</t>
  </si>
  <si>
    <t>Grupo: ESQUADRIA</t>
  </si>
  <si>
    <t>ED-50809</t>
  </si>
  <si>
    <t>ESQUADRIA METÁLICA PARA PASSA DOCUMENTOS - PADRÃO SEDS</t>
  </si>
  <si>
    <t>168,000</t>
  </si>
  <si>
    <t>1-156</t>
  </si>
  <si>
    <t>ED-29578</t>
  </si>
  <si>
    <t>PORTA DE GRADE (PG), CONFORME CADERNO DE PROJETO PADRÃO PENITENCIÁRIA-MG (DETALHE EQ6), INCLUSIVE FORNECIMENTO, INSTALAÇÃO, FERRAGENS E PINTURA ESMALTE SINTÉTICO, DUAS (2) DEMÃOS COM UMA (1) DEMÃO DE FUNDO ANTICORROSIVO</t>
  </si>
  <si>
    <t>215,640</t>
  </si>
  <si>
    <t>1-249</t>
  </si>
  <si>
    <t>ED-50802</t>
  </si>
  <si>
    <t>PORTA DE ABRIR EM BARRAS TRANSVERSAIS DE FERRO CHATO SAE 1045 2" x 5/16" REVESTIDA EM CHAPA 14 SAE 1020 - PADRÃO SEDS</t>
  </si>
  <si>
    <t>140,400</t>
  </si>
  <si>
    <t>1-534</t>
  </si>
  <si>
    <t>ED-29569</t>
  </si>
  <si>
    <t>PORTA DE CELA (PG1), MEDIDAS (60X210)CM, CONFORME CADERNO DE PROJETO PADRÃO PENITENCIÁRIA-MG (DETALHE EQ5A), INCLUSIVE FORNECIMENTO, INSTALAÇÃO, FERRAGENS, MARCO E PINTURA ESMALTE SINTÉTICO, DUAS (2) DEMÃOS COM UMA (1) DEMÃO DE FUNDO ANTICORROSIVO</t>
  </si>
  <si>
    <t>469,000</t>
  </si>
  <si>
    <t>1-250</t>
  </si>
  <si>
    <t>ED-50811</t>
  </si>
  <si>
    <t>GRADE FIXA E PORTA DE ABRIR COM GRADE E CHAPA E TRANCA DE SEGURANÇA</t>
  </si>
  <si>
    <t>11,400</t>
  </si>
  <si>
    <t>1-251</t>
  </si>
  <si>
    <t>ED-29253</t>
  </si>
  <si>
    <t>TRAVA DE SEGURANÇA, INSTALADA EM ALVENARIA, CONFORME CADERNO DE PROJETO PADRÃO PENITENCIÁRIA-MG (DETALHE E5), INCLUSIVE INSTALAÇÃO E PINTURA ESMALTE SINTÉTICO EM SUPERFÍCIES GALVANIZADAS, DUAS (2) DEMÃOS COM UMA (1) DEMÃO DE FUNDO ANTICORROSIVO</t>
  </si>
  <si>
    <t>1-252</t>
  </si>
  <si>
    <t>ED-32016</t>
  </si>
  <si>
    <t>JANELA DE GRADE DE CELA (JG1), CONFORME CADERNO DE PROJETO PADRÃO PENITENCIÁRIA-MG (DETALHE EQ12/EQ12A), INCLUSIVE FORNECIMENTO, INSTALAÇÃO E PINTURA ESMALTE SINTÉTICO, DUAS (2) DEMÃOS COM UMA (1) DEMÃO DE FUNDO ANTICORROSIVO</t>
  </si>
  <si>
    <t>548,000</t>
  </si>
  <si>
    <t>1-557</t>
  </si>
  <si>
    <t>Grupo: ELEMENTO PRÉ MOLDADO</t>
  </si>
  <si>
    <t>ED-33268</t>
  </si>
  <si>
    <t>BELICHE EM CONCRETO APOIADA EM ALVENARIA (ALOJAMENTO) PARA 2 PESSOAS COM UMA ESCADA E VIGAS DE BORDA, CONFORME CADERNO DE PROJETO PADRÃO PENITENCIÁRIA-MG (DETALHE D5A), INCLUSIVE FORNECIMENTO E INSTALAÇÃO</t>
  </si>
  <si>
    <t>1-157</t>
  </si>
  <si>
    <t>Grupo: LAVATÓRIO E BANCADA</t>
  </si>
  <si>
    <t>ED-50814</t>
  </si>
  <si>
    <t>LAVATÓRIO DE ALVENARIA E CONCRETO 60 X 40 CM (D1) - PADRÃO SEDS</t>
  </si>
  <si>
    <t>1-255</t>
  </si>
  <si>
    <t>ED-50819</t>
  </si>
  <si>
    <t>PRATELEIRA DE CONCRETO, ACABAMENTO NATADO VERDE L = 40 CM - PADRÃO SEDS</t>
  </si>
  <si>
    <t>1.359,000</t>
  </si>
  <si>
    <t>1-256</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</si>
  <si>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</si>
  <si>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</si>
  <si>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1-257</t>
  </si>
  <si>
    <t>Grupo: LOUÇA SANITÁRIA</t>
  </si>
  <si>
    <t>157,080</t>
  </si>
  <si>
    <t>1-259</t>
  </si>
  <si>
    <t xml:space="preserve">Grupo: MÃO DE OBRA COM ENCARGOS COMPLEMENTARES </t>
  </si>
  <si>
    <t>Subgrupo: OFICIAL E AJUDANTE</t>
  </si>
  <si>
    <t>ED-21770#1</t>
  </si>
  <si>
    <t>ENGENHEIRO CIVIL DE OBRA PLENO</t>
  </si>
  <si>
    <t>1-553</t>
  </si>
  <si>
    <t>ED-50363</t>
  </si>
  <si>
    <t>AJUDANTE DE BOMBEIRO/ENCANADOR COM ENCARGOS COMPLEMENTARES</t>
  </si>
  <si>
    <t xml:space="preserve">hora  </t>
  </si>
  <si>
    <t>180,000</t>
  </si>
  <si>
    <t>1-212</t>
  </si>
  <si>
    <t>ED-50362</t>
  </si>
  <si>
    <t>AJUDANTE DE ELETRICISTA COM ENCARGOS COMPLEMENTARES</t>
  </si>
  <si>
    <t>1-214</t>
  </si>
  <si>
    <t>ED-50364</t>
  </si>
  <si>
    <t>AJUDANTE DE TELHADISTA COM ENCARGOS COMPLEMENTARES</t>
  </si>
  <si>
    <t>1-215</t>
  </si>
  <si>
    <t>ED-50374</t>
  </si>
  <si>
    <t>BOMBEIRO/ENCANADOR COM ENCARGOS COMPLEMENTARES</t>
  </si>
  <si>
    <t>1-216</t>
  </si>
  <si>
    <t>ED-50373</t>
  </si>
  <si>
    <t>ELETRICISTA COM ENCARGOS COMPLEMENTARES</t>
  </si>
  <si>
    <t>1-217</t>
  </si>
  <si>
    <t>ED-50367</t>
  </si>
  <si>
    <t>SERVENTE COM ENCARGOS COMPLEMENTARES</t>
  </si>
  <si>
    <t>1-218</t>
  </si>
  <si>
    <t>ED-50386</t>
  </si>
  <si>
    <t>TELHADISTA COM ENCARGOS COMPLEMENTARES</t>
  </si>
  <si>
    <t>1-219</t>
  </si>
  <si>
    <t>Grupo: COMPOSIÇÕES AUXILIARES</t>
  </si>
  <si>
    <t>ED-48333</t>
  </si>
  <si>
    <t>TAMPA DE CONCRETO PARA CAIXA DE INSPEÇÃO EM ALVENARIA E = 8 CM</t>
  </si>
  <si>
    <t>66,810</t>
  </si>
  <si>
    <t>1-221</t>
  </si>
  <si>
    <t>Grupo: LIMPEZA</t>
  </si>
  <si>
    <t>7.200,000</t>
  </si>
  <si>
    <t>1-539</t>
  </si>
  <si>
    <t>Total Proposta:</t>
  </si>
  <si>
    <t>Final</t>
  </si>
  <si>
    <t>Página: 1 de 81</t>
  </si>
  <si>
    <t>Página: 2 de 81</t>
  </si>
  <si>
    <t>Página: 3 de 81</t>
  </si>
  <si>
    <t>Página: 4 de 81</t>
  </si>
  <si>
    <t>Página: 5 de 81</t>
  </si>
  <si>
    <t>Página: 6 de 81</t>
  </si>
  <si>
    <t>Página: 7 de 81</t>
  </si>
  <si>
    <t>Página: 8 de 81</t>
  </si>
  <si>
    <t>Página: 9 de 81</t>
  </si>
  <si>
    <t>Página: 10 de 81</t>
  </si>
  <si>
    <t>Página: 11 de 81</t>
  </si>
  <si>
    <t>Página: 12 de 81</t>
  </si>
  <si>
    <t>Página: 13 de 81</t>
  </si>
  <si>
    <t>Página: 14 de 81</t>
  </si>
  <si>
    <t>Página: 15 de 81</t>
  </si>
  <si>
    <t>Página: 16 de 81</t>
  </si>
  <si>
    <t>Página: 17 de 81</t>
  </si>
  <si>
    <t>Página: 18 de 81</t>
  </si>
  <si>
    <t>Página: 19 de 81</t>
  </si>
  <si>
    <t>Página: 20 de 81</t>
  </si>
  <si>
    <t>Página: 21 de 81</t>
  </si>
  <si>
    <t>Página: 22 de 81</t>
  </si>
  <si>
    <t>Página: 23 de 81</t>
  </si>
  <si>
    <t>Página: 24 de 81</t>
  </si>
  <si>
    <t>Página: 25 de 81</t>
  </si>
  <si>
    <t>Página: 26 de 81</t>
  </si>
  <si>
    <t>Página: 27 de 81</t>
  </si>
  <si>
    <t>Página: 28 de 81</t>
  </si>
  <si>
    <t>Página: 29 de 81</t>
  </si>
  <si>
    <t>Página: 30 de 81</t>
  </si>
  <si>
    <t>Página: 31 de 81</t>
  </si>
  <si>
    <t>Página: 32 de 81</t>
  </si>
  <si>
    <t>Página: 33 de 81</t>
  </si>
  <si>
    <t>Página: 34 de 81</t>
  </si>
  <si>
    <t>Página: 35 de 81</t>
  </si>
  <si>
    <t>Página: 36 de 81</t>
  </si>
  <si>
    <t>Página: 37 de 81</t>
  </si>
  <si>
    <t>Página: 38 de 81</t>
  </si>
  <si>
    <t>Página: 39 de 81</t>
  </si>
  <si>
    <t>Página: 40 de 81</t>
  </si>
  <si>
    <t>Página: 41 de 81</t>
  </si>
  <si>
    <t>Página: 42 de 81</t>
  </si>
  <si>
    <t>Página: 43 de 81</t>
  </si>
  <si>
    <t>Página: 44 de 81</t>
  </si>
  <si>
    <t>Página: 45 de 81</t>
  </si>
  <si>
    <t>Página: 46 de 81</t>
  </si>
  <si>
    <t>Página: 47 de 81</t>
  </si>
  <si>
    <t>Página: 48 de 81</t>
  </si>
  <si>
    <t>Página: 49 de 81</t>
  </si>
  <si>
    <t>Página: 50 de 81</t>
  </si>
  <si>
    <t>Página: 51 de 81</t>
  </si>
  <si>
    <t>Página: 52 de 81</t>
  </si>
  <si>
    <t>Página: 53 de 81</t>
  </si>
  <si>
    <t>Página: 54 de 81</t>
  </si>
  <si>
    <t>Página: 55 de 81</t>
  </si>
  <si>
    <t>Página: 56 de 81</t>
  </si>
  <si>
    <t>Página: 57 de 81</t>
  </si>
  <si>
    <t>Página: 58 de 81</t>
  </si>
  <si>
    <t>Página: 59 de 81</t>
  </si>
  <si>
    <t>Página: 60 de 81</t>
  </si>
  <si>
    <t>Página: 61 de 81</t>
  </si>
  <si>
    <t>Página: 62 de 81</t>
  </si>
  <si>
    <t>Página: 63 de 81</t>
  </si>
  <si>
    <t>Página: 64 de 81</t>
  </si>
  <si>
    <t>Página: 65 de 81</t>
  </si>
  <si>
    <t>Página: 66 de 81</t>
  </si>
  <si>
    <t>Página: 67 de 81</t>
  </si>
  <si>
    <t>Página: 68 de 81</t>
  </si>
  <si>
    <t>Página: 69 de 81</t>
  </si>
  <si>
    <t>Página: 70 de 81</t>
  </si>
  <si>
    <t>Página: 71 de 81</t>
  </si>
  <si>
    <t>Página: 72 de 81</t>
  </si>
  <si>
    <t>Página: 73 de 81</t>
  </si>
  <si>
    <t>Página: 74 de 81</t>
  </si>
  <si>
    <t>Página: 75 de 81</t>
  </si>
  <si>
    <t>Página: 76 de 81</t>
  </si>
  <si>
    <t>Página: 77 de 81</t>
  </si>
  <si>
    <t>Página: 78 de 81</t>
  </si>
  <si>
    <t>Página: 79 de 81</t>
  </si>
  <si>
    <t>Página: 80 de 81</t>
  </si>
  <si>
    <t>Página: 81 de 81</t>
  </si>
</sst>
</file>

<file path=xl/styles.xml><?xml version="1.0" encoding="utf-8"?>
<styleSheet xmlns="http://schemas.openxmlformats.org/spreadsheetml/2006/main">
  <numFmts count="2">
    <numFmt numFmtId="165" formatCode="dd/mm/yyyy"/>
    <numFmt numFmtId="166" formatCode="0000#"/>
  </numFmts>
  <fonts count="9">
    <font>
      <sz val="11.0"/>
      <color indexed="8"/>
      <name val="Calibri"/>
      <family val="2"/>
      <scheme val="minor"/>
    </font>
    <font>
      <name val="Helvetica"/>
      <sz val="8.0"/>
    </font>
    <font>
      <name val="Helvetica"/>
      <sz val="8.0"/>
      <u val="single"/>
      <color indexed="12"/>
    </font>
    <font>
      <name val="Helvetica"/>
      <sz val="8.0"/>
      <color indexed="9"/>
    </font>
    <font>
      <name val="Helvetica-Bold"/>
      <sz val="8.0"/>
      <b val="true"/>
    </font>
    <font>
      <name val="Helvetica"/>
      <sz val="8.0"/>
    </font>
    <font>
      <name val="Helvetica"/>
      <sz val="7.0"/>
      <color indexed="9"/>
    </font>
    <font>
      <name val="Helvetica"/>
      <sz val="9.0"/>
    </font>
    <font>
      <name val="Helvetica"/>
      <sz val="9.0"/>
      <b val="true"/>
    </font>
  </fonts>
  <fills count="7">
    <fill>
      <patternFill patternType="none"/>
    </fill>
    <fill>
      <patternFill patternType="darkGray"/>
    </fill>
    <fill>
      <patternFill>
        <bgColor indexed="1638"/>
      </patternFill>
    </fill>
    <fill>
      <patternFill>
        <fgColor indexed="22"/>
      </patternFill>
    </fill>
    <fill>
      <patternFill>
        <fgColor indexed="43"/>
      </patternFill>
    </fill>
    <fill>
      <patternFill patternType="solid">
        <fgColor indexed="43"/>
      </patternFill>
    </fill>
    <fill>
      <patternFill patternType="solid">
        <fgColor indexed="22"/>
      </patternFill>
    </fill>
  </fills>
  <borders count="15">
    <border>
      <left/>
      <right/>
      <top/>
      <bottom/>
      <diagonal/>
    </border>
    <border>
      <top style="thin"/>
    </border>
    <border>
      <top style="thin"/>
      <bottom style="thin"/>
    </border>
    <border>
      <left style="thin"/>
      <top style="thin"/>
      <bottom style="thin"/>
    </border>
    <border>
      <left style="thin"/>
      <right style="thin"/>
      <top style="thin"/>
      <bottom style="thin"/>
    </border>
    <border>
      <top style="dashed"/>
    </border>
    <border>
      <top style="dashed"/>
      <bottom style="dashed"/>
    </border>
    <border>
      <right style="dashed"/>
      <top style="dashed"/>
      <bottom style="dashed"/>
    </border>
    <border>
      <left style="dashed"/>
      <right style="dashed"/>
      <top style="dashed"/>
      <bottom style="dashed"/>
    </border>
    <border>
      <bottom style="thin"/>
    </border>
    <border>
      <top style="thick"/>
      <bottom style="thin"/>
    </border>
    <border>
      <right style="thin"/>
      <top style="thick"/>
      <bottom style="thin"/>
    </border>
    <border>
      <left style="thin"/>
      <right style="thin"/>
      <top style="thick"/>
      <bottom style="thin"/>
    </border>
    <border>
      <right style="thin"/>
      <top style="thin"/>
      <bottom style="thin"/>
    </border>
    <border/>
  </borders>
  <cellStyleXfs count="1">
    <xf numFmtId="0" fontId="0" fillId="0" borderId="0"/>
  </cellStyleXfs>
  <cellXfs count="47">
    <xf numFmtId="0" fontId="0" fillId="0" borderId="0" xfId="0"/>
    <xf numFmtId="0" fontId="1" fillId="2" borderId="0" xfId="0" applyFont="true" applyFill="true">
      <protection locked="false"/>
    </xf>
    <xf numFmtId="0" fontId="0" fillId="3" borderId="0" xfId="0" applyFill="true">
      <protection locked="true"/>
    </xf>
    <xf numFmtId="0" fontId="2" fillId="0" borderId="0" xfId="0" applyFont="true"/>
    <xf numFmtId="0" fontId="0" fillId="0" borderId="0" xfId="0">
      <protection locked="false"/>
    </xf>
    <xf numFmtId="0" fontId="3" fillId="0" borderId="0" xfId="0" applyFont="true"/>
    <xf numFmtId="0" fontId="0" fillId="0" borderId="0" xfId="0">
      <alignment horizontal="right"/>
    </xf>
    <xf numFmtId="0" fontId="0" fillId="0" borderId="1" xfId="0" applyBorder="true"/>
    <xf numFmtId="0" fontId="0" fillId="0" borderId="4" xfId="0" applyBorder="true">
      <alignment wrapText="true"/>
    </xf>
    <xf numFmtId="0" fontId="4" fillId="0" borderId="0" xfId="0" applyFont="true"/>
    <xf numFmtId="0" fontId="0" fillId="0" borderId="0" xfId="0"/>
    <xf numFmtId="0" fontId="4" fillId="0" borderId="0" xfId="0" applyFont="true">
      <alignment horizontal="left" vertical="top"/>
    </xf>
    <xf numFmtId="0" fontId="4" fillId="0" borderId="0" xfId="0" applyFont="true">
      <alignment horizontal="right"/>
    </xf>
    <xf numFmtId="0" fontId="0" fillId="0" borderId="0" xfId="0">
      <alignment horizontal="left" vertical="top" wrapText="true"/>
    </xf>
    <xf numFmtId="0" fontId="0" fillId="5" borderId="8" xfId="0" applyFill="true" applyBorder="true">
      <alignment horizontal="left"/>
      <protection locked="false"/>
    </xf>
    <xf numFmtId="4" fontId="0" fillId="5" borderId="8" xfId="0" applyFill="true" applyBorder="true" applyNumberFormat="true">
      <alignment horizontal="right"/>
      <protection locked="false"/>
    </xf>
    <xf numFmtId="0" fontId="5" fillId="0" borderId="0" xfId="0" applyFont="true">
      <alignment horizontal="left" vertical="bottom" wrapText="true"/>
    </xf>
    <xf numFmtId="0" fontId="5" fillId="0" borderId="0" xfId="0" applyFont="true">
      <alignment horizontal="right" vertical="center" wrapText="true"/>
    </xf>
    <xf numFmtId="0" fontId="5" fillId="0" borderId="0" xfId="0" applyFont="true">
      <alignment horizontal="left" vertical="center"/>
      <protection locked="false"/>
    </xf>
    <xf numFmtId="165" fontId="5" fillId="0" borderId="0" xfId="0" applyNumberFormat="true" applyFont="true">
      <alignment horizontal="left" vertical="center"/>
    </xf>
    <xf numFmtId="0" fontId="5" fillId="0" borderId="0" xfId="0" applyFont="true">
      <alignment horizontal="right" vertical="center"/>
    </xf>
    <xf numFmtId="0" fontId="0" fillId="0" borderId="4" xfId="0" applyBorder="true">
      <alignment horizontal="right" wrapText="true"/>
    </xf>
    <xf numFmtId="0" fontId="4" fillId="0" borderId="4" xfId="0" applyBorder="true" applyFont="true">
      <alignment horizontal="right"/>
    </xf>
    <xf numFmtId="4" fontId="0" fillId="0" borderId="4" xfId="0" applyBorder="true" applyNumberFormat="true">
      <alignment horizontal="right"/>
    </xf>
    <xf numFmtId="4" fontId="4" fillId="0" borderId="4" xfId="0" applyBorder="true" applyNumberFormat="true" applyFont="true">
      <alignment horizontal="right"/>
    </xf>
    <xf numFmtId="0" fontId="0" fillId="0" borderId="4" xfId="0" applyBorder="true">
      <alignment horizontal="center" wrapText="true"/>
    </xf>
    <xf numFmtId="0" fontId="2" fillId="0" borderId="4" xfId="0" applyBorder="true" applyFont="true">
      <alignment horizontal="center"/>
    </xf>
    <xf numFmtId="166" fontId="0" fillId="0" borderId="4" xfId="0" applyBorder="true" applyNumberFormat="true">
      <alignment horizontal="center"/>
    </xf>
    <xf numFmtId="0" fontId="8" fillId="6" borderId="12" xfId="0" applyBorder="true" applyFont="true" applyFill="true">
      <alignment horizontal="center"/>
    </xf>
    <xf numFmtId="0" fontId="8" fillId="6" borderId="12" xfId="0" applyBorder="true" applyFont="true" applyFill="true">
      <alignment horizontal="left"/>
    </xf>
    <xf numFmtId="0" fontId="8" fillId="6" borderId="12" xfId="0" applyBorder="true" applyFont="true" applyFill="true">
      <alignment horizontal="right"/>
    </xf>
    <xf numFmtId="0" fontId="8" fillId="6" borderId="12" xfId="0" applyBorder="true" applyFont="true" applyFill="true">
      <alignment horizontal="right"/>
    </xf>
    <xf numFmtId="0" fontId="8" fillId="0" borderId="0" xfId="0" applyFont="true">
      <alignment horizontal="right"/>
    </xf>
    <xf numFmtId="49" fontId="7" fillId="0" borderId="0" xfId="0" applyNumberFormat="true" applyFont="true">
      <alignment horizontal="left"/>
      <protection locked="false"/>
    </xf>
    <xf numFmtId="0" fontId="0" fillId="0" borderId="0" xfId="0"/>
    <xf numFmtId="0" fontId="7" fillId="0" borderId="4" xfId="0" applyBorder="true" applyFont="true">
      <alignment horizontal="center"/>
    </xf>
    <xf numFmtId="0" fontId="6" fillId="0" borderId="14" xfId="0" applyBorder="true" applyFont="true"/>
    <xf numFmtId="4" fontId="7" fillId="0" borderId="4" xfId="0" applyBorder="true" applyFont="true" applyNumberFormat="true">
      <alignment horizontal="right"/>
    </xf>
    <xf numFmtId="0" fontId="7" fillId="0" borderId="4" xfId="0" applyBorder="true" applyFont="true">
      <alignment horizontal="right"/>
    </xf>
    <xf numFmtId="4" fontId="7" fillId="0" borderId="4" xfId="0" applyBorder="true" applyFont="true" applyNumberFormat="true">
      <alignment horizontal="right"/>
      <protection locked="false"/>
    </xf>
    <xf numFmtId="0" fontId="7" fillId="0" borderId="4" xfId="0" applyBorder="true" applyFont="true">
      <alignment horizontal="left"/>
    </xf>
    <xf numFmtId="0" fontId="7" fillId="0" borderId="4" xfId="0" applyBorder="true" applyFont="true">
      <alignment horizontal="left" wrapText="true"/>
    </xf>
    <xf numFmtId="0" fontId="6" fillId="0" borderId="0" xfId="0" applyFont="true"/>
    <xf numFmtId="0" fontId="8" fillId="0" borderId="14" xfId="0" applyFont="true" applyBorder="true"/>
    <xf numFmtId="4" fontId="7" fillId="6" borderId="4" xfId="0" applyFont="true" applyBorder="true" applyNumberFormat="true" applyFill="true">
      <alignment horizontal="right"/>
    </xf>
    <xf numFmtId="0" fontId="7" fillId="0" borderId="0" xfId="0" applyFont="true">
      <alignment horizontal="right"/>
    </xf>
    <xf numFmtId="0" fontId="7" fillId="0" borderId="0" xfId="0" applyFont="true">
      <alignment wrapText="true" horizontal="left"/>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drawings/_rels/drawing1.xml.rels><?xml version="1.0" encoding="UTF-8"?>

<Relationships xmlns="http://schemas.openxmlformats.org/package/2006/relationships">
  <Relationship Id="rId1" Type="http://schemas.openxmlformats.org/officeDocument/2006/relationships/image" Target="../media/image1.png"/>
  <Relationship Id="rId10" Type="http://schemas.openxmlformats.org/officeDocument/2006/relationships/image" Target="../media/image10.png"/>
  <Relationship Id="rId11" Type="http://schemas.openxmlformats.org/officeDocument/2006/relationships/image" Target="../media/image11.png"/>
  <Relationship Id="rId12" Type="http://schemas.openxmlformats.org/officeDocument/2006/relationships/image" Target="../media/image12.png"/>
  <Relationship Id="rId13" Type="http://schemas.openxmlformats.org/officeDocument/2006/relationships/image" Target="../media/image13.png"/>
  <Relationship Id="rId14" Type="http://schemas.openxmlformats.org/officeDocument/2006/relationships/image" Target="../media/image14.png"/>
  <Relationship Id="rId15" Type="http://schemas.openxmlformats.org/officeDocument/2006/relationships/image" Target="../media/image15.png"/>
  <Relationship Id="rId16" Type="http://schemas.openxmlformats.org/officeDocument/2006/relationships/image" Target="../media/image16.png"/>
  <Relationship Id="rId17" Type="http://schemas.openxmlformats.org/officeDocument/2006/relationships/image" Target="../media/image17.png"/>
  <Relationship Id="rId18" Type="http://schemas.openxmlformats.org/officeDocument/2006/relationships/image" Target="../media/image18.png"/>
  <Relationship Id="rId19" Type="http://schemas.openxmlformats.org/officeDocument/2006/relationships/image" Target="../media/image19.png"/>
  <Relationship Id="rId2" Type="http://schemas.openxmlformats.org/officeDocument/2006/relationships/image" Target="../media/image2.png"/>
  <Relationship Id="rId20" Type="http://schemas.openxmlformats.org/officeDocument/2006/relationships/image" Target="../media/image20.png"/>
  <Relationship Id="rId21" Type="http://schemas.openxmlformats.org/officeDocument/2006/relationships/image" Target="../media/image21.png"/>
  <Relationship Id="rId22" Type="http://schemas.openxmlformats.org/officeDocument/2006/relationships/image" Target="../media/image22.png"/>
  <Relationship Id="rId23" Type="http://schemas.openxmlformats.org/officeDocument/2006/relationships/image" Target="../media/image23.png"/>
  <Relationship Id="rId24" Type="http://schemas.openxmlformats.org/officeDocument/2006/relationships/image" Target="../media/image24.png"/>
  <Relationship Id="rId25" Type="http://schemas.openxmlformats.org/officeDocument/2006/relationships/image" Target="../media/image25.png"/>
  <Relationship Id="rId26" Type="http://schemas.openxmlformats.org/officeDocument/2006/relationships/image" Target="../media/image26.png"/>
  <Relationship Id="rId27" Type="http://schemas.openxmlformats.org/officeDocument/2006/relationships/image" Target="../media/image27.png"/>
  <Relationship Id="rId28" Type="http://schemas.openxmlformats.org/officeDocument/2006/relationships/image" Target="../media/image28.png"/>
  <Relationship Id="rId29" Type="http://schemas.openxmlformats.org/officeDocument/2006/relationships/image" Target="../media/image29.png"/>
  <Relationship Id="rId3" Type="http://schemas.openxmlformats.org/officeDocument/2006/relationships/image" Target="../media/image3.png"/>
  <Relationship Id="rId30" Type="http://schemas.openxmlformats.org/officeDocument/2006/relationships/image" Target="../media/image30.png"/>
  <Relationship Id="rId31" Type="http://schemas.openxmlformats.org/officeDocument/2006/relationships/image" Target="../media/image31.png"/>
  <Relationship Id="rId32" Type="http://schemas.openxmlformats.org/officeDocument/2006/relationships/image" Target="../media/image32.png"/>
  <Relationship Id="rId33" Type="http://schemas.openxmlformats.org/officeDocument/2006/relationships/image" Target="../media/image33.png"/>
  <Relationship Id="rId34" Type="http://schemas.openxmlformats.org/officeDocument/2006/relationships/image" Target="../media/image34.png"/>
  <Relationship Id="rId35" Type="http://schemas.openxmlformats.org/officeDocument/2006/relationships/image" Target="../media/image35.png"/>
  <Relationship Id="rId36" Type="http://schemas.openxmlformats.org/officeDocument/2006/relationships/image" Target="../media/image36.png"/>
  <Relationship Id="rId37" Type="http://schemas.openxmlformats.org/officeDocument/2006/relationships/image" Target="../media/image37.png"/>
  <Relationship Id="rId38" Type="http://schemas.openxmlformats.org/officeDocument/2006/relationships/image" Target="../media/image38.png"/>
  <Relationship Id="rId39" Type="http://schemas.openxmlformats.org/officeDocument/2006/relationships/image" Target="../media/image39.png"/>
  <Relationship Id="rId4" Type="http://schemas.openxmlformats.org/officeDocument/2006/relationships/image" Target="../media/image4.png"/>
  <Relationship Id="rId40" Type="http://schemas.openxmlformats.org/officeDocument/2006/relationships/image" Target="../media/image40.png"/>
  <Relationship Id="rId41" Type="http://schemas.openxmlformats.org/officeDocument/2006/relationships/image" Target="../media/image41.png"/>
  <Relationship Id="rId42" Type="http://schemas.openxmlformats.org/officeDocument/2006/relationships/image" Target="../media/image42.png"/>
  <Relationship Id="rId43" Type="http://schemas.openxmlformats.org/officeDocument/2006/relationships/image" Target="../media/image43.png"/>
  <Relationship Id="rId44" Type="http://schemas.openxmlformats.org/officeDocument/2006/relationships/image" Target="../media/image44.png"/>
  <Relationship Id="rId45" Type="http://schemas.openxmlformats.org/officeDocument/2006/relationships/image" Target="../media/image45.png"/>
  <Relationship Id="rId46" Type="http://schemas.openxmlformats.org/officeDocument/2006/relationships/image" Target="../media/image46.png"/>
  <Relationship Id="rId47" Type="http://schemas.openxmlformats.org/officeDocument/2006/relationships/image" Target="../media/image47.png"/>
  <Relationship Id="rId48" Type="http://schemas.openxmlformats.org/officeDocument/2006/relationships/image" Target="../media/image48.png"/>
  <Relationship Id="rId49" Type="http://schemas.openxmlformats.org/officeDocument/2006/relationships/image" Target="../media/image49.png"/>
  <Relationship Id="rId5" Type="http://schemas.openxmlformats.org/officeDocument/2006/relationships/image" Target="../media/image5.png"/>
  <Relationship Id="rId50" Type="http://schemas.openxmlformats.org/officeDocument/2006/relationships/image" Target="../media/image50.png"/>
  <Relationship Id="rId51" Type="http://schemas.openxmlformats.org/officeDocument/2006/relationships/image" Target="../media/image51.png"/>
  <Relationship Id="rId52" Type="http://schemas.openxmlformats.org/officeDocument/2006/relationships/image" Target="../media/image52.png"/>
  <Relationship Id="rId53" Type="http://schemas.openxmlformats.org/officeDocument/2006/relationships/image" Target="../media/image53.png"/>
  <Relationship Id="rId54" Type="http://schemas.openxmlformats.org/officeDocument/2006/relationships/image" Target="../media/image54.png"/>
  <Relationship Id="rId55" Type="http://schemas.openxmlformats.org/officeDocument/2006/relationships/image" Target="../media/image55.png"/>
  <Relationship Id="rId56" Type="http://schemas.openxmlformats.org/officeDocument/2006/relationships/image" Target="../media/image56.png"/>
  <Relationship Id="rId57" Type="http://schemas.openxmlformats.org/officeDocument/2006/relationships/image" Target="../media/image57.png"/>
  <Relationship Id="rId58" Type="http://schemas.openxmlformats.org/officeDocument/2006/relationships/image" Target="../media/image58.png"/>
  <Relationship Id="rId59" Type="http://schemas.openxmlformats.org/officeDocument/2006/relationships/image" Target="../media/image59.png"/>
  <Relationship Id="rId6" Type="http://schemas.openxmlformats.org/officeDocument/2006/relationships/image" Target="../media/image6.png"/>
  <Relationship Id="rId60" Type="http://schemas.openxmlformats.org/officeDocument/2006/relationships/image" Target="../media/image60.png"/>
  <Relationship Id="rId61" Type="http://schemas.openxmlformats.org/officeDocument/2006/relationships/image" Target="../media/image61.png"/>
  <Relationship Id="rId62" Type="http://schemas.openxmlformats.org/officeDocument/2006/relationships/image" Target="../media/image62.png"/>
  <Relationship Id="rId63" Type="http://schemas.openxmlformats.org/officeDocument/2006/relationships/image" Target="../media/image63.png"/>
  <Relationship Id="rId64" Type="http://schemas.openxmlformats.org/officeDocument/2006/relationships/image" Target="../media/image64.png"/>
  <Relationship Id="rId65" Type="http://schemas.openxmlformats.org/officeDocument/2006/relationships/image" Target="../media/image65.png"/>
  <Relationship Id="rId66" Type="http://schemas.openxmlformats.org/officeDocument/2006/relationships/image" Target="../media/image66.png"/>
  <Relationship Id="rId67" Type="http://schemas.openxmlformats.org/officeDocument/2006/relationships/image" Target="../media/image67.png"/>
  <Relationship Id="rId68" Type="http://schemas.openxmlformats.org/officeDocument/2006/relationships/image" Target="../media/image68.png"/>
  <Relationship Id="rId69" Type="http://schemas.openxmlformats.org/officeDocument/2006/relationships/image" Target="../media/image69.png"/>
  <Relationship Id="rId7" Type="http://schemas.openxmlformats.org/officeDocument/2006/relationships/image" Target="../media/image7.png"/>
  <Relationship Id="rId70" Type="http://schemas.openxmlformats.org/officeDocument/2006/relationships/image" Target="../media/image70.png"/>
  <Relationship Id="rId71" Type="http://schemas.openxmlformats.org/officeDocument/2006/relationships/image" Target="../media/image71.png"/>
  <Relationship Id="rId72" Type="http://schemas.openxmlformats.org/officeDocument/2006/relationships/image" Target="../media/image72.png"/>
  <Relationship Id="rId73" Type="http://schemas.openxmlformats.org/officeDocument/2006/relationships/image" Target="../media/image73.png"/>
  <Relationship Id="rId74" Type="http://schemas.openxmlformats.org/officeDocument/2006/relationships/image" Target="../media/image74.png"/>
  <Relationship Id="rId75" Type="http://schemas.openxmlformats.org/officeDocument/2006/relationships/image" Target="../media/image75.png"/>
  <Relationship Id="rId76" Type="http://schemas.openxmlformats.org/officeDocument/2006/relationships/image" Target="../media/image76.png"/>
  <Relationship Id="rId77" Type="http://schemas.openxmlformats.org/officeDocument/2006/relationships/image" Target="../media/image77.png"/>
  <Relationship Id="rId78" Type="http://schemas.openxmlformats.org/officeDocument/2006/relationships/image" Target="../media/image78.png"/>
  <Relationship Id="rId79" Type="http://schemas.openxmlformats.org/officeDocument/2006/relationships/image" Target="../media/image79.png"/>
  <Relationship Id="rId8" Type="http://schemas.openxmlformats.org/officeDocument/2006/relationships/image" Target="../media/image8.png"/>
  <Relationship Id="rId80" Type="http://schemas.openxmlformats.org/officeDocument/2006/relationships/image" Target="../media/image80.png"/>
  <Relationship Id="rId81" Type="http://schemas.openxmlformats.org/officeDocument/2006/relationships/image" Target="../media/image81.png"/>
  <Relationship Id="rId9" Type="http://schemas.openxmlformats.org/officeDocument/2006/relationships/image" Target="../media/image9.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0</xdr:colOff>
      <xdr:row>0</xdr:row>
      <xdr:rowOff>0</xdr:rowOff>
    </xdr:from>
    <xdr:to>
      <xdr:col>2</xdr:col>
      <xdr:colOff>0</xdr:colOff>
      <xdr:row>3</xdr:row>
      <xdr:rowOff>0</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twoCellAnchor editAs="absolute">
    <xdr:from>
      <xdr:col>0</xdr:col>
      <xdr:colOff>0</xdr:colOff>
      <xdr:row>41</xdr:row>
      <xdr:rowOff>0</xdr:rowOff>
    </xdr:from>
    <xdr:to>
      <xdr:col>2</xdr:col>
      <xdr:colOff>0</xdr:colOff>
      <xdr:row>44</xdr:row>
      <xdr:rowOff>0</xdr:rowOff>
    </xdr:to>
    <xdr:pic>
      <xdr:nvPicPr>
        <xdr:cNvPr id="2" name="Picture 1" descr="Picture"/>
        <xdr:cNvPicPr>
          <a:picLocks noChangeAspect="true"/>
        </xdr:cNvPicPr>
      </xdr:nvPicPr>
      <xdr:blipFill>
        <a:blip r:embed="rId2"/>
        <a:stretch>
          <a:fillRect/>
        </a:stretch>
      </xdr:blipFill>
      <xdr:spPr>
        <a:xfrm>
          <a:off x="0" y="0"/>
          <a:ext cx="0" cy="0"/>
        </a:xfrm>
        <a:prstGeom prst="rect">
          <a:avLst/>
        </a:prstGeom>
      </xdr:spPr>
    </xdr:pic>
    <xdr:clientData/>
  </xdr:twoCellAnchor>
  <xdr:twoCellAnchor editAs="absolute">
    <xdr:from>
      <xdr:col>0</xdr:col>
      <xdr:colOff>0</xdr:colOff>
      <xdr:row>79</xdr:row>
      <xdr:rowOff>0</xdr:rowOff>
    </xdr:from>
    <xdr:to>
      <xdr:col>2</xdr:col>
      <xdr:colOff>0</xdr:colOff>
      <xdr:row>82</xdr:row>
      <xdr:rowOff>0</xdr:rowOff>
    </xdr:to>
    <xdr:pic>
      <xdr:nvPicPr>
        <xdr:cNvPr id="3" name="Picture 1" descr="Picture"/>
        <xdr:cNvPicPr>
          <a:picLocks noChangeAspect="true"/>
        </xdr:cNvPicPr>
      </xdr:nvPicPr>
      <xdr:blipFill>
        <a:blip r:embed="rId3"/>
        <a:stretch>
          <a:fillRect/>
        </a:stretch>
      </xdr:blipFill>
      <xdr:spPr>
        <a:xfrm>
          <a:off x="0" y="0"/>
          <a:ext cx="0" cy="0"/>
        </a:xfrm>
        <a:prstGeom prst="rect">
          <a:avLst/>
        </a:prstGeom>
      </xdr:spPr>
    </xdr:pic>
    <xdr:clientData/>
  </xdr:twoCellAnchor>
  <xdr:twoCellAnchor editAs="absolute">
    <xdr:from>
      <xdr:col>0</xdr:col>
      <xdr:colOff>0</xdr:colOff>
      <xdr:row>110</xdr:row>
      <xdr:rowOff>0</xdr:rowOff>
    </xdr:from>
    <xdr:to>
      <xdr:col>2</xdr:col>
      <xdr:colOff>0</xdr:colOff>
      <xdr:row>113</xdr:row>
      <xdr:rowOff>0</xdr:rowOff>
    </xdr:to>
    <xdr:pic>
      <xdr:nvPicPr>
        <xdr:cNvPr id="4" name="Picture 1" descr="Picture"/>
        <xdr:cNvPicPr>
          <a:picLocks noChangeAspect="true"/>
        </xdr:cNvPicPr>
      </xdr:nvPicPr>
      <xdr:blipFill>
        <a:blip r:embed="rId4"/>
        <a:stretch>
          <a:fillRect/>
        </a:stretch>
      </xdr:blipFill>
      <xdr:spPr>
        <a:xfrm>
          <a:off x="0" y="0"/>
          <a:ext cx="0" cy="0"/>
        </a:xfrm>
        <a:prstGeom prst="rect">
          <a:avLst/>
        </a:prstGeom>
      </xdr:spPr>
    </xdr:pic>
    <xdr:clientData/>
  </xdr:twoCellAnchor>
  <xdr:twoCellAnchor editAs="absolute">
    <xdr:from>
      <xdr:col>0</xdr:col>
      <xdr:colOff>0</xdr:colOff>
      <xdr:row>136</xdr:row>
      <xdr:rowOff>0</xdr:rowOff>
    </xdr:from>
    <xdr:to>
      <xdr:col>2</xdr:col>
      <xdr:colOff>0</xdr:colOff>
      <xdr:row>139</xdr:row>
      <xdr:rowOff>0</xdr:rowOff>
    </xdr:to>
    <xdr:pic>
      <xdr:nvPicPr>
        <xdr:cNvPr id="5" name="Picture 1" descr="Picture"/>
        <xdr:cNvPicPr>
          <a:picLocks noChangeAspect="true"/>
        </xdr:cNvPicPr>
      </xdr:nvPicPr>
      <xdr:blipFill>
        <a:blip r:embed="rId5"/>
        <a:stretch>
          <a:fillRect/>
        </a:stretch>
      </xdr:blipFill>
      <xdr:spPr>
        <a:xfrm>
          <a:off x="0" y="0"/>
          <a:ext cx="0" cy="0"/>
        </a:xfrm>
        <a:prstGeom prst="rect">
          <a:avLst/>
        </a:prstGeom>
      </xdr:spPr>
    </xdr:pic>
    <xdr:clientData/>
  </xdr:twoCellAnchor>
  <xdr:twoCellAnchor editAs="absolute">
    <xdr:from>
      <xdr:col>0</xdr:col>
      <xdr:colOff>0</xdr:colOff>
      <xdr:row>162</xdr:row>
      <xdr:rowOff>0</xdr:rowOff>
    </xdr:from>
    <xdr:to>
      <xdr:col>2</xdr:col>
      <xdr:colOff>0</xdr:colOff>
      <xdr:row>165</xdr:row>
      <xdr:rowOff>0</xdr:rowOff>
    </xdr:to>
    <xdr:pic>
      <xdr:nvPicPr>
        <xdr:cNvPr id="6" name="Picture 1" descr="Picture"/>
        <xdr:cNvPicPr>
          <a:picLocks noChangeAspect="true"/>
        </xdr:cNvPicPr>
      </xdr:nvPicPr>
      <xdr:blipFill>
        <a:blip r:embed="rId6"/>
        <a:stretch>
          <a:fillRect/>
        </a:stretch>
      </xdr:blipFill>
      <xdr:spPr>
        <a:xfrm>
          <a:off x="0" y="0"/>
          <a:ext cx="0" cy="0"/>
        </a:xfrm>
        <a:prstGeom prst="rect">
          <a:avLst/>
        </a:prstGeom>
      </xdr:spPr>
    </xdr:pic>
    <xdr:clientData/>
  </xdr:twoCellAnchor>
  <xdr:twoCellAnchor editAs="absolute">
    <xdr:from>
      <xdr:col>0</xdr:col>
      <xdr:colOff>0</xdr:colOff>
      <xdr:row>193</xdr:row>
      <xdr:rowOff>0</xdr:rowOff>
    </xdr:from>
    <xdr:to>
      <xdr:col>2</xdr:col>
      <xdr:colOff>0</xdr:colOff>
      <xdr:row>196</xdr:row>
      <xdr:rowOff>0</xdr:rowOff>
    </xdr:to>
    <xdr:pic>
      <xdr:nvPicPr>
        <xdr:cNvPr id="7" name="Picture 1" descr="Picture"/>
        <xdr:cNvPicPr>
          <a:picLocks noChangeAspect="true"/>
        </xdr:cNvPicPr>
      </xdr:nvPicPr>
      <xdr:blipFill>
        <a:blip r:embed="rId7"/>
        <a:stretch>
          <a:fillRect/>
        </a:stretch>
      </xdr:blipFill>
      <xdr:spPr>
        <a:xfrm>
          <a:off x="0" y="0"/>
          <a:ext cx="0" cy="0"/>
        </a:xfrm>
        <a:prstGeom prst="rect">
          <a:avLst/>
        </a:prstGeom>
      </xdr:spPr>
    </xdr:pic>
    <xdr:clientData/>
  </xdr:twoCellAnchor>
  <xdr:twoCellAnchor editAs="absolute">
    <xdr:from>
      <xdr:col>0</xdr:col>
      <xdr:colOff>0</xdr:colOff>
      <xdr:row>229</xdr:row>
      <xdr:rowOff>0</xdr:rowOff>
    </xdr:from>
    <xdr:to>
      <xdr:col>2</xdr:col>
      <xdr:colOff>0</xdr:colOff>
      <xdr:row>232</xdr:row>
      <xdr:rowOff>0</xdr:rowOff>
    </xdr:to>
    <xdr:pic>
      <xdr:nvPicPr>
        <xdr:cNvPr id="8" name="Picture 1" descr="Picture"/>
        <xdr:cNvPicPr>
          <a:picLocks noChangeAspect="true"/>
        </xdr:cNvPicPr>
      </xdr:nvPicPr>
      <xdr:blipFill>
        <a:blip r:embed="rId8"/>
        <a:stretch>
          <a:fillRect/>
        </a:stretch>
      </xdr:blipFill>
      <xdr:spPr>
        <a:xfrm>
          <a:off x="0" y="0"/>
          <a:ext cx="0" cy="0"/>
        </a:xfrm>
        <a:prstGeom prst="rect">
          <a:avLst/>
        </a:prstGeom>
      </xdr:spPr>
    </xdr:pic>
    <xdr:clientData/>
  </xdr:twoCellAnchor>
  <xdr:twoCellAnchor editAs="absolute">
    <xdr:from>
      <xdr:col>0</xdr:col>
      <xdr:colOff>0</xdr:colOff>
      <xdr:row>254</xdr:row>
      <xdr:rowOff>0</xdr:rowOff>
    </xdr:from>
    <xdr:to>
      <xdr:col>2</xdr:col>
      <xdr:colOff>0</xdr:colOff>
      <xdr:row>257</xdr:row>
      <xdr:rowOff>0</xdr:rowOff>
    </xdr:to>
    <xdr:pic>
      <xdr:nvPicPr>
        <xdr:cNvPr id="9" name="Picture 1" descr="Picture"/>
        <xdr:cNvPicPr>
          <a:picLocks noChangeAspect="true"/>
        </xdr:cNvPicPr>
      </xdr:nvPicPr>
      <xdr:blipFill>
        <a:blip r:embed="rId9"/>
        <a:stretch>
          <a:fillRect/>
        </a:stretch>
      </xdr:blipFill>
      <xdr:spPr>
        <a:xfrm>
          <a:off x="0" y="0"/>
          <a:ext cx="0" cy="0"/>
        </a:xfrm>
        <a:prstGeom prst="rect">
          <a:avLst/>
        </a:prstGeom>
      </xdr:spPr>
    </xdr:pic>
    <xdr:clientData/>
  </xdr:twoCellAnchor>
  <xdr:twoCellAnchor editAs="absolute">
    <xdr:from>
      <xdr:col>0</xdr:col>
      <xdr:colOff>0</xdr:colOff>
      <xdr:row>285</xdr:row>
      <xdr:rowOff>0</xdr:rowOff>
    </xdr:from>
    <xdr:to>
      <xdr:col>2</xdr:col>
      <xdr:colOff>0</xdr:colOff>
      <xdr:row>288</xdr:row>
      <xdr:rowOff>0</xdr:rowOff>
    </xdr:to>
    <xdr:pic>
      <xdr:nvPicPr>
        <xdr:cNvPr id="10" name="Picture 1" descr="Picture"/>
        <xdr:cNvPicPr>
          <a:picLocks noChangeAspect="true"/>
        </xdr:cNvPicPr>
      </xdr:nvPicPr>
      <xdr:blipFill>
        <a:blip r:embed="rId10"/>
        <a:stretch>
          <a:fillRect/>
        </a:stretch>
      </xdr:blipFill>
      <xdr:spPr>
        <a:xfrm>
          <a:off x="0" y="0"/>
          <a:ext cx="0" cy="0"/>
        </a:xfrm>
        <a:prstGeom prst="rect">
          <a:avLst/>
        </a:prstGeom>
      </xdr:spPr>
    </xdr:pic>
    <xdr:clientData/>
  </xdr:twoCellAnchor>
  <xdr:twoCellAnchor editAs="absolute">
    <xdr:from>
      <xdr:col>0</xdr:col>
      <xdr:colOff>0</xdr:colOff>
      <xdr:row>317</xdr:row>
      <xdr:rowOff>0</xdr:rowOff>
    </xdr:from>
    <xdr:to>
      <xdr:col>2</xdr:col>
      <xdr:colOff>0</xdr:colOff>
      <xdr:row>320</xdr:row>
      <xdr:rowOff>0</xdr:rowOff>
    </xdr:to>
    <xdr:pic>
      <xdr:nvPicPr>
        <xdr:cNvPr id="11" name="Picture 1" descr="Picture"/>
        <xdr:cNvPicPr>
          <a:picLocks noChangeAspect="true"/>
        </xdr:cNvPicPr>
      </xdr:nvPicPr>
      <xdr:blipFill>
        <a:blip r:embed="rId11"/>
        <a:stretch>
          <a:fillRect/>
        </a:stretch>
      </xdr:blipFill>
      <xdr:spPr>
        <a:xfrm>
          <a:off x="0" y="0"/>
          <a:ext cx="0" cy="0"/>
        </a:xfrm>
        <a:prstGeom prst="rect">
          <a:avLst/>
        </a:prstGeom>
      </xdr:spPr>
    </xdr:pic>
    <xdr:clientData/>
  </xdr:twoCellAnchor>
  <xdr:twoCellAnchor editAs="absolute">
    <xdr:from>
      <xdr:col>0</xdr:col>
      <xdr:colOff>0</xdr:colOff>
      <xdr:row>351</xdr:row>
      <xdr:rowOff>0</xdr:rowOff>
    </xdr:from>
    <xdr:to>
      <xdr:col>2</xdr:col>
      <xdr:colOff>0</xdr:colOff>
      <xdr:row>354</xdr:row>
      <xdr:rowOff>0</xdr:rowOff>
    </xdr:to>
    <xdr:pic>
      <xdr:nvPicPr>
        <xdr:cNvPr id="12" name="Picture 1" descr="Picture"/>
        <xdr:cNvPicPr>
          <a:picLocks noChangeAspect="true"/>
        </xdr:cNvPicPr>
      </xdr:nvPicPr>
      <xdr:blipFill>
        <a:blip r:embed="rId12"/>
        <a:stretch>
          <a:fillRect/>
        </a:stretch>
      </xdr:blipFill>
      <xdr:spPr>
        <a:xfrm>
          <a:off x="0" y="0"/>
          <a:ext cx="0" cy="0"/>
        </a:xfrm>
        <a:prstGeom prst="rect">
          <a:avLst/>
        </a:prstGeom>
      </xdr:spPr>
    </xdr:pic>
    <xdr:clientData/>
  </xdr:twoCellAnchor>
  <xdr:twoCellAnchor editAs="absolute">
    <xdr:from>
      <xdr:col>0</xdr:col>
      <xdr:colOff>0</xdr:colOff>
      <xdr:row>387</xdr:row>
      <xdr:rowOff>0</xdr:rowOff>
    </xdr:from>
    <xdr:to>
      <xdr:col>2</xdr:col>
      <xdr:colOff>0</xdr:colOff>
      <xdr:row>390</xdr:row>
      <xdr:rowOff>0</xdr:rowOff>
    </xdr:to>
    <xdr:pic>
      <xdr:nvPicPr>
        <xdr:cNvPr id="13" name="Picture 1" descr="Picture"/>
        <xdr:cNvPicPr>
          <a:picLocks noChangeAspect="true"/>
        </xdr:cNvPicPr>
      </xdr:nvPicPr>
      <xdr:blipFill>
        <a:blip r:embed="rId13"/>
        <a:stretch>
          <a:fillRect/>
        </a:stretch>
      </xdr:blipFill>
      <xdr:spPr>
        <a:xfrm>
          <a:off x="0" y="0"/>
          <a:ext cx="0" cy="0"/>
        </a:xfrm>
        <a:prstGeom prst="rect">
          <a:avLst/>
        </a:prstGeom>
      </xdr:spPr>
    </xdr:pic>
    <xdr:clientData/>
  </xdr:twoCellAnchor>
  <xdr:twoCellAnchor editAs="absolute">
    <xdr:from>
      <xdr:col>0</xdr:col>
      <xdr:colOff>0</xdr:colOff>
      <xdr:row>420</xdr:row>
      <xdr:rowOff>0</xdr:rowOff>
    </xdr:from>
    <xdr:to>
      <xdr:col>2</xdr:col>
      <xdr:colOff>0</xdr:colOff>
      <xdr:row>423</xdr:row>
      <xdr:rowOff>0</xdr:rowOff>
    </xdr:to>
    <xdr:pic>
      <xdr:nvPicPr>
        <xdr:cNvPr id="14" name="Picture 1" descr="Picture"/>
        <xdr:cNvPicPr>
          <a:picLocks noChangeAspect="true"/>
        </xdr:cNvPicPr>
      </xdr:nvPicPr>
      <xdr:blipFill>
        <a:blip r:embed="rId14"/>
        <a:stretch>
          <a:fillRect/>
        </a:stretch>
      </xdr:blipFill>
      <xdr:spPr>
        <a:xfrm>
          <a:off x="0" y="0"/>
          <a:ext cx="0" cy="0"/>
        </a:xfrm>
        <a:prstGeom prst="rect">
          <a:avLst/>
        </a:prstGeom>
      </xdr:spPr>
    </xdr:pic>
    <xdr:clientData/>
  </xdr:twoCellAnchor>
  <xdr:twoCellAnchor editAs="absolute">
    <xdr:from>
      <xdr:col>0</xdr:col>
      <xdr:colOff>0</xdr:colOff>
      <xdr:row>452</xdr:row>
      <xdr:rowOff>0</xdr:rowOff>
    </xdr:from>
    <xdr:to>
      <xdr:col>2</xdr:col>
      <xdr:colOff>0</xdr:colOff>
      <xdr:row>455</xdr:row>
      <xdr:rowOff>0</xdr:rowOff>
    </xdr:to>
    <xdr:pic>
      <xdr:nvPicPr>
        <xdr:cNvPr id="15" name="Picture 1" descr="Picture"/>
        <xdr:cNvPicPr>
          <a:picLocks noChangeAspect="true"/>
        </xdr:cNvPicPr>
      </xdr:nvPicPr>
      <xdr:blipFill>
        <a:blip r:embed="rId15"/>
        <a:stretch>
          <a:fillRect/>
        </a:stretch>
      </xdr:blipFill>
      <xdr:spPr>
        <a:xfrm>
          <a:off x="0" y="0"/>
          <a:ext cx="0" cy="0"/>
        </a:xfrm>
        <a:prstGeom prst="rect">
          <a:avLst/>
        </a:prstGeom>
      </xdr:spPr>
    </xdr:pic>
    <xdr:clientData/>
  </xdr:twoCellAnchor>
  <xdr:twoCellAnchor editAs="absolute">
    <xdr:from>
      <xdr:col>0</xdr:col>
      <xdr:colOff>0</xdr:colOff>
      <xdr:row>490</xdr:row>
      <xdr:rowOff>0</xdr:rowOff>
    </xdr:from>
    <xdr:to>
      <xdr:col>2</xdr:col>
      <xdr:colOff>0</xdr:colOff>
      <xdr:row>493</xdr:row>
      <xdr:rowOff>0</xdr:rowOff>
    </xdr:to>
    <xdr:pic>
      <xdr:nvPicPr>
        <xdr:cNvPr id="16" name="Picture 1" descr="Picture"/>
        <xdr:cNvPicPr>
          <a:picLocks noChangeAspect="true"/>
        </xdr:cNvPicPr>
      </xdr:nvPicPr>
      <xdr:blipFill>
        <a:blip r:embed="rId16"/>
        <a:stretch>
          <a:fillRect/>
        </a:stretch>
      </xdr:blipFill>
      <xdr:spPr>
        <a:xfrm>
          <a:off x="0" y="0"/>
          <a:ext cx="0" cy="0"/>
        </a:xfrm>
        <a:prstGeom prst="rect">
          <a:avLst/>
        </a:prstGeom>
      </xdr:spPr>
    </xdr:pic>
    <xdr:clientData/>
  </xdr:twoCellAnchor>
  <xdr:twoCellAnchor editAs="absolute">
    <xdr:from>
      <xdr:col>0</xdr:col>
      <xdr:colOff>0</xdr:colOff>
      <xdr:row>534</xdr:row>
      <xdr:rowOff>0</xdr:rowOff>
    </xdr:from>
    <xdr:to>
      <xdr:col>2</xdr:col>
      <xdr:colOff>0</xdr:colOff>
      <xdr:row>537</xdr:row>
      <xdr:rowOff>0</xdr:rowOff>
    </xdr:to>
    <xdr:pic>
      <xdr:nvPicPr>
        <xdr:cNvPr id="17" name="Picture 1" descr="Picture"/>
        <xdr:cNvPicPr>
          <a:picLocks noChangeAspect="true"/>
        </xdr:cNvPicPr>
      </xdr:nvPicPr>
      <xdr:blipFill>
        <a:blip r:embed="rId17"/>
        <a:stretch>
          <a:fillRect/>
        </a:stretch>
      </xdr:blipFill>
      <xdr:spPr>
        <a:xfrm>
          <a:off x="0" y="0"/>
          <a:ext cx="0" cy="0"/>
        </a:xfrm>
        <a:prstGeom prst="rect">
          <a:avLst/>
        </a:prstGeom>
      </xdr:spPr>
    </xdr:pic>
    <xdr:clientData/>
  </xdr:twoCellAnchor>
  <xdr:twoCellAnchor editAs="absolute">
    <xdr:from>
      <xdr:col>0</xdr:col>
      <xdr:colOff>0</xdr:colOff>
      <xdr:row>573</xdr:row>
      <xdr:rowOff>0</xdr:rowOff>
    </xdr:from>
    <xdr:to>
      <xdr:col>2</xdr:col>
      <xdr:colOff>0</xdr:colOff>
      <xdr:row>576</xdr:row>
      <xdr:rowOff>0</xdr:rowOff>
    </xdr:to>
    <xdr:pic>
      <xdr:nvPicPr>
        <xdr:cNvPr id="18" name="Picture 1" descr="Picture"/>
        <xdr:cNvPicPr>
          <a:picLocks noChangeAspect="true"/>
        </xdr:cNvPicPr>
      </xdr:nvPicPr>
      <xdr:blipFill>
        <a:blip r:embed="rId18"/>
        <a:stretch>
          <a:fillRect/>
        </a:stretch>
      </xdr:blipFill>
      <xdr:spPr>
        <a:xfrm>
          <a:off x="0" y="0"/>
          <a:ext cx="0" cy="0"/>
        </a:xfrm>
        <a:prstGeom prst="rect">
          <a:avLst/>
        </a:prstGeom>
      </xdr:spPr>
    </xdr:pic>
    <xdr:clientData/>
  </xdr:twoCellAnchor>
  <xdr:twoCellAnchor editAs="absolute">
    <xdr:from>
      <xdr:col>0</xdr:col>
      <xdr:colOff>0</xdr:colOff>
      <xdr:row>609</xdr:row>
      <xdr:rowOff>0</xdr:rowOff>
    </xdr:from>
    <xdr:to>
      <xdr:col>2</xdr:col>
      <xdr:colOff>0</xdr:colOff>
      <xdr:row>612</xdr:row>
      <xdr:rowOff>0</xdr:rowOff>
    </xdr:to>
    <xdr:pic>
      <xdr:nvPicPr>
        <xdr:cNvPr id="19" name="Picture 1" descr="Picture"/>
        <xdr:cNvPicPr>
          <a:picLocks noChangeAspect="true"/>
        </xdr:cNvPicPr>
      </xdr:nvPicPr>
      <xdr:blipFill>
        <a:blip r:embed="rId19"/>
        <a:stretch>
          <a:fillRect/>
        </a:stretch>
      </xdr:blipFill>
      <xdr:spPr>
        <a:xfrm>
          <a:off x="0" y="0"/>
          <a:ext cx="0" cy="0"/>
        </a:xfrm>
        <a:prstGeom prst="rect">
          <a:avLst/>
        </a:prstGeom>
      </xdr:spPr>
    </xdr:pic>
    <xdr:clientData/>
  </xdr:twoCellAnchor>
  <xdr:twoCellAnchor editAs="absolute">
    <xdr:from>
      <xdr:col>0</xdr:col>
      <xdr:colOff>0</xdr:colOff>
      <xdr:row>639</xdr:row>
      <xdr:rowOff>0</xdr:rowOff>
    </xdr:from>
    <xdr:to>
      <xdr:col>2</xdr:col>
      <xdr:colOff>0</xdr:colOff>
      <xdr:row>642</xdr:row>
      <xdr:rowOff>0</xdr:rowOff>
    </xdr:to>
    <xdr:pic>
      <xdr:nvPicPr>
        <xdr:cNvPr id="20" name="Picture 1" descr="Picture"/>
        <xdr:cNvPicPr>
          <a:picLocks noChangeAspect="true"/>
        </xdr:cNvPicPr>
      </xdr:nvPicPr>
      <xdr:blipFill>
        <a:blip r:embed="rId20"/>
        <a:stretch>
          <a:fillRect/>
        </a:stretch>
      </xdr:blipFill>
      <xdr:spPr>
        <a:xfrm>
          <a:off x="0" y="0"/>
          <a:ext cx="0" cy="0"/>
        </a:xfrm>
        <a:prstGeom prst="rect">
          <a:avLst/>
        </a:prstGeom>
      </xdr:spPr>
    </xdr:pic>
    <xdr:clientData/>
  </xdr:twoCellAnchor>
  <xdr:twoCellAnchor editAs="absolute">
    <xdr:from>
      <xdr:col>0</xdr:col>
      <xdr:colOff>0</xdr:colOff>
      <xdr:row>666</xdr:row>
      <xdr:rowOff>0</xdr:rowOff>
    </xdr:from>
    <xdr:to>
      <xdr:col>2</xdr:col>
      <xdr:colOff>0</xdr:colOff>
      <xdr:row>669</xdr:row>
      <xdr:rowOff>0</xdr:rowOff>
    </xdr:to>
    <xdr:pic>
      <xdr:nvPicPr>
        <xdr:cNvPr id="21" name="Picture 1" descr="Picture"/>
        <xdr:cNvPicPr>
          <a:picLocks noChangeAspect="true"/>
        </xdr:cNvPicPr>
      </xdr:nvPicPr>
      <xdr:blipFill>
        <a:blip r:embed="rId21"/>
        <a:stretch>
          <a:fillRect/>
        </a:stretch>
      </xdr:blipFill>
      <xdr:spPr>
        <a:xfrm>
          <a:off x="0" y="0"/>
          <a:ext cx="0" cy="0"/>
        </a:xfrm>
        <a:prstGeom prst="rect">
          <a:avLst/>
        </a:prstGeom>
      </xdr:spPr>
    </xdr:pic>
    <xdr:clientData/>
  </xdr:twoCellAnchor>
  <xdr:twoCellAnchor editAs="absolute">
    <xdr:from>
      <xdr:col>0</xdr:col>
      <xdr:colOff>0</xdr:colOff>
      <xdr:row>705</xdr:row>
      <xdr:rowOff>0</xdr:rowOff>
    </xdr:from>
    <xdr:to>
      <xdr:col>2</xdr:col>
      <xdr:colOff>0</xdr:colOff>
      <xdr:row>708</xdr:row>
      <xdr:rowOff>0</xdr:rowOff>
    </xdr:to>
    <xdr:pic>
      <xdr:nvPicPr>
        <xdr:cNvPr id="22" name="Picture 1" descr="Picture"/>
        <xdr:cNvPicPr>
          <a:picLocks noChangeAspect="true"/>
        </xdr:cNvPicPr>
      </xdr:nvPicPr>
      <xdr:blipFill>
        <a:blip r:embed="rId22"/>
        <a:stretch>
          <a:fillRect/>
        </a:stretch>
      </xdr:blipFill>
      <xdr:spPr>
        <a:xfrm>
          <a:off x="0" y="0"/>
          <a:ext cx="0" cy="0"/>
        </a:xfrm>
        <a:prstGeom prst="rect">
          <a:avLst/>
        </a:prstGeom>
      </xdr:spPr>
    </xdr:pic>
    <xdr:clientData/>
  </xdr:twoCellAnchor>
  <xdr:twoCellAnchor editAs="absolute">
    <xdr:from>
      <xdr:col>0</xdr:col>
      <xdr:colOff>0</xdr:colOff>
      <xdr:row>741</xdr:row>
      <xdr:rowOff>0</xdr:rowOff>
    </xdr:from>
    <xdr:to>
      <xdr:col>2</xdr:col>
      <xdr:colOff>0</xdr:colOff>
      <xdr:row>744</xdr:row>
      <xdr:rowOff>0</xdr:rowOff>
    </xdr:to>
    <xdr:pic>
      <xdr:nvPicPr>
        <xdr:cNvPr id="23" name="Picture 1" descr="Picture"/>
        <xdr:cNvPicPr>
          <a:picLocks noChangeAspect="true"/>
        </xdr:cNvPicPr>
      </xdr:nvPicPr>
      <xdr:blipFill>
        <a:blip r:embed="rId23"/>
        <a:stretch>
          <a:fillRect/>
        </a:stretch>
      </xdr:blipFill>
      <xdr:spPr>
        <a:xfrm>
          <a:off x="0" y="0"/>
          <a:ext cx="0" cy="0"/>
        </a:xfrm>
        <a:prstGeom prst="rect">
          <a:avLst/>
        </a:prstGeom>
      </xdr:spPr>
    </xdr:pic>
    <xdr:clientData/>
  </xdr:twoCellAnchor>
  <xdr:twoCellAnchor editAs="absolute">
    <xdr:from>
      <xdr:col>0</xdr:col>
      <xdr:colOff>0</xdr:colOff>
      <xdr:row>780</xdr:row>
      <xdr:rowOff>0</xdr:rowOff>
    </xdr:from>
    <xdr:to>
      <xdr:col>2</xdr:col>
      <xdr:colOff>0</xdr:colOff>
      <xdr:row>783</xdr:row>
      <xdr:rowOff>0</xdr:rowOff>
    </xdr:to>
    <xdr:pic>
      <xdr:nvPicPr>
        <xdr:cNvPr id="24" name="Picture 1" descr="Picture"/>
        <xdr:cNvPicPr>
          <a:picLocks noChangeAspect="true"/>
        </xdr:cNvPicPr>
      </xdr:nvPicPr>
      <xdr:blipFill>
        <a:blip r:embed="rId24"/>
        <a:stretch>
          <a:fillRect/>
        </a:stretch>
      </xdr:blipFill>
      <xdr:spPr>
        <a:xfrm>
          <a:off x="0" y="0"/>
          <a:ext cx="0" cy="0"/>
        </a:xfrm>
        <a:prstGeom prst="rect">
          <a:avLst/>
        </a:prstGeom>
      </xdr:spPr>
    </xdr:pic>
    <xdr:clientData/>
  </xdr:twoCellAnchor>
  <xdr:twoCellAnchor editAs="absolute">
    <xdr:from>
      <xdr:col>0</xdr:col>
      <xdr:colOff>0</xdr:colOff>
      <xdr:row>815</xdr:row>
      <xdr:rowOff>0</xdr:rowOff>
    </xdr:from>
    <xdr:to>
      <xdr:col>2</xdr:col>
      <xdr:colOff>0</xdr:colOff>
      <xdr:row>818</xdr:row>
      <xdr:rowOff>0</xdr:rowOff>
    </xdr:to>
    <xdr:pic>
      <xdr:nvPicPr>
        <xdr:cNvPr id="25" name="Picture 1" descr="Picture"/>
        <xdr:cNvPicPr>
          <a:picLocks noChangeAspect="true"/>
        </xdr:cNvPicPr>
      </xdr:nvPicPr>
      <xdr:blipFill>
        <a:blip r:embed="rId25"/>
        <a:stretch>
          <a:fillRect/>
        </a:stretch>
      </xdr:blipFill>
      <xdr:spPr>
        <a:xfrm>
          <a:off x="0" y="0"/>
          <a:ext cx="0" cy="0"/>
        </a:xfrm>
        <a:prstGeom prst="rect">
          <a:avLst/>
        </a:prstGeom>
      </xdr:spPr>
    </xdr:pic>
    <xdr:clientData/>
  </xdr:twoCellAnchor>
  <xdr:twoCellAnchor editAs="absolute">
    <xdr:from>
      <xdr:col>0</xdr:col>
      <xdr:colOff>0</xdr:colOff>
      <xdr:row>849</xdr:row>
      <xdr:rowOff>0</xdr:rowOff>
    </xdr:from>
    <xdr:to>
      <xdr:col>2</xdr:col>
      <xdr:colOff>0</xdr:colOff>
      <xdr:row>852</xdr:row>
      <xdr:rowOff>0</xdr:rowOff>
    </xdr:to>
    <xdr:pic>
      <xdr:nvPicPr>
        <xdr:cNvPr id="26" name="Picture 1" descr="Picture"/>
        <xdr:cNvPicPr>
          <a:picLocks noChangeAspect="true"/>
        </xdr:cNvPicPr>
      </xdr:nvPicPr>
      <xdr:blipFill>
        <a:blip r:embed="rId26"/>
        <a:stretch>
          <a:fillRect/>
        </a:stretch>
      </xdr:blipFill>
      <xdr:spPr>
        <a:xfrm>
          <a:off x="0" y="0"/>
          <a:ext cx="0" cy="0"/>
        </a:xfrm>
        <a:prstGeom prst="rect">
          <a:avLst/>
        </a:prstGeom>
      </xdr:spPr>
    </xdr:pic>
    <xdr:clientData/>
  </xdr:twoCellAnchor>
  <xdr:twoCellAnchor editAs="absolute">
    <xdr:from>
      <xdr:col>0</xdr:col>
      <xdr:colOff>0</xdr:colOff>
      <xdr:row>880</xdr:row>
      <xdr:rowOff>0</xdr:rowOff>
    </xdr:from>
    <xdr:to>
      <xdr:col>2</xdr:col>
      <xdr:colOff>0</xdr:colOff>
      <xdr:row>883</xdr:row>
      <xdr:rowOff>0</xdr:rowOff>
    </xdr:to>
    <xdr:pic>
      <xdr:nvPicPr>
        <xdr:cNvPr id="27" name="Picture 1" descr="Picture"/>
        <xdr:cNvPicPr>
          <a:picLocks noChangeAspect="true"/>
        </xdr:cNvPicPr>
      </xdr:nvPicPr>
      <xdr:blipFill>
        <a:blip r:embed="rId27"/>
        <a:stretch>
          <a:fillRect/>
        </a:stretch>
      </xdr:blipFill>
      <xdr:spPr>
        <a:xfrm>
          <a:off x="0" y="0"/>
          <a:ext cx="0" cy="0"/>
        </a:xfrm>
        <a:prstGeom prst="rect">
          <a:avLst/>
        </a:prstGeom>
      </xdr:spPr>
    </xdr:pic>
    <xdr:clientData/>
  </xdr:twoCellAnchor>
  <xdr:twoCellAnchor editAs="absolute">
    <xdr:from>
      <xdr:col>0</xdr:col>
      <xdr:colOff>0</xdr:colOff>
      <xdr:row>919</xdr:row>
      <xdr:rowOff>0</xdr:rowOff>
    </xdr:from>
    <xdr:to>
      <xdr:col>2</xdr:col>
      <xdr:colOff>0</xdr:colOff>
      <xdr:row>922</xdr:row>
      <xdr:rowOff>0</xdr:rowOff>
    </xdr:to>
    <xdr:pic>
      <xdr:nvPicPr>
        <xdr:cNvPr id="28" name="Picture 1" descr="Picture"/>
        <xdr:cNvPicPr>
          <a:picLocks noChangeAspect="true"/>
        </xdr:cNvPicPr>
      </xdr:nvPicPr>
      <xdr:blipFill>
        <a:blip r:embed="rId28"/>
        <a:stretch>
          <a:fillRect/>
        </a:stretch>
      </xdr:blipFill>
      <xdr:spPr>
        <a:xfrm>
          <a:off x="0" y="0"/>
          <a:ext cx="0" cy="0"/>
        </a:xfrm>
        <a:prstGeom prst="rect">
          <a:avLst/>
        </a:prstGeom>
      </xdr:spPr>
    </xdr:pic>
    <xdr:clientData/>
  </xdr:twoCellAnchor>
  <xdr:twoCellAnchor editAs="absolute">
    <xdr:from>
      <xdr:col>0</xdr:col>
      <xdr:colOff>0</xdr:colOff>
      <xdr:row>956</xdr:row>
      <xdr:rowOff>0</xdr:rowOff>
    </xdr:from>
    <xdr:to>
      <xdr:col>2</xdr:col>
      <xdr:colOff>0</xdr:colOff>
      <xdr:row>959</xdr:row>
      <xdr:rowOff>0</xdr:rowOff>
    </xdr:to>
    <xdr:pic>
      <xdr:nvPicPr>
        <xdr:cNvPr id="29" name="Picture 1" descr="Picture"/>
        <xdr:cNvPicPr>
          <a:picLocks noChangeAspect="true"/>
        </xdr:cNvPicPr>
      </xdr:nvPicPr>
      <xdr:blipFill>
        <a:blip r:embed="rId29"/>
        <a:stretch>
          <a:fillRect/>
        </a:stretch>
      </xdr:blipFill>
      <xdr:spPr>
        <a:xfrm>
          <a:off x="0" y="0"/>
          <a:ext cx="0" cy="0"/>
        </a:xfrm>
        <a:prstGeom prst="rect">
          <a:avLst/>
        </a:prstGeom>
      </xdr:spPr>
    </xdr:pic>
    <xdr:clientData/>
  </xdr:twoCellAnchor>
  <xdr:twoCellAnchor editAs="absolute">
    <xdr:from>
      <xdr:col>0</xdr:col>
      <xdr:colOff>0</xdr:colOff>
      <xdr:row>993</xdr:row>
      <xdr:rowOff>0</xdr:rowOff>
    </xdr:from>
    <xdr:to>
      <xdr:col>2</xdr:col>
      <xdr:colOff>0</xdr:colOff>
      <xdr:row>996</xdr:row>
      <xdr:rowOff>0</xdr:rowOff>
    </xdr:to>
    <xdr:pic>
      <xdr:nvPicPr>
        <xdr:cNvPr id="30" name="Picture 1" descr="Picture"/>
        <xdr:cNvPicPr>
          <a:picLocks noChangeAspect="true"/>
        </xdr:cNvPicPr>
      </xdr:nvPicPr>
      <xdr:blipFill>
        <a:blip r:embed="rId30"/>
        <a:stretch>
          <a:fillRect/>
        </a:stretch>
      </xdr:blipFill>
      <xdr:spPr>
        <a:xfrm>
          <a:off x="0" y="0"/>
          <a:ext cx="0" cy="0"/>
        </a:xfrm>
        <a:prstGeom prst="rect">
          <a:avLst/>
        </a:prstGeom>
      </xdr:spPr>
    </xdr:pic>
    <xdr:clientData/>
  </xdr:twoCellAnchor>
  <xdr:twoCellAnchor editAs="absolute">
    <xdr:from>
      <xdr:col>0</xdr:col>
      <xdr:colOff>0</xdr:colOff>
      <xdr:row>1034</xdr:row>
      <xdr:rowOff>0</xdr:rowOff>
    </xdr:from>
    <xdr:to>
      <xdr:col>2</xdr:col>
      <xdr:colOff>0</xdr:colOff>
      <xdr:row>1037</xdr:row>
      <xdr:rowOff>0</xdr:rowOff>
    </xdr:to>
    <xdr:pic>
      <xdr:nvPicPr>
        <xdr:cNvPr id="31" name="Picture 1" descr="Picture"/>
        <xdr:cNvPicPr>
          <a:picLocks noChangeAspect="true"/>
        </xdr:cNvPicPr>
      </xdr:nvPicPr>
      <xdr:blipFill>
        <a:blip r:embed="rId31"/>
        <a:stretch>
          <a:fillRect/>
        </a:stretch>
      </xdr:blipFill>
      <xdr:spPr>
        <a:xfrm>
          <a:off x="0" y="0"/>
          <a:ext cx="0" cy="0"/>
        </a:xfrm>
        <a:prstGeom prst="rect">
          <a:avLst/>
        </a:prstGeom>
      </xdr:spPr>
    </xdr:pic>
    <xdr:clientData/>
  </xdr:twoCellAnchor>
  <xdr:twoCellAnchor editAs="absolute">
    <xdr:from>
      <xdr:col>0</xdr:col>
      <xdr:colOff>0</xdr:colOff>
      <xdr:row>1076</xdr:row>
      <xdr:rowOff>0</xdr:rowOff>
    </xdr:from>
    <xdr:to>
      <xdr:col>2</xdr:col>
      <xdr:colOff>0</xdr:colOff>
      <xdr:row>1079</xdr:row>
      <xdr:rowOff>0</xdr:rowOff>
    </xdr:to>
    <xdr:pic>
      <xdr:nvPicPr>
        <xdr:cNvPr id="32" name="Picture 1" descr="Picture"/>
        <xdr:cNvPicPr>
          <a:picLocks noChangeAspect="true"/>
        </xdr:cNvPicPr>
      </xdr:nvPicPr>
      <xdr:blipFill>
        <a:blip r:embed="rId32"/>
        <a:stretch>
          <a:fillRect/>
        </a:stretch>
      </xdr:blipFill>
      <xdr:spPr>
        <a:xfrm>
          <a:off x="0" y="0"/>
          <a:ext cx="0" cy="0"/>
        </a:xfrm>
        <a:prstGeom prst="rect">
          <a:avLst/>
        </a:prstGeom>
      </xdr:spPr>
    </xdr:pic>
    <xdr:clientData/>
  </xdr:twoCellAnchor>
  <xdr:twoCellAnchor editAs="absolute">
    <xdr:from>
      <xdr:col>0</xdr:col>
      <xdr:colOff>0</xdr:colOff>
      <xdr:row>1109</xdr:row>
      <xdr:rowOff>0</xdr:rowOff>
    </xdr:from>
    <xdr:to>
      <xdr:col>2</xdr:col>
      <xdr:colOff>0</xdr:colOff>
      <xdr:row>1112</xdr:row>
      <xdr:rowOff>0</xdr:rowOff>
    </xdr:to>
    <xdr:pic>
      <xdr:nvPicPr>
        <xdr:cNvPr id="33" name="Picture 1" descr="Picture"/>
        <xdr:cNvPicPr>
          <a:picLocks noChangeAspect="true"/>
        </xdr:cNvPicPr>
      </xdr:nvPicPr>
      <xdr:blipFill>
        <a:blip r:embed="rId33"/>
        <a:stretch>
          <a:fillRect/>
        </a:stretch>
      </xdr:blipFill>
      <xdr:spPr>
        <a:xfrm>
          <a:off x="0" y="0"/>
          <a:ext cx="0" cy="0"/>
        </a:xfrm>
        <a:prstGeom prst="rect">
          <a:avLst/>
        </a:prstGeom>
      </xdr:spPr>
    </xdr:pic>
    <xdr:clientData/>
  </xdr:twoCellAnchor>
  <xdr:twoCellAnchor editAs="absolute">
    <xdr:from>
      <xdr:col>0</xdr:col>
      <xdr:colOff>0</xdr:colOff>
      <xdr:row>1149</xdr:row>
      <xdr:rowOff>0</xdr:rowOff>
    </xdr:from>
    <xdr:to>
      <xdr:col>2</xdr:col>
      <xdr:colOff>0</xdr:colOff>
      <xdr:row>1152</xdr:row>
      <xdr:rowOff>0</xdr:rowOff>
    </xdr:to>
    <xdr:pic>
      <xdr:nvPicPr>
        <xdr:cNvPr id="34" name="Picture 1" descr="Picture"/>
        <xdr:cNvPicPr>
          <a:picLocks noChangeAspect="true"/>
        </xdr:cNvPicPr>
      </xdr:nvPicPr>
      <xdr:blipFill>
        <a:blip r:embed="rId34"/>
        <a:stretch>
          <a:fillRect/>
        </a:stretch>
      </xdr:blipFill>
      <xdr:spPr>
        <a:xfrm>
          <a:off x="0" y="0"/>
          <a:ext cx="0" cy="0"/>
        </a:xfrm>
        <a:prstGeom prst="rect">
          <a:avLst/>
        </a:prstGeom>
      </xdr:spPr>
    </xdr:pic>
    <xdr:clientData/>
  </xdr:twoCellAnchor>
  <xdr:twoCellAnchor editAs="absolute">
    <xdr:from>
      <xdr:col>0</xdr:col>
      <xdr:colOff>0</xdr:colOff>
      <xdr:row>1188</xdr:row>
      <xdr:rowOff>0</xdr:rowOff>
    </xdr:from>
    <xdr:to>
      <xdr:col>2</xdr:col>
      <xdr:colOff>0</xdr:colOff>
      <xdr:row>1191</xdr:row>
      <xdr:rowOff>0</xdr:rowOff>
    </xdr:to>
    <xdr:pic>
      <xdr:nvPicPr>
        <xdr:cNvPr id="35" name="Picture 1" descr="Picture"/>
        <xdr:cNvPicPr>
          <a:picLocks noChangeAspect="true"/>
        </xdr:cNvPicPr>
      </xdr:nvPicPr>
      <xdr:blipFill>
        <a:blip r:embed="rId35"/>
        <a:stretch>
          <a:fillRect/>
        </a:stretch>
      </xdr:blipFill>
      <xdr:spPr>
        <a:xfrm>
          <a:off x="0" y="0"/>
          <a:ext cx="0" cy="0"/>
        </a:xfrm>
        <a:prstGeom prst="rect">
          <a:avLst/>
        </a:prstGeom>
      </xdr:spPr>
    </xdr:pic>
    <xdr:clientData/>
  </xdr:twoCellAnchor>
  <xdr:twoCellAnchor editAs="absolute">
    <xdr:from>
      <xdr:col>0</xdr:col>
      <xdr:colOff>0</xdr:colOff>
      <xdr:row>1219</xdr:row>
      <xdr:rowOff>0</xdr:rowOff>
    </xdr:from>
    <xdr:to>
      <xdr:col>2</xdr:col>
      <xdr:colOff>0</xdr:colOff>
      <xdr:row>1222</xdr:row>
      <xdr:rowOff>0</xdr:rowOff>
    </xdr:to>
    <xdr:pic>
      <xdr:nvPicPr>
        <xdr:cNvPr id="36" name="Picture 1" descr="Picture"/>
        <xdr:cNvPicPr>
          <a:picLocks noChangeAspect="true"/>
        </xdr:cNvPicPr>
      </xdr:nvPicPr>
      <xdr:blipFill>
        <a:blip r:embed="rId36"/>
        <a:stretch>
          <a:fillRect/>
        </a:stretch>
      </xdr:blipFill>
      <xdr:spPr>
        <a:xfrm>
          <a:off x="0" y="0"/>
          <a:ext cx="0" cy="0"/>
        </a:xfrm>
        <a:prstGeom prst="rect">
          <a:avLst/>
        </a:prstGeom>
      </xdr:spPr>
    </xdr:pic>
    <xdr:clientData/>
  </xdr:twoCellAnchor>
  <xdr:twoCellAnchor editAs="absolute">
    <xdr:from>
      <xdr:col>0</xdr:col>
      <xdr:colOff>0</xdr:colOff>
      <xdr:row>1259</xdr:row>
      <xdr:rowOff>0</xdr:rowOff>
    </xdr:from>
    <xdr:to>
      <xdr:col>2</xdr:col>
      <xdr:colOff>0</xdr:colOff>
      <xdr:row>1262</xdr:row>
      <xdr:rowOff>0</xdr:rowOff>
    </xdr:to>
    <xdr:pic>
      <xdr:nvPicPr>
        <xdr:cNvPr id="37" name="Picture 1" descr="Picture"/>
        <xdr:cNvPicPr>
          <a:picLocks noChangeAspect="true"/>
        </xdr:cNvPicPr>
      </xdr:nvPicPr>
      <xdr:blipFill>
        <a:blip r:embed="rId37"/>
        <a:stretch>
          <a:fillRect/>
        </a:stretch>
      </xdr:blipFill>
      <xdr:spPr>
        <a:xfrm>
          <a:off x="0" y="0"/>
          <a:ext cx="0" cy="0"/>
        </a:xfrm>
        <a:prstGeom prst="rect">
          <a:avLst/>
        </a:prstGeom>
      </xdr:spPr>
    </xdr:pic>
    <xdr:clientData/>
  </xdr:twoCellAnchor>
  <xdr:twoCellAnchor editAs="absolute">
    <xdr:from>
      <xdr:col>0</xdr:col>
      <xdr:colOff>0</xdr:colOff>
      <xdr:row>1298</xdr:row>
      <xdr:rowOff>0</xdr:rowOff>
    </xdr:from>
    <xdr:to>
      <xdr:col>2</xdr:col>
      <xdr:colOff>0</xdr:colOff>
      <xdr:row>1301</xdr:row>
      <xdr:rowOff>0</xdr:rowOff>
    </xdr:to>
    <xdr:pic>
      <xdr:nvPicPr>
        <xdr:cNvPr id="38" name="Picture 1" descr="Picture"/>
        <xdr:cNvPicPr>
          <a:picLocks noChangeAspect="true"/>
        </xdr:cNvPicPr>
      </xdr:nvPicPr>
      <xdr:blipFill>
        <a:blip r:embed="rId38"/>
        <a:stretch>
          <a:fillRect/>
        </a:stretch>
      </xdr:blipFill>
      <xdr:spPr>
        <a:xfrm>
          <a:off x="0" y="0"/>
          <a:ext cx="0" cy="0"/>
        </a:xfrm>
        <a:prstGeom prst="rect">
          <a:avLst/>
        </a:prstGeom>
      </xdr:spPr>
    </xdr:pic>
    <xdr:clientData/>
  </xdr:twoCellAnchor>
  <xdr:twoCellAnchor editAs="absolute">
    <xdr:from>
      <xdr:col>0</xdr:col>
      <xdr:colOff>0</xdr:colOff>
      <xdr:row>1334</xdr:row>
      <xdr:rowOff>0</xdr:rowOff>
    </xdr:from>
    <xdr:to>
      <xdr:col>2</xdr:col>
      <xdr:colOff>0</xdr:colOff>
      <xdr:row>1337</xdr:row>
      <xdr:rowOff>0</xdr:rowOff>
    </xdr:to>
    <xdr:pic>
      <xdr:nvPicPr>
        <xdr:cNvPr id="39" name="Picture 1" descr="Picture"/>
        <xdr:cNvPicPr>
          <a:picLocks noChangeAspect="true"/>
        </xdr:cNvPicPr>
      </xdr:nvPicPr>
      <xdr:blipFill>
        <a:blip r:embed="rId39"/>
        <a:stretch>
          <a:fillRect/>
        </a:stretch>
      </xdr:blipFill>
      <xdr:spPr>
        <a:xfrm>
          <a:off x="0" y="0"/>
          <a:ext cx="0" cy="0"/>
        </a:xfrm>
        <a:prstGeom prst="rect">
          <a:avLst/>
        </a:prstGeom>
      </xdr:spPr>
    </xdr:pic>
    <xdr:clientData/>
  </xdr:twoCellAnchor>
  <xdr:twoCellAnchor editAs="absolute">
    <xdr:from>
      <xdr:col>0</xdr:col>
      <xdr:colOff>0</xdr:colOff>
      <xdr:row>1374</xdr:row>
      <xdr:rowOff>0</xdr:rowOff>
    </xdr:from>
    <xdr:to>
      <xdr:col>2</xdr:col>
      <xdr:colOff>0</xdr:colOff>
      <xdr:row>1377</xdr:row>
      <xdr:rowOff>0</xdr:rowOff>
    </xdr:to>
    <xdr:pic>
      <xdr:nvPicPr>
        <xdr:cNvPr id="40" name="Picture 1" descr="Picture"/>
        <xdr:cNvPicPr>
          <a:picLocks noChangeAspect="true"/>
        </xdr:cNvPicPr>
      </xdr:nvPicPr>
      <xdr:blipFill>
        <a:blip r:embed="rId40"/>
        <a:stretch>
          <a:fillRect/>
        </a:stretch>
      </xdr:blipFill>
      <xdr:spPr>
        <a:xfrm>
          <a:off x="0" y="0"/>
          <a:ext cx="0" cy="0"/>
        </a:xfrm>
        <a:prstGeom prst="rect">
          <a:avLst/>
        </a:prstGeom>
      </xdr:spPr>
    </xdr:pic>
    <xdr:clientData/>
  </xdr:twoCellAnchor>
  <xdr:twoCellAnchor editAs="absolute">
    <xdr:from>
      <xdr:col>0</xdr:col>
      <xdr:colOff>0</xdr:colOff>
      <xdr:row>1414</xdr:row>
      <xdr:rowOff>0</xdr:rowOff>
    </xdr:from>
    <xdr:to>
      <xdr:col>2</xdr:col>
      <xdr:colOff>0</xdr:colOff>
      <xdr:row>1417</xdr:row>
      <xdr:rowOff>0</xdr:rowOff>
    </xdr:to>
    <xdr:pic>
      <xdr:nvPicPr>
        <xdr:cNvPr id="41" name="Picture 1" descr="Picture"/>
        <xdr:cNvPicPr>
          <a:picLocks noChangeAspect="true"/>
        </xdr:cNvPicPr>
      </xdr:nvPicPr>
      <xdr:blipFill>
        <a:blip r:embed="rId41"/>
        <a:stretch>
          <a:fillRect/>
        </a:stretch>
      </xdr:blipFill>
      <xdr:spPr>
        <a:xfrm>
          <a:off x="0" y="0"/>
          <a:ext cx="0" cy="0"/>
        </a:xfrm>
        <a:prstGeom prst="rect">
          <a:avLst/>
        </a:prstGeom>
      </xdr:spPr>
    </xdr:pic>
    <xdr:clientData/>
  </xdr:twoCellAnchor>
  <xdr:twoCellAnchor editAs="absolute">
    <xdr:from>
      <xdr:col>0</xdr:col>
      <xdr:colOff>0</xdr:colOff>
      <xdr:row>1441</xdr:row>
      <xdr:rowOff>0</xdr:rowOff>
    </xdr:from>
    <xdr:to>
      <xdr:col>2</xdr:col>
      <xdr:colOff>0</xdr:colOff>
      <xdr:row>1444</xdr:row>
      <xdr:rowOff>0</xdr:rowOff>
    </xdr:to>
    <xdr:pic>
      <xdr:nvPicPr>
        <xdr:cNvPr id="42" name="Picture 1" descr="Picture"/>
        <xdr:cNvPicPr>
          <a:picLocks noChangeAspect="true"/>
        </xdr:cNvPicPr>
      </xdr:nvPicPr>
      <xdr:blipFill>
        <a:blip r:embed="rId42"/>
        <a:stretch>
          <a:fillRect/>
        </a:stretch>
      </xdr:blipFill>
      <xdr:spPr>
        <a:xfrm>
          <a:off x="0" y="0"/>
          <a:ext cx="0" cy="0"/>
        </a:xfrm>
        <a:prstGeom prst="rect">
          <a:avLst/>
        </a:prstGeom>
      </xdr:spPr>
    </xdr:pic>
    <xdr:clientData/>
  </xdr:twoCellAnchor>
  <xdr:twoCellAnchor editAs="absolute">
    <xdr:from>
      <xdr:col>0</xdr:col>
      <xdr:colOff>0</xdr:colOff>
      <xdr:row>1479</xdr:row>
      <xdr:rowOff>0</xdr:rowOff>
    </xdr:from>
    <xdr:to>
      <xdr:col>2</xdr:col>
      <xdr:colOff>0</xdr:colOff>
      <xdr:row>1482</xdr:row>
      <xdr:rowOff>0</xdr:rowOff>
    </xdr:to>
    <xdr:pic>
      <xdr:nvPicPr>
        <xdr:cNvPr id="43" name="Picture 1" descr="Picture"/>
        <xdr:cNvPicPr>
          <a:picLocks noChangeAspect="true"/>
        </xdr:cNvPicPr>
      </xdr:nvPicPr>
      <xdr:blipFill>
        <a:blip r:embed="rId43"/>
        <a:stretch>
          <a:fillRect/>
        </a:stretch>
      </xdr:blipFill>
      <xdr:spPr>
        <a:xfrm>
          <a:off x="0" y="0"/>
          <a:ext cx="0" cy="0"/>
        </a:xfrm>
        <a:prstGeom prst="rect">
          <a:avLst/>
        </a:prstGeom>
      </xdr:spPr>
    </xdr:pic>
    <xdr:clientData/>
  </xdr:twoCellAnchor>
  <xdr:twoCellAnchor editAs="absolute">
    <xdr:from>
      <xdr:col>0</xdr:col>
      <xdr:colOff>0</xdr:colOff>
      <xdr:row>1518</xdr:row>
      <xdr:rowOff>0</xdr:rowOff>
    </xdr:from>
    <xdr:to>
      <xdr:col>2</xdr:col>
      <xdr:colOff>0</xdr:colOff>
      <xdr:row>1521</xdr:row>
      <xdr:rowOff>0</xdr:rowOff>
    </xdr:to>
    <xdr:pic>
      <xdr:nvPicPr>
        <xdr:cNvPr id="44" name="Picture 1" descr="Picture"/>
        <xdr:cNvPicPr>
          <a:picLocks noChangeAspect="true"/>
        </xdr:cNvPicPr>
      </xdr:nvPicPr>
      <xdr:blipFill>
        <a:blip r:embed="rId44"/>
        <a:stretch>
          <a:fillRect/>
        </a:stretch>
      </xdr:blipFill>
      <xdr:spPr>
        <a:xfrm>
          <a:off x="0" y="0"/>
          <a:ext cx="0" cy="0"/>
        </a:xfrm>
        <a:prstGeom prst="rect">
          <a:avLst/>
        </a:prstGeom>
      </xdr:spPr>
    </xdr:pic>
    <xdr:clientData/>
  </xdr:twoCellAnchor>
  <xdr:twoCellAnchor editAs="absolute">
    <xdr:from>
      <xdr:col>0</xdr:col>
      <xdr:colOff>0</xdr:colOff>
      <xdr:row>1552</xdr:row>
      <xdr:rowOff>0</xdr:rowOff>
    </xdr:from>
    <xdr:to>
      <xdr:col>2</xdr:col>
      <xdr:colOff>0</xdr:colOff>
      <xdr:row>1555</xdr:row>
      <xdr:rowOff>0</xdr:rowOff>
    </xdr:to>
    <xdr:pic>
      <xdr:nvPicPr>
        <xdr:cNvPr id="45" name="Picture 1" descr="Picture"/>
        <xdr:cNvPicPr>
          <a:picLocks noChangeAspect="true"/>
        </xdr:cNvPicPr>
      </xdr:nvPicPr>
      <xdr:blipFill>
        <a:blip r:embed="rId45"/>
        <a:stretch>
          <a:fillRect/>
        </a:stretch>
      </xdr:blipFill>
      <xdr:spPr>
        <a:xfrm>
          <a:off x="0" y="0"/>
          <a:ext cx="0" cy="0"/>
        </a:xfrm>
        <a:prstGeom prst="rect">
          <a:avLst/>
        </a:prstGeom>
      </xdr:spPr>
    </xdr:pic>
    <xdr:clientData/>
  </xdr:twoCellAnchor>
  <xdr:twoCellAnchor editAs="absolute">
    <xdr:from>
      <xdr:col>0</xdr:col>
      <xdr:colOff>0</xdr:colOff>
      <xdr:row>1582</xdr:row>
      <xdr:rowOff>0</xdr:rowOff>
    </xdr:from>
    <xdr:to>
      <xdr:col>2</xdr:col>
      <xdr:colOff>0</xdr:colOff>
      <xdr:row>1585</xdr:row>
      <xdr:rowOff>0</xdr:rowOff>
    </xdr:to>
    <xdr:pic>
      <xdr:nvPicPr>
        <xdr:cNvPr id="46" name="Picture 1" descr="Picture"/>
        <xdr:cNvPicPr>
          <a:picLocks noChangeAspect="true"/>
        </xdr:cNvPicPr>
      </xdr:nvPicPr>
      <xdr:blipFill>
        <a:blip r:embed="rId46"/>
        <a:stretch>
          <a:fillRect/>
        </a:stretch>
      </xdr:blipFill>
      <xdr:spPr>
        <a:xfrm>
          <a:off x="0" y="0"/>
          <a:ext cx="0" cy="0"/>
        </a:xfrm>
        <a:prstGeom prst="rect">
          <a:avLst/>
        </a:prstGeom>
      </xdr:spPr>
    </xdr:pic>
    <xdr:clientData/>
  </xdr:twoCellAnchor>
  <xdr:twoCellAnchor editAs="absolute">
    <xdr:from>
      <xdr:col>0</xdr:col>
      <xdr:colOff>0</xdr:colOff>
      <xdr:row>1610</xdr:row>
      <xdr:rowOff>0</xdr:rowOff>
    </xdr:from>
    <xdr:to>
      <xdr:col>2</xdr:col>
      <xdr:colOff>0</xdr:colOff>
      <xdr:row>1613</xdr:row>
      <xdr:rowOff>0</xdr:rowOff>
    </xdr:to>
    <xdr:pic>
      <xdr:nvPicPr>
        <xdr:cNvPr id="47" name="Picture 1" descr="Picture"/>
        <xdr:cNvPicPr>
          <a:picLocks noChangeAspect="true"/>
        </xdr:cNvPicPr>
      </xdr:nvPicPr>
      <xdr:blipFill>
        <a:blip r:embed="rId47"/>
        <a:stretch>
          <a:fillRect/>
        </a:stretch>
      </xdr:blipFill>
      <xdr:spPr>
        <a:xfrm>
          <a:off x="0" y="0"/>
          <a:ext cx="0" cy="0"/>
        </a:xfrm>
        <a:prstGeom prst="rect">
          <a:avLst/>
        </a:prstGeom>
      </xdr:spPr>
    </xdr:pic>
    <xdr:clientData/>
  </xdr:twoCellAnchor>
  <xdr:twoCellAnchor editAs="absolute">
    <xdr:from>
      <xdr:col>0</xdr:col>
      <xdr:colOff>0</xdr:colOff>
      <xdr:row>1644</xdr:row>
      <xdr:rowOff>0</xdr:rowOff>
    </xdr:from>
    <xdr:to>
      <xdr:col>2</xdr:col>
      <xdr:colOff>0</xdr:colOff>
      <xdr:row>1647</xdr:row>
      <xdr:rowOff>0</xdr:rowOff>
    </xdr:to>
    <xdr:pic>
      <xdr:nvPicPr>
        <xdr:cNvPr id="48" name="Picture 1" descr="Picture"/>
        <xdr:cNvPicPr>
          <a:picLocks noChangeAspect="true"/>
        </xdr:cNvPicPr>
      </xdr:nvPicPr>
      <xdr:blipFill>
        <a:blip r:embed="rId48"/>
        <a:stretch>
          <a:fillRect/>
        </a:stretch>
      </xdr:blipFill>
      <xdr:spPr>
        <a:xfrm>
          <a:off x="0" y="0"/>
          <a:ext cx="0" cy="0"/>
        </a:xfrm>
        <a:prstGeom prst="rect">
          <a:avLst/>
        </a:prstGeom>
      </xdr:spPr>
    </xdr:pic>
    <xdr:clientData/>
  </xdr:twoCellAnchor>
  <xdr:twoCellAnchor editAs="absolute">
    <xdr:from>
      <xdr:col>0</xdr:col>
      <xdr:colOff>0</xdr:colOff>
      <xdr:row>1677</xdr:row>
      <xdr:rowOff>0</xdr:rowOff>
    </xdr:from>
    <xdr:to>
      <xdr:col>2</xdr:col>
      <xdr:colOff>0</xdr:colOff>
      <xdr:row>1680</xdr:row>
      <xdr:rowOff>0</xdr:rowOff>
    </xdr:to>
    <xdr:pic>
      <xdr:nvPicPr>
        <xdr:cNvPr id="49" name="Picture 1" descr="Picture"/>
        <xdr:cNvPicPr>
          <a:picLocks noChangeAspect="true"/>
        </xdr:cNvPicPr>
      </xdr:nvPicPr>
      <xdr:blipFill>
        <a:blip r:embed="rId49"/>
        <a:stretch>
          <a:fillRect/>
        </a:stretch>
      </xdr:blipFill>
      <xdr:spPr>
        <a:xfrm>
          <a:off x="0" y="0"/>
          <a:ext cx="0" cy="0"/>
        </a:xfrm>
        <a:prstGeom prst="rect">
          <a:avLst/>
        </a:prstGeom>
      </xdr:spPr>
    </xdr:pic>
    <xdr:clientData/>
  </xdr:twoCellAnchor>
  <xdr:twoCellAnchor editAs="absolute">
    <xdr:from>
      <xdr:col>0</xdr:col>
      <xdr:colOff>0</xdr:colOff>
      <xdr:row>1707</xdr:row>
      <xdr:rowOff>0</xdr:rowOff>
    </xdr:from>
    <xdr:to>
      <xdr:col>2</xdr:col>
      <xdr:colOff>0</xdr:colOff>
      <xdr:row>1710</xdr:row>
      <xdr:rowOff>0</xdr:rowOff>
    </xdr:to>
    <xdr:pic>
      <xdr:nvPicPr>
        <xdr:cNvPr id="50" name="Picture 1" descr="Picture"/>
        <xdr:cNvPicPr>
          <a:picLocks noChangeAspect="true"/>
        </xdr:cNvPicPr>
      </xdr:nvPicPr>
      <xdr:blipFill>
        <a:blip r:embed="rId50"/>
        <a:stretch>
          <a:fillRect/>
        </a:stretch>
      </xdr:blipFill>
      <xdr:spPr>
        <a:xfrm>
          <a:off x="0" y="0"/>
          <a:ext cx="0" cy="0"/>
        </a:xfrm>
        <a:prstGeom prst="rect">
          <a:avLst/>
        </a:prstGeom>
      </xdr:spPr>
    </xdr:pic>
    <xdr:clientData/>
  </xdr:twoCellAnchor>
  <xdr:twoCellAnchor editAs="absolute">
    <xdr:from>
      <xdr:col>0</xdr:col>
      <xdr:colOff>0</xdr:colOff>
      <xdr:row>1741</xdr:row>
      <xdr:rowOff>0</xdr:rowOff>
    </xdr:from>
    <xdr:to>
      <xdr:col>2</xdr:col>
      <xdr:colOff>0</xdr:colOff>
      <xdr:row>1744</xdr:row>
      <xdr:rowOff>0</xdr:rowOff>
    </xdr:to>
    <xdr:pic>
      <xdr:nvPicPr>
        <xdr:cNvPr id="51" name="Picture 1" descr="Picture"/>
        <xdr:cNvPicPr>
          <a:picLocks noChangeAspect="true"/>
        </xdr:cNvPicPr>
      </xdr:nvPicPr>
      <xdr:blipFill>
        <a:blip r:embed="rId51"/>
        <a:stretch>
          <a:fillRect/>
        </a:stretch>
      </xdr:blipFill>
      <xdr:spPr>
        <a:xfrm>
          <a:off x="0" y="0"/>
          <a:ext cx="0" cy="0"/>
        </a:xfrm>
        <a:prstGeom prst="rect">
          <a:avLst/>
        </a:prstGeom>
      </xdr:spPr>
    </xdr:pic>
    <xdr:clientData/>
  </xdr:twoCellAnchor>
  <xdr:twoCellAnchor editAs="absolute">
    <xdr:from>
      <xdr:col>0</xdr:col>
      <xdr:colOff>0</xdr:colOff>
      <xdr:row>1776</xdr:row>
      <xdr:rowOff>0</xdr:rowOff>
    </xdr:from>
    <xdr:to>
      <xdr:col>2</xdr:col>
      <xdr:colOff>0</xdr:colOff>
      <xdr:row>1779</xdr:row>
      <xdr:rowOff>0</xdr:rowOff>
    </xdr:to>
    <xdr:pic>
      <xdr:nvPicPr>
        <xdr:cNvPr id="52" name="Picture 1" descr="Picture"/>
        <xdr:cNvPicPr>
          <a:picLocks noChangeAspect="true"/>
        </xdr:cNvPicPr>
      </xdr:nvPicPr>
      <xdr:blipFill>
        <a:blip r:embed="rId52"/>
        <a:stretch>
          <a:fillRect/>
        </a:stretch>
      </xdr:blipFill>
      <xdr:spPr>
        <a:xfrm>
          <a:off x="0" y="0"/>
          <a:ext cx="0" cy="0"/>
        </a:xfrm>
        <a:prstGeom prst="rect">
          <a:avLst/>
        </a:prstGeom>
      </xdr:spPr>
    </xdr:pic>
    <xdr:clientData/>
  </xdr:twoCellAnchor>
  <xdr:twoCellAnchor editAs="absolute">
    <xdr:from>
      <xdr:col>0</xdr:col>
      <xdr:colOff>0</xdr:colOff>
      <xdr:row>1814</xdr:row>
      <xdr:rowOff>0</xdr:rowOff>
    </xdr:from>
    <xdr:to>
      <xdr:col>2</xdr:col>
      <xdr:colOff>0</xdr:colOff>
      <xdr:row>1817</xdr:row>
      <xdr:rowOff>0</xdr:rowOff>
    </xdr:to>
    <xdr:pic>
      <xdr:nvPicPr>
        <xdr:cNvPr id="53" name="Picture 1" descr="Picture"/>
        <xdr:cNvPicPr>
          <a:picLocks noChangeAspect="true"/>
        </xdr:cNvPicPr>
      </xdr:nvPicPr>
      <xdr:blipFill>
        <a:blip r:embed="rId53"/>
        <a:stretch>
          <a:fillRect/>
        </a:stretch>
      </xdr:blipFill>
      <xdr:spPr>
        <a:xfrm>
          <a:off x="0" y="0"/>
          <a:ext cx="0" cy="0"/>
        </a:xfrm>
        <a:prstGeom prst="rect">
          <a:avLst/>
        </a:prstGeom>
      </xdr:spPr>
    </xdr:pic>
    <xdr:clientData/>
  </xdr:twoCellAnchor>
  <xdr:twoCellAnchor editAs="absolute">
    <xdr:from>
      <xdr:col>0</xdr:col>
      <xdr:colOff>0</xdr:colOff>
      <xdr:row>1851</xdr:row>
      <xdr:rowOff>0</xdr:rowOff>
    </xdr:from>
    <xdr:to>
      <xdr:col>2</xdr:col>
      <xdr:colOff>0</xdr:colOff>
      <xdr:row>1854</xdr:row>
      <xdr:rowOff>0</xdr:rowOff>
    </xdr:to>
    <xdr:pic>
      <xdr:nvPicPr>
        <xdr:cNvPr id="54" name="Picture 1" descr="Picture"/>
        <xdr:cNvPicPr>
          <a:picLocks noChangeAspect="true"/>
        </xdr:cNvPicPr>
      </xdr:nvPicPr>
      <xdr:blipFill>
        <a:blip r:embed="rId54"/>
        <a:stretch>
          <a:fillRect/>
        </a:stretch>
      </xdr:blipFill>
      <xdr:spPr>
        <a:xfrm>
          <a:off x="0" y="0"/>
          <a:ext cx="0" cy="0"/>
        </a:xfrm>
        <a:prstGeom prst="rect">
          <a:avLst/>
        </a:prstGeom>
      </xdr:spPr>
    </xdr:pic>
    <xdr:clientData/>
  </xdr:twoCellAnchor>
  <xdr:twoCellAnchor editAs="absolute">
    <xdr:from>
      <xdr:col>0</xdr:col>
      <xdr:colOff>0</xdr:colOff>
      <xdr:row>1881</xdr:row>
      <xdr:rowOff>0</xdr:rowOff>
    </xdr:from>
    <xdr:to>
      <xdr:col>2</xdr:col>
      <xdr:colOff>0</xdr:colOff>
      <xdr:row>1884</xdr:row>
      <xdr:rowOff>0</xdr:rowOff>
    </xdr:to>
    <xdr:pic>
      <xdr:nvPicPr>
        <xdr:cNvPr id="55" name="Picture 1" descr="Picture"/>
        <xdr:cNvPicPr>
          <a:picLocks noChangeAspect="true"/>
        </xdr:cNvPicPr>
      </xdr:nvPicPr>
      <xdr:blipFill>
        <a:blip r:embed="rId55"/>
        <a:stretch>
          <a:fillRect/>
        </a:stretch>
      </xdr:blipFill>
      <xdr:spPr>
        <a:xfrm>
          <a:off x="0" y="0"/>
          <a:ext cx="0" cy="0"/>
        </a:xfrm>
        <a:prstGeom prst="rect">
          <a:avLst/>
        </a:prstGeom>
      </xdr:spPr>
    </xdr:pic>
    <xdr:clientData/>
  </xdr:twoCellAnchor>
  <xdr:twoCellAnchor editAs="absolute">
    <xdr:from>
      <xdr:col>0</xdr:col>
      <xdr:colOff>0</xdr:colOff>
      <xdr:row>1911</xdr:row>
      <xdr:rowOff>0</xdr:rowOff>
    </xdr:from>
    <xdr:to>
      <xdr:col>2</xdr:col>
      <xdr:colOff>0</xdr:colOff>
      <xdr:row>1914</xdr:row>
      <xdr:rowOff>0</xdr:rowOff>
    </xdr:to>
    <xdr:pic>
      <xdr:nvPicPr>
        <xdr:cNvPr id="56" name="Picture 1" descr="Picture"/>
        <xdr:cNvPicPr>
          <a:picLocks noChangeAspect="true"/>
        </xdr:cNvPicPr>
      </xdr:nvPicPr>
      <xdr:blipFill>
        <a:blip r:embed="rId56"/>
        <a:stretch>
          <a:fillRect/>
        </a:stretch>
      </xdr:blipFill>
      <xdr:spPr>
        <a:xfrm>
          <a:off x="0" y="0"/>
          <a:ext cx="0" cy="0"/>
        </a:xfrm>
        <a:prstGeom prst="rect">
          <a:avLst/>
        </a:prstGeom>
      </xdr:spPr>
    </xdr:pic>
    <xdr:clientData/>
  </xdr:twoCellAnchor>
  <xdr:twoCellAnchor editAs="absolute">
    <xdr:from>
      <xdr:col>0</xdr:col>
      <xdr:colOff>0</xdr:colOff>
      <xdr:row>1936</xdr:row>
      <xdr:rowOff>0</xdr:rowOff>
    </xdr:from>
    <xdr:to>
      <xdr:col>2</xdr:col>
      <xdr:colOff>0</xdr:colOff>
      <xdr:row>1939</xdr:row>
      <xdr:rowOff>0</xdr:rowOff>
    </xdr:to>
    <xdr:pic>
      <xdr:nvPicPr>
        <xdr:cNvPr id="57" name="Picture 1" descr="Picture"/>
        <xdr:cNvPicPr>
          <a:picLocks noChangeAspect="true"/>
        </xdr:cNvPicPr>
      </xdr:nvPicPr>
      <xdr:blipFill>
        <a:blip r:embed="rId57"/>
        <a:stretch>
          <a:fillRect/>
        </a:stretch>
      </xdr:blipFill>
      <xdr:spPr>
        <a:xfrm>
          <a:off x="0" y="0"/>
          <a:ext cx="0" cy="0"/>
        </a:xfrm>
        <a:prstGeom prst="rect">
          <a:avLst/>
        </a:prstGeom>
      </xdr:spPr>
    </xdr:pic>
    <xdr:clientData/>
  </xdr:twoCellAnchor>
  <xdr:twoCellAnchor editAs="absolute">
    <xdr:from>
      <xdr:col>0</xdr:col>
      <xdr:colOff>0</xdr:colOff>
      <xdr:row>1963</xdr:row>
      <xdr:rowOff>0</xdr:rowOff>
    </xdr:from>
    <xdr:to>
      <xdr:col>2</xdr:col>
      <xdr:colOff>0</xdr:colOff>
      <xdr:row>1966</xdr:row>
      <xdr:rowOff>0</xdr:rowOff>
    </xdr:to>
    <xdr:pic>
      <xdr:nvPicPr>
        <xdr:cNvPr id="58" name="Picture 1" descr="Picture"/>
        <xdr:cNvPicPr>
          <a:picLocks noChangeAspect="true"/>
        </xdr:cNvPicPr>
      </xdr:nvPicPr>
      <xdr:blipFill>
        <a:blip r:embed="rId58"/>
        <a:stretch>
          <a:fillRect/>
        </a:stretch>
      </xdr:blipFill>
      <xdr:spPr>
        <a:xfrm>
          <a:off x="0" y="0"/>
          <a:ext cx="0" cy="0"/>
        </a:xfrm>
        <a:prstGeom prst="rect">
          <a:avLst/>
        </a:prstGeom>
      </xdr:spPr>
    </xdr:pic>
    <xdr:clientData/>
  </xdr:twoCellAnchor>
  <xdr:twoCellAnchor editAs="absolute">
    <xdr:from>
      <xdr:col>0</xdr:col>
      <xdr:colOff>0</xdr:colOff>
      <xdr:row>1995</xdr:row>
      <xdr:rowOff>0</xdr:rowOff>
    </xdr:from>
    <xdr:to>
      <xdr:col>2</xdr:col>
      <xdr:colOff>0</xdr:colOff>
      <xdr:row>1998</xdr:row>
      <xdr:rowOff>0</xdr:rowOff>
    </xdr:to>
    <xdr:pic>
      <xdr:nvPicPr>
        <xdr:cNvPr id="59" name="Picture 1" descr="Picture"/>
        <xdr:cNvPicPr>
          <a:picLocks noChangeAspect="true"/>
        </xdr:cNvPicPr>
      </xdr:nvPicPr>
      <xdr:blipFill>
        <a:blip r:embed="rId59"/>
        <a:stretch>
          <a:fillRect/>
        </a:stretch>
      </xdr:blipFill>
      <xdr:spPr>
        <a:xfrm>
          <a:off x="0" y="0"/>
          <a:ext cx="0" cy="0"/>
        </a:xfrm>
        <a:prstGeom prst="rect">
          <a:avLst/>
        </a:prstGeom>
      </xdr:spPr>
    </xdr:pic>
    <xdr:clientData/>
  </xdr:twoCellAnchor>
  <xdr:twoCellAnchor editAs="absolute">
    <xdr:from>
      <xdr:col>0</xdr:col>
      <xdr:colOff>0</xdr:colOff>
      <xdr:row>2031</xdr:row>
      <xdr:rowOff>0</xdr:rowOff>
    </xdr:from>
    <xdr:to>
      <xdr:col>2</xdr:col>
      <xdr:colOff>0</xdr:colOff>
      <xdr:row>2034</xdr:row>
      <xdr:rowOff>0</xdr:rowOff>
    </xdr:to>
    <xdr:pic>
      <xdr:nvPicPr>
        <xdr:cNvPr id="60" name="Picture 1" descr="Picture"/>
        <xdr:cNvPicPr>
          <a:picLocks noChangeAspect="true"/>
        </xdr:cNvPicPr>
      </xdr:nvPicPr>
      <xdr:blipFill>
        <a:blip r:embed="rId60"/>
        <a:stretch>
          <a:fillRect/>
        </a:stretch>
      </xdr:blipFill>
      <xdr:spPr>
        <a:xfrm>
          <a:off x="0" y="0"/>
          <a:ext cx="0" cy="0"/>
        </a:xfrm>
        <a:prstGeom prst="rect">
          <a:avLst/>
        </a:prstGeom>
      </xdr:spPr>
    </xdr:pic>
    <xdr:clientData/>
  </xdr:twoCellAnchor>
  <xdr:twoCellAnchor editAs="absolute">
    <xdr:from>
      <xdr:col>0</xdr:col>
      <xdr:colOff>0</xdr:colOff>
      <xdr:row>2061</xdr:row>
      <xdr:rowOff>0</xdr:rowOff>
    </xdr:from>
    <xdr:to>
      <xdr:col>2</xdr:col>
      <xdr:colOff>0</xdr:colOff>
      <xdr:row>2064</xdr:row>
      <xdr:rowOff>0</xdr:rowOff>
    </xdr:to>
    <xdr:pic>
      <xdr:nvPicPr>
        <xdr:cNvPr id="61" name="Picture 1" descr="Picture"/>
        <xdr:cNvPicPr>
          <a:picLocks noChangeAspect="true"/>
        </xdr:cNvPicPr>
      </xdr:nvPicPr>
      <xdr:blipFill>
        <a:blip r:embed="rId61"/>
        <a:stretch>
          <a:fillRect/>
        </a:stretch>
      </xdr:blipFill>
      <xdr:spPr>
        <a:xfrm>
          <a:off x="0" y="0"/>
          <a:ext cx="0" cy="0"/>
        </a:xfrm>
        <a:prstGeom prst="rect">
          <a:avLst/>
        </a:prstGeom>
      </xdr:spPr>
    </xdr:pic>
    <xdr:clientData/>
  </xdr:twoCellAnchor>
  <xdr:twoCellAnchor editAs="absolute">
    <xdr:from>
      <xdr:col>0</xdr:col>
      <xdr:colOff>0</xdr:colOff>
      <xdr:row>2091</xdr:row>
      <xdr:rowOff>0</xdr:rowOff>
    </xdr:from>
    <xdr:to>
      <xdr:col>2</xdr:col>
      <xdr:colOff>0</xdr:colOff>
      <xdr:row>2094</xdr:row>
      <xdr:rowOff>0</xdr:rowOff>
    </xdr:to>
    <xdr:pic>
      <xdr:nvPicPr>
        <xdr:cNvPr id="62" name="Picture 1" descr="Picture"/>
        <xdr:cNvPicPr>
          <a:picLocks noChangeAspect="true"/>
        </xdr:cNvPicPr>
      </xdr:nvPicPr>
      <xdr:blipFill>
        <a:blip r:embed="rId62"/>
        <a:stretch>
          <a:fillRect/>
        </a:stretch>
      </xdr:blipFill>
      <xdr:spPr>
        <a:xfrm>
          <a:off x="0" y="0"/>
          <a:ext cx="0" cy="0"/>
        </a:xfrm>
        <a:prstGeom prst="rect">
          <a:avLst/>
        </a:prstGeom>
      </xdr:spPr>
    </xdr:pic>
    <xdr:clientData/>
  </xdr:twoCellAnchor>
  <xdr:twoCellAnchor editAs="absolute">
    <xdr:from>
      <xdr:col>0</xdr:col>
      <xdr:colOff>0</xdr:colOff>
      <xdr:row>2117</xdr:row>
      <xdr:rowOff>0</xdr:rowOff>
    </xdr:from>
    <xdr:to>
      <xdr:col>2</xdr:col>
      <xdr:colOff>0</xdr:colOff>
      <xdr:row>2120</xdr:row>
      <xdr:rowOff>0</xdr:rowOff>
    </xdr:to>
    <xdr:pic>
      <xdr:nvPicPr>
        <xdr:cNvPr id="63" name="Picture 1" descr="Picture"/>
        <xdr:cNvPicPr>
          <a:picLocks noChangeAspect="true"/>
        </xdr:cNvPicPr>
      </xdr:nvPicPr>
      <xdr:blipFill>
        <a:blip r:embed="rId63"/>
        <a:stretch>
          <a:fillRect/>
        </a:stretch>
      </xdr:blipFill>
      <xdr:spPr>
        <a:xfrm>
          <a:off x="0" y="0"/>
          <a:ext cx="0" cy="0"/>
        </a:xfrm>
        <a:prstGeom prst="rect">
          <a:avLst/>
        </a:prstGeom>
      </xdr:spPr>
    </xdr:pic>
    <xdr:clientData/>
  </xdr:twoCellAnchor>
  <xdr:twoCellAnchor editAs="absolute">
    <xdr:from>
      <xdr:col>0</xdr:col>
      <xdr:colOff>0</xdr:colOff>
      <xdr:row>2151</xdr:row>
      <xdr:rowOff>0</xdr:rowOff>
    </xdr:from>
    <xdr:to>
      <xdr:col>2</xdr:col>
      <xdr:colOff>0</xdr:colOff>
      <xdr:row>2154</xdr:row>
      <xdr:rowOff>0</xdr:rowOff>
    </xdr:to>
    <xdr:pic>
      <xdr:nvPicPr>
        <xdr:cNvPr id="64" name="Picture 1" descr="Picture"/>
        <xdr:cNvPicPr>
          <a:picLocks noChangeAspect="true"/>
        </xdr:cNvPicPr>
      </xdr:nvPicPr>
      <xdr:blipFill>
        <a:blip r:embed="rId64"/>
        <a:stretch>
          <a:fillRect/>
        </a:stretch>
      </xdr:blipFill>
      <xdr:spPr>
        <a:xfrm>
          <a:off x="0" y="0"/>
          <a:ext cx="0" cy="0"/>
        </a:xfrm>
        <a:prstGeom prst="rect">
          <a:avLst/>
        </a:prstGeom>
      </xdr:spPr>
    </xdr:pic>
    <xdr:clientData/>
  </xdr:twoCellAnchor>
  <xdr:twoCellAnchor editAs="absolute">
    <xdr:from>
      <xdr:col>0</xdr:col>
      <xdr:colOff>0</xdr:colOff>
      <xdr:row>2182</xdr:row>
      <xdr:rowOff>0</xdr:rowOff>
    </xdr:from>
    <xdr:to>
      <xdr:col>2</xdr:col>
      <xdr:colOff>0</xdr:colOff>
      <xdr:row>2185</xdr:row>
      <xdr:rowOff>0</xdr:rowOff>
    </xdr:to>
    <xdr:pic>
      <xdr:nvPicPr>
        <xdr:cNvPr id="65" name="Picture 1" descr="Picture"/>
        <xdr:cNvPicPr>
          <a:picLocks noChangeAspect="true"/>
        </xdr:cNvPicPr>
      </xdr:nvPicPr>
      <xdr:blipFill>
        <a:blip r:embed="rId65"/>
        <a:stretch>
          <a:fillRect/>
        </a:stretch>
      </xdr:blipFill>
      <xdr:spPr>
        <a:xfrm>
          <a:off x="0" y="0"/>
          <a:ext cx="0" cy="0"/>
        </a:xfrm>
        <a:prstGeom prst="rect">
          <a:avLst/>
        </a:prstGeom>
      </xdr:spPr>
    </xdr:pic>
    <xdr:clientData/>
  </xdr:twoCellAnchor>
  <xdr:twoCellAnchor editAs="absolute">
    <xdr:from>
      <xdr:col>0</xdr:col>
      <xdr:colOff>0</xdr:colOff>
      <xdr:row>2218</xdr:row>
      <xdr:rowOff>0</xdr:rowOff>
    </xdr:from>
    <xdr:to>
      <xdr:col>2</xdr:col>
      <xdr:colOff>0</xdr:colOff>
      <xdr:row>2221</xdr:row>
      <xdr:rowOff>0</xdr:rowOff>
    </xdr:to>
    <xdr:pic>
      <xdr:nvPicPr>
        <xdr:cNvPr id="66" name="Picture 1" descr="Picture"/>
        <xdr:cNvPicPr>
          <a:picLocks noChangeAspect="true"/>
        </xdr:cNvPicPr>
      </xdr:nvPicPr>
      <xdr:blipFill>
        <a:blip r:embed="rId66"/>
        <a:stretch>
          <a:fillRect/>
        </a:stretch>
      </xdr:blipFill>
      <xdr:spPr>
        <a:xfrm>
          <a:off x="0" y="0"/>
          <a:ext cx="0" cy="0"/>
        </a:xfrm>
        <a:prstGeom prst="rect">
          <a:avLst/>
        </a:prstGeom>
      </xdr:spPr>
    </xdr:pic>
    <xdr:clientData/>
  </xdr:twoCellAnchor>
  <xdr:twoCellAnchor editAs="absolute">
    <xdr:from>
      <xdr:col>0</xdr:col>
      <xdr:colOff>0</xdr:colOff>
      <xdr:row>2254</xdr:row>
      <xdr:rowOff>0</xdr:rowOff>
    </xdr:from>
    <xdr:to>
      <xdr:col>2</xdr:col>
      <xdr:colOff>0</xdr:colOff>
      <xdr:row>2257</xdr:row>
      <xdr:rowOff>0</xdr:rowOff>
    </xdr:to>
    <xdr:pic>
      <xdr:nvPicPr>
        <xdr:cNvPr id="67" name="Picture 1" descr="Picture"/>
        <xdr:cNvPicPr>
          <a:picLocks noChangeAspect="true"/>
        </xdr:cNvPicPr>
      </xdr:nvPicPr>
      <xdr:blipFill>
        <a:blip r:embed="rId67"/>
        <a:stretch>
          <a:fillRect/>
        </a:stretch>
      </xdr:blipFill>
      <xdr:spPr>
        <a:xfrm>
          <a:off x="0" y="0"/>
          <a:ext cx="0" cy="0"/>
        </a:xfrm>
        <a:prstGeom prst="rect">
          <a:avLst/>
        </a:prstGeom>
      </xdr:spPr>
    </xdr:pic>
    <xdr:clientData/>
  </xdr:twoCellAnchor>
  <xdr:twoCellAnchor editAs="absolute">
    <xdr:from>
      <xdr:col>0</xdr:col>
      <xdr:colOff>0</xdr:colOff>
      <xdr:row>2295</xdr:row>
      <xdr:rowOff>0</xdr:rowOff>
    </xdr:from>
    <xdr:to>
      <xdr:col>2</xdr:col>
      <xdr:colOff>0</xdr:colOff>
      <xdr:row>2298</xdr:row>
      <xdr:rowOff>0</xdr:rowOff>
    </xdr:to>
    <xdr:pic>
      <xdr:nvPicPr>
        <xdr:cNvPr id="68" name="Picture 1" descr="Picture"/>
        <xdr:cNvPicPr>
          <a:picLocks noChangeAspect="true"/>
        </xdr:cNvPicPr>
      </xdr:nvPicPr>
      <xdr:blipFill>
        <a:blip r:embed="rId68"/>
        <a:stretch>
          <a:fillRect/>
        </a:stretch>
      </xdr:blipFill>
      <xdr:spPr>
        <a:xfrm>
          <a:off x="0" y="0"/>
          <a:ext cx="0" cy="0"/>
        </a:xfrm>
        <a:prstGeom prst="rect">
          <a:avLst/>
        </a:prstGeom>
      </xdr:spPr>
    </xdr:pic>
    <xdr:clientData/>
  </xdr:twoCellAnchor>
  <xdr:twoCellAnchor editAs="absolute">
    <xdr:from>
      <xdr:col>0</xdr:col>
      <xdr:colOff>0</xdr:colOff>
      <xdr:row>2329</xdr:row>
      <xdr:rowOff>0</xdr:rowOff>
    </xdr:from>
    <xdr:to>
      <xdr:col>2</xdr:col>
      <xdr:colOff>0</xdr:colOff>
      <xdr:row>2332</xdr:row>
      <xdr:rowOff>0</xdr:rowOff>
    </xdr:to>
    <xdr:pic>
      <xdr:nvPicPr>
        <xdr:cNvPr id="69" name="Picture 1" descr="Picture"/>
        <xdr:cNvPicPr>
          <a:picLocks noChangeAspect="true"/>
        </xdr:cNvPicPr>
      </xdr:nvPicPr>
      <xdr:blipFill>
        <a:blip r:embed="rId69"/>
        <a:stretch>
          <a:fillRect/>
        </a:stretch>
      </xdr:blipFill>
      <xdr:spPr>
        <a:xfrm>
          <a:off x="0" y="0"/>
          <a:ext cx="0" cy="0"/>
        </a:xfrm>
        <a:prstGeom prst="rect">
          <a:avLst/>
        </a:prstGeom>
      </xdr:spPr>
    </xdr:pic>
    <xdr:clientData/>
  </xdr:twoCellAnchor>
  <xdr:twoCellAnchor editAs="absolute">
    <xdr:from>
      <xdr:col>0</xdr:col>
      <xdr:colOff>0</xdr:colOff>
      <xdr:row>2358</xdr:row>
      <xdr:rowOff>0</xdr:rowOff>
    </xdr:from>
    <xdr:to>
      <xdr:col>2</xdr:col>
      <xdr:colOff>0</xdr:colOff>
      <xdr:row>2361</xdr:row>
      <xdr:rowOff>0</xdr:rowOff>
    </xdr:to>
    <xdr:pic>
      <xdr:nvPicPr>
        <xdr:cNvPr id="70" name="Picture 1" descr="Picture"/>
        <xdr:cNvPicPr>
          <a:picLocks noChangeAspect="true"/>
        </xdr:cNvPicPr>
      </xdr:nvPicPr>
      <xdr:blipFill>
        <a:blip r:embed="rId70"/>
        <a:stretch>
          <a:fillRect/>
        </a:stretch>
      </xdr:blipFill>
      <xdr:spPr>
        <a:xfrm>
          <a:off x="0" y="0"/>
          <a:ext cx="0" cy="0"/>
        </a:xfrm>
        <a:prstGeom prst="rect">
          <a:avLst/>
        </a:prstGeom>
      </xdr:spPr>
    </xdr:pic>
    <xdr:clientData/>
  </xdr:twoCellAnchor>
  <xdr:twoCellAnchor editAs="absolute">
    <xdr:from>
      <xdr:col>0</xdr:col>
      <xdr:colOff>0</xdr:colOff>
      <xdr:row>2391</xdr:row>
      <xdr:rowOff>0</xdr:rowOff>
    </xdr:from>
    <xdr:to>
      <xdr:col>2</xdr:col>
      <xdr:colOff>0</xdr:colOff>
      <xdr:row>2394</xdr:row>
      <xdr:rowOff>0</xdr:rowOff>
    </xdr:to>
    <xdr:pic>
      <xdr:nvPicPr>
        <xdr:cNvPr id="71" name="Picture 1" descr="Picture"/>
        <xdr:cNvPicPr>
          <a:picLocks noChangeAspect="true"/>
        </xdr:cNvPicPr>
      </xdr:nvPicPr>
      <xdr:blipFill>
        <a:blip r:embed="rId71"/>
        <a:stretch>
          <a:fillRect/>
        </a:stretch>
      </xdr:blipFill>
      <xdr:spPr>
        <a:xfrm>
          <a:off x="0" y="0"/>
          <a:ext cx="0" cy="0"/>
        </a:xfrm>
        <a:prstGeom prst="rect">
          <a:avLst/>
        </a:prstGeom>
      </xdr:spPr>
    </xdr:pic>
    <xdr:clientData/>
  </xdr:twoCellAnchor>
  <xdr:twoCellAnchor editAs="absolute">
    <xdr:from>
      <xdr:col>0</xdr:col>
      <xdr:colOff>0</xdr:colOff>
      <xdr:row>2420</xdr:row>
      <xdr:rowOff>0</xdr:rowOff>
    </xdr:from>
    <xdr:to>
      <xdr:col>2</xdr:col>
      <xdr:colOff>0</xdr:colOff>
      <xdr:row>2423</xdr:row>
      <xdr:rowOff>0</xdr:rowOff>
    </xdr:to>
    <xdr:pic>
      <xdr:nvPicPr>
        <xdr:cNvPr id="72" name="Picture 1" descr="Picture"/>
        <xdr:cNvPicPr>
          <a:picLocks noChangeAspect="true"/>
        </xdr:cNvPicPr>
      </xdr:nvPicPr>
      <xdr:blipFill>
        <a:blip r:embed="rId72"/>
        <a:stretch>
          <a:fillRect/>
        </a:stretch>
      </xdr:blipFill>
      <xdr:spPr>
        <a:xfrm>
          <a:off x="0" y="0"/>
          <a:ext cx="0" cy="0"/>
        </a:xfrm>
        <a:prstGeom prst="rect">
          <a:avLst/>
        </a:prstGeom>
      </xdr:spPr>
    </xdr:pic>
    <xdr:clientData/>
  </xdr:twoCellAnchor>
  <xdr:twoCellAnchor editAs="absolute">
    <xdr:from>
      <xdr:col>0</xdr:col>
      <xdr:colOff>0</xdr:colOff>
      <xdr:row>2450</xdr:row>
      <xdr:rowOff>0</xdr:rowOff>
    </xdr:from>
    <xdr:to>
      <xdr:col>2</xdr:col>
      <xdr:colOff>0</xdr:colOff>
      <xdr:row>2453</xdr:row>
      <xdr:rowOff>0</xdr:rowOff>
    </xdr:to>
    <xdr:pic>
      <xdr:nvPicPr>
        <xdr:cNvPr id="73" name="Picture 1" descr="Picture"/>
        <xdr:cNvPicPr>
          <a:picLocks noChangeAspect="true"/>
        </xdr:cNvPicPr>
      </xdr:nvPicPr>
      <xdr:blipFill>
        <a:blip r:embed="rId73"/>
        <a:stretch>
          <a:fillRect/>
        </a:stretch>
      </xdr:blipFill>
      <xdr:spPr>
        <a:xfrm>
          <a:off x="0" y="0"/>
          <a:ext cx="0" cy="0"/>
        </a:xfrm>
        <a:prstGeom prst="rect">
          <a:avLst/>
        </a:prstGeom>
      </xdr:spPr>
    </xdr:pic>
    <xdr:clientData/>
  </xdr:twoCellAnchor>
  <xdr:twoCellAnchor editAs="absolute">
    <xdr:from>
      <xdr:col>0</xdr:col>
      <xdr:colOff>0</xdr:colOff>
      <xdr:row>2492</xdr:row>
      <xdr:rowOff>0</xdr:rowOff>
    </xdr:from>
    <xdr:to>
      <xdr:col>2</xdr:col>
      <xdr:colOff>0</xdr:colOff>
      <xdr:row>2495</xdr:row>
      <xdr:rowOff>0</xdr:rowOff>
    </xdr:to>
    <xdr:pic>
      <xdr:nvPicPr>
        <xdr:cNvPr id="74" name="Picture 1" descr="Picture"/>
        <xdr:cNvPicPr>
          <a:picLocks noChangeAspect="true"/>
        </xdr:cNvPicPr>
      </xdr:nvPicPr>
      <xdr:blipFill>
        <a:blip r:embed="rId74"/>
        <a:stretch>
          <a:fillRect/>
        </a:stretch>
      </xdr:blipFill>
      <xdr:spPr>
        <a:xfrm>
          <a:off x="0" y="0"/>
          <a:ext cx="0" cy="0"/>
        </a:xfrm>
        <a:prstGeom prst="rect">
          <a:avLst/>
        </a:prstGeom>
      </xdr:spPr>
    </xdr:pic>
    <xdr:clientData/>
  </xdr:twoCellAnchor>
  <xdr:twoCellAnchor editAs="absolute">
    <xdr:from>
      <xdr:col>0</xdr:col>
      <xdr:colOff>0</xdr:colOff>
      <xdr:row>2535</xdr:row>
      <xdr:rowOff>0</xdr:rowOff>
    </xdr:from>
    <xdr:to>
      <xdr:col>2</xdr:col>
      <xdr:colOff>0</xdr:colOff>
      <xdr:row>2538</xdr:row>
      <xdr:rowOff>0</xdr:rowOff>
    </xdr:to>
    <xdr:pic>
      <xdr:nvPicPr>
        <xdr:cNvPr id="75" name="Picture 1" descr="Picture"/>
        <xdr:cNvPicPr>
          <a:picLocks noChangeAspect="true"/>
        </xdr:cNvPicPr>
      </xdr:nvPicPr>
      <xdr:blipFill>
        <a:blip r:embed="rId75"/>
        <a:stretch>
          <a:fillRect/>
        </a:stretch>
      </xdr:blipFill>
      <xdr:spPr>
        <a:xfrm>
          <a:off x="0" y="0"/>
          <a:ext cx="0" cy="0"/>
        </a:xfrm>
        <a:prstGeom prst="rect">
          <a:avLst/>
        </a:prstGeom>
      </xdr:spPr>
    </xdr:pic>
    <xdr:clientData/>
  </xdr:twoCellAnchor>
  <xdr:twoCellAnchor editAs="absolute">
    <xdr:from>
      <xdr:col>0</xdr:col>
      <xdr:colOff>0</xdr:colOff>
      <xdr:row>2573</xdr:row>
      <xdr:rowOff>0</xdr:rowOff>
    </xdr:from>
    <xdr:to>
      <xdr:col>2</xdr:col>
      <xdr:colOff>0</xdr:colOff>
      <xdr:row>2576</xdr:row>
      <xdr:rowOff>0</xdr:rowOff>
    </xdr:to>
    <xdr:pic>
      <xdr:nvPicPr>
        <xdr:cNvPr id="76" name="Picture 1" descr="Picture"/>
        <xdr:cNvPicPr>
          <a:picLocks noChangeAspect="true"/>
        </xdr:cNvPicPr>
      </xdr:nvPicPr>
      <xdr:blipFill>
        <a:blip r:embed="rId76"/>
        <a:stretch>
          <a:fillRect/>
        </a:stretch>
      </xdr:blipFill>
      <xdr:spPr>
        <a:xfrm>
          <a:off x="0" y="0"/>
          <a:ext cx="0" cy="0"/>
        </a:xfrm>
        <a:prstGeom prst="rect">
          <a:avLst/>
        </a:prstGeom>
      </xdr:spPr>
    </xdr:pic>
    <xdr:clientData/>
  </xdr:twoCellAnchor>
  <xdr:twoCellAnchor editAs="absolute">
    <xdr:from>
      <xdr:col>0</xdr:col>
      <xdr:colOff>0</xdr:colOff>
      <xdr:row>2614</xdr:row>
      <xdr:rowOff>0</xdr:rowOff>
    </xdr:from>
    <xdr:to>
      <xdr:col>2</xdr:col>
      <xdr:colOff>0</xdr:colOff>
      <xdr:row>2617</xdr:row>
      <xdr:rowOff>0</xdr:rowOff>
    </xdr:to>
    <xdr:pic>
      <xdr:nvPicPr>
        <xdr:cNvPr id="77" name="Picture 1" descr="Picture"/>
        <xdr:cNvPicPr>
          <a:picLocks noChangeAspect="true"/>
        </xdr:cNvPicPr>
      </xdr:nvPicPr>
      <xdr:blipFill>
        <a:blip r:embed="rId77"/>
        <a:stretch>
          <a:fillRect/>
        </a:stretch>
      </xdr:blipFill>
      <xdr:spPr>
        <a:xfrm>
          <a:off x="0" y="0"/>
          <a:ext cx="0" cy="0"/>
        </a:xfrm>
        <a:prstGeom prst="rect">
          <a:avLst/>
        </a:prstGeom>
      </xdr:spPr>
    </xdr:pic>
    <xdr:clientData/>
  </xdr:twoCellAnchor>
  <xdr:twoCellAnchor editAs="absolute">
    <xdr:from>
      <xdr:col>0</xdr:col>
      <xdr:colOff>0</xdr:colOff>
      <xdr:row>2644</xdr:row>
      <xdr:rowOff>0</xdr:rowOff>
    </xdr:from>
    <xdr:to>
      <xdr:col>2</xdr:col>
      <xdr:colOff>0</xdr:colOff>
      <xdr:row>2647</xdr:row>
      <xdr:rowOff>0</xdr:rowOff>
    </xdr:to>
    <xdr:pic>
      <xdr:nvPicPr>
        <xdr:cNvPr id="78" name="Picture 1" descr="Picture"/>
        <xdr:cNvPicPr>
          <a:picLocks noChangeAspect="true"/>
        </xdr:cNvPicPr>
      </xdr:nvPicPr>
      <xdr:blipFill>
        <a:blip r:embed="rId78"/>
        <a:stretch>
          <a:fillRect/>
        </a:stretch>
      </xdr:blipFill>
      <xdr:spPr>
        <a:xfrm>
          <a:off x="0" y="0"/>
          <a:ext cx="0" cy="0"/>
        </a:xfrm>
        <a:prstGeom prst="rect">
          <a:avLst/>
        </a:prstGeom>
      </xdr:spPr>
    </xdr:pic>
    <xdr:clientData/>
  </xdr:twoCellAnchor>
  <xdr:twoCellAnchor editAs="absolute">
    <xdr:from>
      <xdr:col>0</xdr:col>
      <xdr:colOff>0</xdr:colOff>
      <xdr:row>2678</xdr:row>
      <xdr:rowOff>0</xdr:rowOff>
    </xdr:from>
    <xdr:to>
      <xdr:col>2</xdr:col>
      <xdr:colOff>0</xdr:colOff>
      <xdr:row>2681</xdr:row>
      <xdr:rowOff>0</xdr:rowOff>
    </xdr:to>
    <xdr:pic>
      <xdr:nvPicPr>
        <xdr:cNvPr id="79" name="Picture 1" descr="Picture"/>
        <xdr:cNvPicPr>
          <a:picLocks noChangeAspect="true"/>
        </xdr:cNvPicPr>
      </xdr:nvPicPr>
      <xdr:blipFill>
        <a:blip r:embed="rId79"/>
        <a:stretch>
          <a:fillRect/>
        </a:stretch>
      </xdr:blipFill>
      <xdr:spPr>
        <a:xfrm>
          <a:off x="0" y="0"/>
          <a:ext cx="0" cy="0"/>
        </a:xfrm>
        <a:prstGeom prst="rect">
          <a:avLst/>
        </a:prstGeom>
      </xdr:spPr>
    </xdr:pic>
    <xdr:clientData/>
  </xdr:twoCellAnchor>
  <xdr:twoCellAnchor editAs="absolute">
    <xdr:from>
      <xdr:col>0</xdr:col>
      <xdr:colOff>0</xdr:colOff>
      <xdr:row>2717</xdr:row>
      <xdr:rowOff>0</xdr:rowOff>
    </xdr:from>
    <xdr:to>
      <xdr:col>2</xdr:col>
      <xdr:colOff>0</xdr:colOff>
      <xdr:row>2720</xdr:row>
      <xdr:rowOff>0</xdr:rowOff>
    </xdr:to>
    <xdr:pic>
      <xdr:nvPicPr>
        <xdr:cNvPr id="80" name="Picture 1" descr="Picture"/>
        <xdr:cNvPicPr>
          <a:picLocks noChangeAspect="true"/>
        </xdr:cNvPicPr>
      </xdr:nvPicPr>
      <xdr:blipFill>
        <a:blip r:embed="rId80"/>
        <a:stretch>
          <a:fillRect/>
        </a:stretch>
      </xdr:blipFill>
      <xdr:spPr>
        <a:xfrm>
          <a:off x="0" y="0"/>
          <a:ext cx="0" cy="0"/>
        </a:xfrm>
        <a:prstGeom prst="rect">
          <a:avLst/>
        </a:prstGeom>
      </xdr:spPr>
    </xdr:pic>
    <xdr:clientData/>
  </xdr:twoCellAnchor>
  <xdr:twoCellAnchor editAs="absolute">
    <xdr:from>
      <xdr:col>0</xdr:col>
      <xdr:colOff>0</xdr:colOff>
      <xdr:row>2761</xdr:row>
      <xdr:rowOff>0</xdr:rowOff>
    </xdr:from>
    <xdr:to>
      <xdr:col>2</xdr:col>
      <xdr:colOff>0</xdr:colOff>
      <xdr:row>2764</xdr:row>
      <xdr:rowOff>0</xdr:rowOff>
    </xdr:to>
    <xdr:pic>
      <xdr:nvPicPr>
        <xdr:cNvPr id="81" name="Picture 1" descr="Picture"/>
        <xdr:cNvPicPr>
          <a:picLocks noChangeAspect="true"/>
        </xdr:cNvPicPr>
      </xdr:nvPicPr>
      <xdr:blipFill>
        <a:blip r:embed="rId81"/>
        <a:stretch>
          <a:fillRect/>
        </a:stretch>
      </xdr:blipFill>
      <xdr:spPr>
        <a:xfrm>
          <a:off x="0" y="0"/>
          <a:ext cx="0" cy="0"/>
        </a:xfrm>
        <a:prstGeom prst="rect">
          <a:avLst/>
        </a:prstGeom>
      </xdr:spPr>
    </xdr:pic>
    <xdr:clientData/>
  </xdr:twoCellAnchor>
</xdr:wsDr>
</file>

<file path=xl/worksheets/_rels/sheet1.xml.rels><?xml version="1.0" encoding="UTF-8"?>

<Relationships xmlns="http://schemas.openxmlformats.org/package/2006/relationships">
  <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8.90625" customWidth="true"/>
    <col min="2" max="2" width="2.2265625" customWidth="true"/>
    <col min="3" max="3" width="6.6796875" customWidth="true"/>
    <col min="4" max="4" width="15.5859375" customWidth="true"/>
    <col min="5" max="5" width="6.6796875" customWidth="true"/>
    <col min="6" max="6" width="11.1328125" customWidth="true"/>
    <col min="7" max="7" width="6.6796875" customWidth="true"/>
    <col min="8" max="8" width="11.1328125" customWidth="true"/>
    <col min="9" max="9" width="12.24609375" customWidth="true"/>
    <col min="10" max="10" width="13.359375" customWidth="true"/>
    <col min="11" max="11" width="0.0" customWidth="true"/>
  </cols>
  <sheetData>
    <row r="1">
      <c r="C1" s="16" t="s">
        <v>0</v>
      </c>
      <c r="I1" s="20" t="s">
        <v>3</v>
      </c>
      <c r="J1" s="18"/>
    </row>
    <row r="2">
      <c r="C2" s="16" t="s">
        <v>1</v>
      </c>
      <c r="J2" s="17" t="s">
        <v>1656</v>
      </c>
    </row>
    <row r="3">
      <c r="C3" s="16" t="s">
        <v>2</v>
      </c>
      <c r="F3" s="42" t="s">
        <v>4</v>
      </c>
      <c r="G3" s="42" t="s">
        <v>5</v>
      </c>
      <c r="H3" s="42" t="s">
        <v>6</v>
      </c>
      <c r="I3" s="42" t="s">
        <v>7</v>
      </c>
      <c r="J3" s="42" t="s">
        <v>8</v>
      </c>
    </row>
    <row r="5">
      <c r="A5" s="32" t="s">
        <v>9</v>
      </c>
      <c r="D5" s="46" t="s">
        <v>10</v>
      </c>
    </row>
    <row r="6">
      <c r="A6" s="32" t="s">
        <v>11</v>
      </c>
      <c r="D6" s="33"/>
      <c r="E6" s="33"/>
      <c r="F6" s="33"/>
    </row>
    <row r="7">
      <c r="A7" s="32" t="s">
        <v>12</v>
      </c>
      <c r="D7" s="33"/>
      <c r="E7" s="33"/>
      <c r="F7" s="33"/>
      <c r="J7" s="32"/>
      <c r="K7" s="32"/>
      <c r="L7" s="32"/>
      <c r="M7" s="32"/>
    </row>
    <row r="8">
      <c r="A8" s="32" t="s">
        <v>13</v>
      </c>
      <c r="D8" s="46" t="s">
        <v>14</v>
      </c>
    </row>
    <row r="9">
      <c r="A9" s="32" t="s">
        <v>15</v>
      </c>
      <c r="D9" s="46" t="s">
        <v>16</v>
      </c>
      <c r="I9" s="32" t="s">
        <v>17</v>
      </c>
      <c r="J9" s="46" t="s">
        <v>18</v>
      </c>
    </row>
    <row r="10" ht="30.0" customHeight="true">
      <c r="A10" s="32" t="s">
        <v>19</v>
      </c>
      <c r="D10" s="46" t="s">
        <v>20</v>
      </c>
    </row>
    <row r="11" ht="15.0" customHeight="true">
      <c r="A11" s="32" t="s">
        <v>21</v>
      </c>
      <c r="D11" s="46" t="s">
        <v>22</v>
      </c>
    </row>
    <row r="12" ht="15.0" customHeight="true">
      <c r="A12" s="32" t="s">
        <v>23</v>
      </c>
      <c r="D12" s="46" t="s">
        <v>24</v>
      </c>
    </row>
    <row r="13">
      <c r="A13" s="32" t="s">
        <v>25</v>
      </c>
      <c r="D13" s="46" t="s">
        <v>26</v>
      </c>
    </row>
    <row r="14">
      <c r="A14" s="32" t="s">
        <v>27</v>
      </c>
      <c r="D14" s="46" t="s">
        <v>28</v>
      </c>
    </row>
    <row r="16">
      <c r="A16" s="43" t="s">
        <v>29</v>
      </c>
    </row>
    <row r="18">
      <c r="A18" s="43" t="s">
        <v>30</v>
      </c>
    </row>
    <row r="20">
      <c r="A20" s="28" t="s">
        <v>31</v>
      </c>
      <c r="B20" s="29" t="s">
        <v>32</v>
      </c>
      <c r="C20" s="29"/>
      <c r="D20" s="29"/>
      <c r="E20" s="29"/>
      <c r="F20" s="29"/>
      <c r="G20" s="28" t="s">
        <v>33</v>
      </c>
      <c r="H20" s="28" t="s">
        <v>34</v>
      </c>
      <c r="I20" s="31" t="s">
        <v>35</v>
      </c>
      <c r="J20" s="30" t="s">
        <v>36</v>
      </c>
    </row>
    <row r="21" ht="15.0" customHeight="true">
      <c r="A21" s="35" t="s">
        <v>37</v>
      </c>
      <c r="B21" s="41" t="s">
        <v>38</v>
      </c>
      <c r="C21" s="41"/>
      <c r="D21" s="41"/>
      <c r="E21" s="41"/>
      <c r="F21" s="41"/>
      <c r="G21" s="35" t="s">
        <v>39</v>
      </c>
      <c r="H21" s="38" t="s">
        <v>40</v>
      </c>
      <c r="I21" t="n" s="39"/>
      <c r="J21" t="n" s="37">
        <f>TRUNC((H21*TRUNC(I21,2)),2)</f>
      </c>
      <c r="K21" s="36" t="s">
        <v>41</v>
      </c>
    </row>
    <row r="22">
      <c r="I22" s="45" t="s">
        <v>42</v>
      </c>
      <c r="J22" s="44" t="n">
        <f>SUM(J21)</f>
      </c>
    </row>
    <row r="24">
      <c r="A24" s="43" t="s">
        <v>43</v>
      </c>
    </row>
    <row r="26">
      <c r="A26" s="28" t="s">
        <v>31</v>
      </c>
      <c r="B26" s="29" t="s">
        <v>32</v>
      </c>
      <c r="C26" s="29"/>
      <c r="D26" s="29"/>
      <c r="E26" s="29"/>
      <c r="F26" s="29"/>
      <c r="G26" s="28" t="s">
        <v>33</v>
      </c>
      <c r="H26" s="28" t="s">
        <v>34</v>
      </c>
      <c r="I26" s="31" t="s">
        <v>35</v>
      </c>
      <c r="J26" s="30" t="s">
        <v>36</v>
      </c>
    </row>
    <row r="27" ht="15.0" customHeight="true">
      <c r="A27" s="35" t="s">
        <v>44</v>
      </c>
      <c r="B27" s="41" t="s">
        <v>45</v>
      </c>
      <c r="C27" s="41"/>
      <c r="D27" s="41"/>
      <c r="E27" s="41"/>
      <c r="F27" s="41"/>
      <c r="G27" s="35" t="s">
        <v>46</v>
      </c>
      <c r="H27" s="38" t="s">
        <v>47</v>
      </c>
      <c r="I27" t="n" s="39"/>
      <c r="J27" t="n" s="37">
        <f>TRUNC((H27*TRUNC(I27,2)),2)</f>
      </c>
      <c r="K27" s="36" t="s">
        <v>48</v>
      </c>
    </row>
    <row r="28" ht="60.0" customHeight="true">
      <c r="A28" s="35" t="s">
        <v>49</v>
      </c>
      <c r="B28" s="41" t="s">
        <v>50</v>
      </c>
      <c r="C28" s="41"/>
      <c r="D28" s="41"/>
      <c r="E28" s="41"/>
      <c r="F28" s="41"/>
      <c r="G28" s="35" t="s">
        <v>46</v>
      </c>
      <c r="H28" s="38" t="s">
        <v>47</v>
      </c>
      <c r="I28" t="n" s="39"/>
      <c r="J28" t="n" s="37">
        <f>TRUNC((H28*TRUNC(I28,2)),2)</f>
      </c>
      <c r="K28" s="36" t="s">
        <v>51</v>
      </c>
    </row>
    <row r="29" ht="30.0" customHeight="true">
      <c r="A29" s="35" t="s">
        <v>52</v>
      </c>
      <c r="B29" s="41" t="s">
        <v>53</v>
      </c>
      <c r="C29" s="41"/>
      <c r="D29" s="41"/>
      <c r="E29" s="41"/>
      <c r="F29" s="41"/>
      <c r="G29" s="35" t="s">
        <v>46</v>
      </c>
      <c r="H29" s="38" t="s">
        <v>54</v>
      </c>
      <c r="I29" t="n" s="39"/>
      <c r="J29" t="n" s="37">
        <f>TRUNC((H29*TRUNC(I29,2)),2)</f>
      </c>
      <c r="K29" s="36" t="s">
        <v>55</v>
      </c>
    </row>
    <row r="30" ht="15.0" customHeight="true">
      <c r="A30" s="35" t="s">
        <v>56</v>
      </c>
      <c r="B30" s="41" t="s">
        <v>57</v>
      </c>
      <c r="C30" s="41"/>
      <c r="D30" s="41"/>
      <c r="E30" s="41"/>
      <c r="F30" s="41"/>
      <c r="G30" s="35" t="s">
        <v>46</v>
      </c>
      <c r="H30" s="38" t="s">
        <v>58</v>
      </c>
      <c r="I30" t="n" s="39"/>
      <c r="J30" t="n" s="37">
        <f>TRUNC((H30*TRUNC(I30,2)),2)</f>
      </c>
      <c r="K30" s="36" t="s">
        <v>59</v>
      </c>
    </row>
    <row r="31" ht="30.0" customHeight="true">
      <c r="A31" s="35" t="s">
        <v>60</v>
      </c>
      <c r="B31" s="41" t="s">
        <v>61</v>
      </c>
      <c r="C31" s="41"/>
      <c r="D31" s="41"/>
      <c r="E31" s="41"/>
      <c r="F31" s="41"/>
      <c r="G31" s="35" t="s">
        <v>46</v>
      </c>
      <c r="H31" s="38" t="s">
        <v>40</v>
      </c>
      <c r="I31" t="n" s="39"/>
      <c r="J31" t="n" s="37">
        <f>TRUNC((H31*TRUNC(I31,2)),2)</f>
      </c>
      <c r="K31" s="36" t="s">
        <v>62</v>
      </c>
    </row>
    <row r="32" ht="45.0" customHeight="true">
      <c r="A32" s="35" t="s">
        <v>63</v>
      </c>
      <c r="B32" s="41" t="s">
        <v>64</v>
      </c>
      <c r="C32" s="41"/>
      <c r="D32" s="41"/>
      <c r="E32" s="41"/>
      <c r="F32" s="41"/>
      <c r="G32" s="35" t="s">
        <v>39</v>
      </c>
      <c r="H32" s="38" t="s">
        <v>40</v>
      </c>
      <c r="I32" t="n" s="39"/>
      <c r="J32" t="n" s="37">
        <f>TRUNC((H32*TRUNC(I32,2)),2)</f>
      </c>
      <c r="K32" s="36" t="s">
        <v>65</v>
      </c>
    </row>
    <row r="33" ht="60.0" customHeight="true">
      <c r="A33" s="35" t="s">
        <v>66</v>
      </c>
      <c r="B33" s="41" t="s">
        <v>67</v>
      </c>
      <c r="C33" s="41"/>
      <c r="D33" s="41"/>
      <c r="E33" s="41"/>
      <c r="F33" s="41"/>
      <c r="G33" s="35" t="s">
        <v>39</v>
      </c>
      <c r="H33" s="38" t="s">
        <v>68</v>
      </c>
      <c r="I33" t="n" s="39"/>
      <c r="J33" t="n" s="37">
        <f>TRUNC((H33*TRUNC(I33,2)),2)</f>
      </c>
      <c r="K33" s="36" t="s">
        <v>69</v>
      </c>
    </row>
    <row r="34" ht="30.0" customHeight="true">
      <c r="A34" s="35" t="s">
        <v>70</v>
      </c>
      <c r="B34" s="41" t="s">
        <v>71</v>
      </c>
      <c r="C34" s="41"/>
      <c r="D34" s="41"/>
      <c r="E34" s="41"/>
      <c r="F34" s="41"/>
      <c r="G34" s="35" t="s">
        <v>72</v>
      </c>
      <c r="H34" s="38" t="s">
        <v>73</v>
      </c>
      <c r="I34" t="n" s="39"/>
      <c r="J34" t="n" s="37">
        <f>TRUNC((H34*TRUNC(I34,2)),2)</f>
      </c>
      <c r="K34" s="36" t="s">
        <v>74</v>
      </c>
    </row>
    <row r="35">
      <c r="I35" s="45" t="s">
        <v>42</v>
      </c>
      <c r="J35" s="44" t="n">
        <f>SUM(J27:J34)</f>
      </c>
    </row>
    <row r="42">
      <c r="C42" s="16" t="s">
        <v>0</v>
      </c>
      <c r="I42" s="20" t="s">
        <v>3</v>
      </c>
      <c r="J42" s="19">
        <f>IF(J1 = "","",J1)</f>
      </c>
    </row>
    <row r="43">
      <c r="C43" s="16" t="s">
        <v>1</v>
      </c>
      <c r="J43" s="17" t="s">
        <v>1657</v>
      </c>
    </row>
    <row r="44">
      <c r="C44" s="16" t="s">
        <v>2</v>
      </c>
    </row>
    <row r="46">
      <c r="A46" s="32" t="s">
        <v>9</v>
      </c>
      <c r="D46" s="46" t="s">
        <v>10</v>
      </c>
    </row>
    <row r="47">
      <c r="A47" s="32" t="s">
        <v>11</v>
      </c>
      <c r="D47" s="46">
        <f>IF(D6 = "","",D6)</f>
      </c>
    </row>
    <row r="48">
      <c r="A48" s="32" t="s">
        <v>12</v>
      </c>
      <c r="D48" s="46">
        <f>IF(D7 = "","",D7)</f>
      </c>
      <c r="J48" s="32"/>
      <c r="K48" s="32"/>
      <c r="L48" s="32"/>
      <c r="M48" s="32"/>
    </row>
    <row r="49">
      <c r="A49" s="32" t="s">
        <v>13</v>
      </c>
      <c r="D49" s="46" t="s">
        <v>14</v>
      </c>
    </row>
    <row r="50">
      <c r="A50" s="32" t="s">
        <v>15</v>
      </c>
      <c r="D50" s="46" t="s">
        <v>16</v>
      </c>
      <c r="I50" s="32" t="s">
        <v>17</v>
      </c>
      <c r="J50" s="46" t="s">
        <v>18</v>
      </c>
    </row>
    <row r="51" ht="30.0" customHeight="true">
      <c r="A51" s="32" t="s">
        <v>19</v>
      </c>
      <c r="D51" s="46" t="s">
        <v>20</v>
      </c>
    </row>
    <row r="52" ht="15.0" customHeight="true">
      <c r="A52" s="32" t="s">
        <v>21</v>
      </c>
      <c r="D52" s="46" t="s">
        <v>22</v>
      </c>
    </row>
    <row r="53" ht="15.0" customHeight="true">
      <c r="A53" s="32" t="s">
        <v>23</v>
      </c>
      <c r="D53" s="46" t="s">
        <v>24</v>
      </c>
    </row>
    <row r="54">
      <c r="A54" s="32" t="s">
        <v>25</v>
      </c>
      <c r="D54" s="46" t="s">
        <v>26</v>
      </c>
    </row>
    <row r="55">
      <c r="A55" s="32" t="s">
        <v>27</v>
      </c>
      <c r="D55" s="46" t="s">
        <v>28</v>
      </c>
    </row>
    <row r="57">
      <c r="A57" s="43" t="s">
        <v>75</v>
      </c>
    </row>
    <row r="59">
      <c r="A59" s="28" t="s">
        <v>31</v>
      </c>
      <c r="B59" s="29" t="s">
        <v>32</v>
      </c>
      <c r="C59" s="29"/>
      <c r="D59" s="29"/>
      <c r="E59" s="29"/>
      <c r="F59" s="29"/>
      <c r="G59" s="28" t="s">
        <v>33</v>
      </c>
      <c r="H59" s="28" t="s">
        <v>34</v>
      </c>
      <c r="I59" s="31" t="s">
        <v>35</v>
      </c>
      <c r="J59" s="30" t="s">
        <v>36</v>
      </c>
    </row>
    <row r="60" ht="120.0" customHeight="true">
      <c r="A60" s="35" t="s">
        <v>76</v>
      </c>
      <c r="B60" s="41" t="s">
        <v>77</v>
      </c>
      <c r="C60" s="41"/>
      <c r="D60" s="41"/>
      <c r="E60" s="41"/>
      <c r="F60" s="41"/>
      <c r="G60" s="35" t="s">
        <v>78</v>
      </c>
      <c r="H60" s="38" t="s">
        <v>79</v>
      </c>
      <c r="I60" t="n" s="39"/>
      <c r="J60" t="n" s="37">
        <f>TRUNC((H60*TRUNC(I60,2)),2)</f>
      </c>
      <c r="K60" s="36" t="s">
        <v>80</v>
      </c>
    </row>
    <row r="61">
      <c r="I61" s="45" t="s">
        <v>42</v>
      </c>
      <c r="J61" s="44" t="n">
        <f>SUM(J60)</f>
      </c>
    </row>
    <row r="63">
      <c r="A63" s="43" t="s">
        <v>81</v>
      </c>
    </row>
    <row r="65">
      <c r="A65" s="28" t="s">
        <v>31</v>
      </c>
      <c r="B65" s="29" t="s">
        <v>32</v>
      </c>
      <c r="C65" s="29"/>
      <c r="D65" s="29"/>
      <c r="E65" s="29"/>
      <c r="F65" s="29"/>
      <c r="G65" s="28" t="s">
        <v>33</v>
      </c>
      <c r="H65" s="28" t="s">
        <v>34</v>
      </c>
      <c r="I65" s="31" t="s">
        <v>35</v>
      </c>
      <c r="J65" s="30" t="s">
        <v>36</v>
      </c>
    </row>
    <row r="66" ht="15.0" customHeight="true">
      <c r="A66" s="35" t="s">
        <v>82</v>
      </c>
      <c r="B66" s="41" t="s">
        <v>83</v>
      </c>
      <c r="C66" s="41"/>
      <c r="D66" s="41"/>
      <c r="E66" s="41"/>
      <c r="F66" s="41"/>
      <c r="G66" s="35" t="s">
        <v>39</v>
      </c>
      <c r="H66" s="38" t="s">
        <v>40</v>
      </c>
      <c r="I66" t="n" s="39"/>
      <c r="J66" t="n" s="37">
        <f>TRUNC((H66*TRUNC(I66,2)),2)</f>
      </c>
      <c r="K66" s="36" t="s">
        <v>84</v>
      </c>
    </row>
    <row r="67">
      <c r="I67" s="45" t="s">
        <v>42</v>
      </c>
      <c r="J67" s="44" t="n">
        <f>SUM(J66)</f>
      </c>
    </row>
    <row r="69">
      <c r="A69" s="43" t="s">
        <v>85</v>
      </c>
    </row>
    <row r="71">
      <c r="A71" s="43" t="s">
        <v>86</v>
      </c>
    </row>
    <row r="73">
      <c r="A73" s="28" t="s">
        <v>31</v>
      </c>
      <c r="B73" s="29" t="s">
        <v>32</v>
      </c>
      <c r="C73" s="29"/>
      <c r="D73" s="29"/>
      <c r="E73" s="29"/>
      <c r="F73" s="29"/>
      <c r="G73" s="28" t="s">
        <v>33</v>
      </c>
      <c r="H73" s="28" t="s">
        <v>34</v>
      </c>
      <c r="I73" s="31" t="s">
        <v>35</v>
      </c>
      <c r="J73" s="30" t="s">
        <v>36</v>
      </c>
    </row>
    <row r="74" ht="120.0" customHeight="true">
      <c r="A74" s="35" t="s">
        <v>87</v>
      </c>
      <c r="B74" s="41" t="s">
        <v>88</v>
      </c>
      <c r="C74" s="41"/>
      <c r="D74" s="41"/>
      <c r="E74" s="41"/>
      <c r="F74" s="41"/>
      <c r="G74" s="35" t="s">
        <v>39</v>
      </c>
      <c r="H74" s="38" t="s">
        <v>40</v>
      </c>
      <c r="I74" t="n" s="39"/>
      <c r="J74" t="n" s="37">
        <f>TRUNC((H74*TRUNC(I74,2)),2)</f>
      </c>
      <c r="K74" s="36" t="s">
        <v>89</v>
      </c>
    </row>
    <row r="75">
      <c r="I75" s="45" t="s">
        <v>42</v>
      </c>
      <c r="J75" s="44" t="n">
        <f>SUM(J74)</f>
      </c>
    </row>
    <row r="80">
      <c r="C80" s="16" t="s">
        <v>0</v>
      </c>
      <c r="I80" s="20" t="s">
        <v>3</v>
      </c>
      <c r="J80" s="19">
        <f>IF(J1 = "","",J1)</f>
      </c>
    </row>
    <row r="81">
      <c r="C81" s="16" t="s">
        <v>1</v>
      </c>
      <c r="J81" s="17" t="s">
        <v>1658</v>
      </c>
    </row>
    <row r="82">
      <c r="C82" s="16" t="s">
        <v>2</v>
      </c>
    </row>
    <row r="84">
      <c r="A84" s="32" t="s">
        <v>9</v>
      </c>
      <c r="D84" s="46" t="s">
        <v>10</v>
      </c>
    </row>
    <row r="85">
      <c r="A85" s="32" t="s">
        <v>11</v>
      </c>
      <c r="D85" s="46">
        <f>IF(D6 = "","",D6)</f>
      </c>
    </row>
    <row r="86">
      <c r="A86" s="32" t="s">
        <v>12</v>
      </c>
      <c r="D86" s="46">
        <f>IF(D7 = "","",D7)</f>
      </c>
      <c r="J86" s="32"/>
      <c r="K86" s="32"/>
      <c r="L86" s="32"/>
      <c r="M86" s="32"/>
    </row>
    <row r="87">
      <c r="A87" s="32" t="s">
        <v>13</v>
      </c>
      <c r="D87" s="46" t="s">
        <v>14</v>
      </c>
    </row>
    <row r="88">
      <c r="A88" s="32" t="s">
        <v>15</v>
      </c>
      <c r="D88" s="46" t="s">
        <v>16</v>
      </c>
      <c r="I88" s="32" t="s">
        <v>17</v>
      </c>
      <c r="J88" s="46" t="s">
        <v>18</v>
      </c>
    </row>
    <row r="89" ht="30.0" customHeight="true">
      <c r="A89" s="32" t="s">
        <v>19</v>
      </c>
      <c r="D89" s="46" t="s">
        <v>20</v>
      </c>
    </row>
    <row r="90" ht="15.0" customHeight="true">
      <c r="A90" s="32" t="s">
        <v>21</v>
      </c>
      <c r="D90" s="46" t="s">
        <v>22</v>
      </c>
    </row>
    <row r="91" ht="15.0" customHeight="true">
      <c r="A91" s="32" t="s">
        <v>23</v>
      </c>
      <c r="D91" s="46" t="s">
        <v>24</v>
      </c>
    </row>
    <row r="92">
      <c r="A92" s="32" t="s">
        <v>25</v>
      </c>
      <c r="D92" s="46" t="s">
        <v>26</v>
      </c>
    </row>
    <row r="93">
      <c r="A93" s="32" t="s">
        <v>27</v>
      </c>
      <c r="D93" s="46" t="s">
        <v>28</v>
      </c>
    </row>
    <row r="95">
      <c r="A95" s="43" t="s">
        <v>90</v>
      </c>
    </row>
    <row r="97">
      <c r="A97" s="28" t="s">
        <v>31</v>
      </c>
      <c r="B97" s="29" t="s">
        <v>32</v>
      </c>
      <c r="C97" s="29"/>
      <c r="D97" s="29"/>
      <c r="E97" s="29"/>
      <c r="F97" s="29"/>
      <c r="G97" s="28" t="s">
        <v>33</v>
      </c>
      <c r="H97" s="28" t="s">
        <v>34</v>
      </c>
      <c r="I97" s="31" t="s">
        <v>35</v>
      </c>
      <c r="J97" s="30" t="s">
        <v>36</v>
      </c>
    </row>
    <row r="98" ht="75.0" customHeight="true">
      <c r="A98" s="35" t="s">
        <v>91</v>
      </c>
      <c r="B98" s="41" t="s">
        <v>92</v>
      </c>
      <c r="C98" s="41"/>
      <c r="D98" s="41"/>
      <c r="E98" s="41"/>
      <c r="F98" s="41"/>
      <c r="G98" s="35" t="s">
        <v>39</v>
      </c>
      <c r="H98" s="38" t="s">
        <v>40</v>
      </c>
      <c r="I98" t="n" s="39"/>
      <c r="J98" t="n" s="37">
        <f>TRUNC((H98*TRUNC(I98,2)),2)</f>
      </c>
      <c r="K98" s="36" t="s">
        <v>93</v>
      </c>
    </row>
    <row r="99" ht="45.0" customHeight="true">
      <c r="A99" s="35" t="s">
        <v>94</v>
      </c>
      <c r="B99" s="41" t="s">
        <v>95</v>
      </c>
      <c r="C99" s="41"/>
      <c r="D99" s="41"/>
      <c r="E99" s="41"/>
      <c r="F99" s="41"/>
      <c r="G99" s="35" t="s">
        <v>39</v>
      </c>
      <c r="H99" s="38" t="s">
        <v>40</v>
      </c>
      <c r="I99" t="n" s="39"/>
      <c r="J99" t="n" s="37">
        <f>TRUNC((H99*TRUNC(I99,2)),2)</f>
      </c>
      <c r="K99" s="36" t="s">
        <v>96</v>
      </c>
    </row>
    <row r="100" ht="105.0" customHeight="true">
      <c r="A100" s="35" t="s">
        <v>97</v>
      </c>
      <c r="B100" s="41" t="s">
        <v>98</v>
      </c>
      <c r="C100" s="41"/>
      <c r="D100" s="41"/>
      <c r="E100" s="41"/>
      <c r="F100" s="41"/>
      <c r="G100" s="35" t="s">
        <v>39</v>
      </c>
      <c r="H100" s="38" t="s">
        <v>40</v>
      </c>
      <c r="I100" t="n" s="39"/>
      <c r="J100" t="n" s="37">
        <f>TRUNC((H100*TRUNC(I100,2)),2)</f>
      </c>
      <c r="K100" s="36" t="s">
        <v>99</v>
      </c>
    </row>
    <row r="101">
      <c r="I101" s="45" t="s">
        <v>42</v>
      </c>
      <c r="J101" s="44" t="n">
        <f>SUM(J98:J100)</f>
      </c>
    </row>
    <row r="103">
      <c r="A103" s="43" t="s">
        <v>100</v>
      </c>
    </row>
    <row r="105">
      <c r="A105" s="28" t="s">
        <v>31</v>
      </c>
      <c r="B105" s="29" t="s">
        <v>32</v>
      </c>
      <c r="C105" s="29"/>
      <c r="D105" s="29"/>
      <c r="E105" s="29"/>
      <c r="F105" s="29"/>
      <c r="G105" s="28" t="s">
        <v>33</v>
      </c>
      <c r="H105" s="28" t="s">
        <v>34</v>
      </c>
      <c r="I105" s="31" t="s">
        <v>35</v>
      </c>
      <c r="J105" s="30" t="s">
        <v>36</v>
      </c>
    </row>
    <row r="106" ht="75.0" customHeight="true">
      <c r="A106" s="35" t="s">
        <v>101</v>
      </c>
      <c r="B106" s="41" t="s">
        <v>102</v>
      </c>
      <c r="C106" s="41"/>
      <c r="D106" s="41"/>
      <c r="E106" s="41"/>
      <c r="F106" s="41"/>
      <c r="G106" s="35" t="s">
        <v>72</v>
      </c>
      <c r="H106" s="38" t="s">
        <v>103</v>
      </c>
      <c r="I106" t="n" s="39"/>
      <c r="J106" t="n" s="37">
        <f>TRUNC((H106*TRUNC(I106,2)),2)</f>
      </c>
      <c r="K106" s="36" t="s">
        <v>104</v>
      </c>
    </row>
    <row r="107" ht="90.0" customHeight="true">
      <c r="A107" s="35" t="s">
        <v>105</v>
      </c>
      <c r="B107" s="41" t="s">
        <v>106</v>
      </c>
      <c r="C107" s="41"/>
      <c r="D107" s="41"/>
      <c r="E107" s="41"/>
      <c r="F107" s="41"/>
      <c r="G107" s="35" t="s">
        <v>39</v>
      </c>
      <c r="H107" s="38" t="s">
        <v>107</v>
      </c>
      <c r="I107" t="n" s="39"/>
      <c r="J107" t="n" s="37">
        <f>TRUNC((H107*TRUNC(I107,2)),2)</f>
      </c>
      <c r="K107" s="36" t="s">
        <v>108</v>
      </c>
    </row>
    <row r="111">
      <c r="C111" s="16" t="s">
        <v>0</v>
      </c>
      <c r="I111" s="20" t="s">
        <v>3</v>
      </c>
      <c r="J111" s="19">
        <f>IF(J1 = "","",J1)</f>
      </c>
    </row>
    <row r="112">
      <c r="C112" s="16" t="s">
        <v>1</v>
      </c>
      <c r="J112" s="17" t="s">
        <v>1659</v>
      </c>
    </row>
    <row r="113">
      <c r="C113" s="16" t="s">
        <v>2</v>
      </c>
    </row>
    <row r="115">
      <c r="A115" s="32" t="s">
        <v>9</v>
      </c>
      <c r="D115" s="46" t="s">
        <v>10</v>
      </c>
    </row>
    <row r="116">
      <c r="A116" s="32" t="s">
        <v>11</v>
      </c>
      <c r="D116" s="46">
        <f>IF(D6 = "","",D6)</f>
      </c>
    </row>
    <row r="117">
      <c r="A117" s="32" t="s">
        <v>12</v>
      </c>
      <c r="D117" s="46">
        <f>IF(D7 = "","",D7)</f>
      </c>
      <c r="J117" s="32"/>
      <c r="K117" s="32"/>
      <c r="L117" s="32"/>
      <c r="M117" s="32"/>
    </row>
    <row r="118">
      <c r="A118" s="32" t="s">
        <v>13</v>
      </c>
      <c r="D118" s="46" t="s">
        <v>14</v>
      </c>
    </row>
    <row r="119">
      <c r="A119" s="32" t="s">
        <v>15</v>
      </c>
      <c r="D119" s="46" t="s">
        <v>16</v>
      </c>
      <c r="I119" s="32" t="s">
        <v>17</v>
      </c>
      <c r="J119" s="46" t="s">
        <v>18</v>
      </c>
    </row>
    <row r="120" ht="30.0" customHeight="true">
      <c r="A120" s="32" t="s">
        <v>19</v>
      </c>
      <c r="D120" s="46" t="s">
        <v>20</v>
      </c>
    </row>
    <row r="121" ht="15.0" customHeight="true">
      <c r="A121" s="32" t="s">
        <v>21</v>
      </c>
      <c r="D121" s="46" t="s">
        <v>22</v>
      </c>
    </row>
    <row r="122" ht="15.0" customHeight="true">
      <c r="A122" s="32" t="s">
        <v>23</v>
      </c>
      <c r="D122" s="46" t="s">
        <v>24</v>
      </c>
    </row>
    <row r="123">
      <c r="A123" s="32" t="s">
        <v>25</v>
      </c>
      <c r="D123" s="46" t="s">
        <v>26</v>
      </c>
    </row>
    <row r="124">
      <c r="A124" s="32" t="s">
        <v>27</v>
      </c>
      <c r="D124" s="46" t="s">
        <v>28</v>
      </c>
    </row>
    <row r="126">
      <c r="A126" s="28" t="s">
        <v>31</v>
      </c>
      <c r="B126" s="29" t="s">
        <v>32</v>
      </c>
      <c r="C126" s="29"/>
      <c r="D126" s="29"/>
      <c r="E126" s="29"/>
      <c r="F126" s="29"/>
      <c r="G126" s="28" t="s">
        <v>33</v>
      </c>
      <c r="H126" s="28" t="s">
        <v>34</v>
      </c>
      <c r="I126" s="31" t="s">
        <v>35</v>
      </c>
      <c r="J126" s="30" t="s">
        <v>36</v>
      </c>
    </row>
    <row r="127" ht="90.0" customHeight="true">
      <c r="A127" s="35" t="s">
        <v>109</v>
      </c>
      <c r="B127" s="41" t="s">
        <v>110</v>
      </c>
      <c r="C127" s="41"/>
      <c r="D127" s="41"/>
      <c r="E127" s="41"/>
      <c r="F127" s="41"/>
      <c r="G127" s="35" t="s">
        <v>39</v>
      </c>
      <c r="H127" s="38" t="s">
        <v>107</v>
      </c>
      <c r="I127" t="n" s="39"/>
      <c r="J127" t="n" s="37">
        <f>TRUNC((H127*TRUNC(I127,2)),2)</f>
      </c>
      <c r="K127" s="36" t="s">
        <v>111</v>
      </c>
    </row>
    <row r="128" ht="90.0" customHeight="true">
      <c r="A128" s="35" t="s">
        <v>112</v>
      </c>
      <c r="B128" s="41" t="s">
        <v>113</v>
      </c>
      <c r="C128" s="41"/>
      <c r="D128" s="41"/>
      <c r="E128" s="41"/>
      <c r="F128" s="41"/>
      <c r="G128" s="35" t="s">
        <v>39</v>
      </c>
      <c r="H128" s="38" t="s">
        <v>107</v>
      </c>
      <c r="I128" t="n" s="39"/>
      <c r="J128" t="n" s="37">
        <f>TRUNC((H128*TRUNC(I128,2)),2)</f>
      </c>
      <c r="K128" s="36" t="s">
        <v>114</v>
      </c>
    </row>
    <row r="129" ht="75.0" customHeight="true">
      <c r="A129" s="35" t="s">
        <v>115</v>
      </c>
      <c r="B129" s="41" t="s">
        <v>116</v>
      </c>
      <c r="C129" s="41"/>
      <c r="D129" s="41"/>
      <c r="E129" s="41"/>
      <c r="F129" s="41"/>
      <c r="G129" s="35" t="s">
        <v>39</v>
      </c>
      <c r="H129" s="38" t="s">
        <v>107</v>
      </c>
      <c r="I129" t="n" s="39"/>
      <c r="J129" t="n" s="37">
        <f>TRUNC((H129*TRUNC(I129,2)),2)</f>
      </c>
      <c r="K129" s="36" t="s">
        <v>117</v>
      </c>
    </row>
    <row r="130" ht="75.0" customHeight="true">
      <c r="A130" s="35" t="s">
        <v>118</v>
      </c>
      <c r="B130" s="41" t="s">
        <v>119</v>
      </c>
      <c r="C130" s="41"/>
      <c r="D130" s="41"/>
      <c r="E130" s="41"/>
      <c r="F130" s="41"/>
      <c r="G130" s="35" t="s">
        <v>39</v>
      </c>
      <c r="H130" s="38" t="s">
        <v>107</v>
      </c>
      <c r="I130" t="n" s="39"/>
      <c r="J130" t="n" s="37">
        <f>TRUNC((H130*TRUNC(I130,2)),2)</f>
      </c>
      <c r="K130" s="36" t="s">
        <v>120</v>
      </c>
    </row>
    <row r="131" ht="75.0" customHeight="true">
      <c r="A131" s="35" t="s">
        <v>121</v>
      </c>
      <c r="B131" s="41" t="s">
        <v>122</v>
      </c>
      <c r="C131" s="41"/>
      <c r="D131" s="41"/>
      <c r="E131" s="41"/>
      <c r="F131" s="41"/>
      <c r="G131" s="35" t="s">
        <v>39</v>
      </c>
      <c r="H131" s="38" t="s">
        <v>107</v>
      </c>
      <c r="I131" t="n" s="39"/>
      <c r="J131" t="n" s="37">
        <f>TRUNC((H131*TRUNC(I131,2)),2)</f>
      </c>
      <c r="K131" s="36" t="s">
        <v>123</v>
      </c>
    </row>
    <row r="132" ht="75.0" customHeight="true">
      <c r="A132" s="35" t="s">
        <v>124</v>
      </c>
      <c r="B132" s="41" t="s">
        <v>125</v>
      </c>
      <c r="C132" s="41"/>
      <c r="D132" s="41"/>
      <c r="E132" s="41"/>
      <c r="F132" s="41"/>
      <c r="G132" s="35" t="s">
        <v>78</v>
      </c>
      <c r="H132" s="38" t="s">
        <v>126</v>
      </c>
      <c r="I132" t="n" s="39"/>
      <c r="J132" t="n" s="37">
        <f>TRUNC((H132*TRUNC(I132,2)),2)</f>
      </c>
      <c r="K132" s="36" t="s">
        <v>127</v>
      </c>
    </row>
    <row r="133">
      <c r="I133" s="45" t="s">
        <v>42</v>
      </c>
      <c r="J133" s="44" t="n">
        <f>SUM(J106:J107,J127:J132)</f>
      </c>
    </row>
    <row r="137">
      <c r="C137" s="16" t="s">
        <v>0</v>
      </c>
      <c r="I137" s="20" t="s">
        <v>3</v>
      </c>
      <c r="J137" s="19">
        <f>IF(J1 = "","",J1)</f>
      </c>
    </row>
    <row r="138">
      <c r="C138" s="16" t="s">
        <v>1</v>
      </c>
      <c r="J138" s="17" t="s">
        <v>1660</v>
      </c>
    </row>
    <row r="139">
      <c r="C139" s="16" t="s">
        <v>2</v>
      </c>
    </row>
    <row r="141">
      <c r="A141" s="32" t="s">
        <v>9</v>
      </c>
      <c r="D141" s="46" t="s">
        <v>10</v>
      </c>
    </row>
    <row r="142">
      <c r="A142" s="32" t="s">
        <v>11</v>
      </c>
      <c r="D142" s="46">
        <f>IF(D6 = "","",D6)</f>
      </c>
    </row>
    <row r="143">
      <c r="A143" s="32" t="s">
        <v>12</v>
      </c>
      <c r="D143" s="46">
        <f>IF(D7 = "","",D7)</f>
      </c>
      <c r="J143" s="32"/>
      <c r="K143" s="32"/>
      <c r="L143" s="32"/>
      <c r="M143" s="32"/>
    </row>
    <row r="144">
      <c r="A144" s="32" t="s">
        <v>13</v>
      </c>
      <c r="D144" s="46" t="s">
        <v>14</v>
      </c>
    </row>
    <row r="145">
      <c r="A145" s="32" t="s">
        <v>15</v>
      </c>
      <c r="D145" s="46" t="s">
        <v>16</v>
      </c>
      <c r="I145" s="32" t="s">
        <v>17</v>
      </c>
      <c r="J145" s="46" t="s">
        <v>18</v>
      </c>
    </row>
    <row r="146" ht="30.0" customHeight="true">
      <c r="A146" s="32" t="s">
        <v>19</v>
      </c>
      <c r="D146" s="46" t="s">
        <v>20</v>
      </c>
    </row>
    <row r="147" ht="15.0" customHeight="true">
      <c r="A147" s="32" t="s">
        <v>21</v>
      </c>
      <c r="D147" s="46" t="s">
        <v>22</v>
      </c>
    </row>
    <row r="148" ht="15.0" customHeight="true">
      <c r="A148" s="32" t="s">
        <v>23</v>
      </c>
      <c r="D148" s="46" t="s">
        <v>24</v>
      </c>
    </row>
    <row r="149">
      <c r="A149" s="32" t="s">
        <v>25</v>
      </c>
      <c r="D149" s="46" t="s">
        <v>26</v>
      </c>
    </row>
    <row r="150">
      <c r="A150" s="32" t="s">
        <v>27</v>
      </c>
      <c r="D150" s="46" t="s">
        <v>28</v>
      </c>
    </row>
    <row r="152">
      <c r="A152" s="43" t="s">
        <v>128</v>
      </c>
    </row>
    <row r="154">
      <c r="A154" s="28" t="s">
        <v>31</v>
      </c>
      <c r="B154" s="29" t="s">
        <v>32</v>
      </c>
      <c r="C154" s="29"/>
      <c r="D154" s="29"/>
      <c r="E154" s="29"/>
      <c r="F154" s="29"/>
      <c r="G154" s="28" t="s">
        <v>33</v>
      </c>
      <c r="H154" s="28" t="s">
        <v>34</v>
      </c>
      <c r="I154" s="31" t="s">
        <v>35</v>
      </c>
      <c r="J154" s="30" t="s">
        <v>36</v>
      </c>
    </row>
    <row r="155" ht="60.0" customHeight="true">
      <c r="A155" s="35" t="s">
        <v>129</v>
      </c>
      <c r="B155" s="41" t="s">
        <v>130</v>
      </c>
      <c r="C155" s="41"/>
      <c r="D155" s="41"/>
      <c r="E155" s="41"/>
      <c r="F155" s="41"/>
      <c r="G155" s="35" t="s">
        <v>78</v>
      </c>
      <c r="H155" s="38" t="s">
        <v>126</v>
      </c>
      <c r="I155" t="n" s="39"/>
      <c r="J155" t="n" s="37">
        <f>TRUNC((H155*TRUNC(I155,2)),2)</f>
      </c>
      <c r="K155" s="36" t="s">
        <v>131</v>
      </c>
    </row>
    <row r="156" ht="150.0" customHeight="true">
      <c r="A156" s="35" t="s">
        <v>132</v>
      </c>
      <c r="B156" s="41" t="s">
        <v>133</v>
      </c>
      <c r="C156" s="41"/>
      <c r="D156" s="41"/>
      <c r="E156" s="41"/>
      <c r="F156" s="41"/>
      <c r="G156" s="35" t="s">
        <v>78</v>
      </c>
      <c r="H156" s="38" t="s">
        <v>126</v>
      </c>
      <c r="I156" t="n" s="39"/>
      <c r="J156" t="n" s="37">
        <f>TRUNC((H156*TRUNC(I156,2)),2)</f>
      </c>
      <c r="K156" s="36" t="s">
        <v>134</v>
      </c>
    </row>
    <row r="157" ht="30.0" customHeight="true">
      <c r="A157" s="35" t="s">
        <v>135</v>
      </c>
      <c r="B157" s="41" t="s">
        <v>136</v>
      </c>
      <c r="C157" s="41"/>
      <c r="D157" s="41"/>
      <c r="E157" s="41"/>
      <c r="F157" s="41"/>
      <c r="G157" s="35" t="s">
        <v>78</v>
      </c>
      <c r="H157" s="38" t="s">
        <v>79</v>
      </c>
      <c r="I157" t="n" s="39"/>
      <c r="J157" t="n" s="37">
        <f>TRUNC((H157*TRUNC(I157,2)),2)</f>
      </c>
      <c r="K157" s="36" t="s">
        <v>137</v>
      </c>
    </row>
    <row r="158" ht="90.0" customHeight="true">
      <c r="A158" s="35" t="s">
        <v>138</v>
      </c>
      <c r="B158" s="41" t="s">
        <v>139</v>
      </c>
      <c r="C158" s="41"/>
      <c r="D158" s="41"/>
      <c r="E158" s="41"/>
      <c r="F158" s="41"/>
      <c r="G158" s="35" t="s">
        <v>140</v>
      </c>
      <c r="H158" s="38" t="s">
        <v>141</v>
      </c>
      <c r="I158" t="n" s="39"/>
      <c r="J158" t="n" s="37">
        <f>TRUNC((H158*TRUNC(I158,2)),2)</f>
      </c>
      <c r="K158" s="36" t="s">
        <v>142</v>
      </c>
    </row>
    <row r="159" ht="90.0" customHeight="true">
      <c r="A159" s="35" t="s">
        <v>143</v>
      </c>
      <c r="B159" s="41" t="s">
        <v>144</v>
      </c>
      <c r="C159" s="41"/>
      <c r="D159" s="41"/>
      <c r="E159" s="41"/>
      <c r="F159" s="41"/>
      <c r="G159" s="35" t="s">
        <v>39</v>
      </c>
      <c r="H159" s="38" t="s">
        <v>145</v>
      </c>
      <c r="I159" t="n" s="39"/>
      <c r="J159" t="n" s="37">
        <f>TRUNC((H159*TRUNC(I159,2)),2)</f>
      </c>
      <c r="K159" s="36" t="s">
        <v>146</v>
      </c>
    </row>
    <row r="160" ht="60.0" customHeight="true">
      <c r="A160" s="35" t="s">
        <v>147</v>
      </c>
      <c r="B160" s="41" t="s">
        <v>148</v>
      </c>
      <c r="C160" s="41"/>
      <c r="D160" s="41"/>
      <c r="E160" s="41"/>
      <c r="F160" s="41"/>
      <c r="G160" s="35" t="s">
        <v>140</v>
      </c>
      <c r="H160" s="38" t="s">
        <v>149</v>
      </c>
      <c r="I160" t="n" s="39"/>
      <c r="J160" t="n" s="37">
        <f>TRUNC((H160*TRUNC(I160,2)),2)</f>
      </c>
      <c r="K160" s="36" t="s">
        <v>150</v>
      </c>
    </row>
    <row r="161">
      <c r="I161" s="45" t="s">
        <v>42</v>
      </c>
      <c r="J161" s="44" t="n">
        <f>SUM(J155:J160)</f>
      </c>
    </row>
    <row r="163">
      <c r="C163" s="16" t="s">
        <v>0</v>
      </c>
      <c r="I163" s="20" t="s">
        <v>3</v>
      </c>
      <c r="J163" s="19">
        <f>IF(J1 = "","",J1)</f>
      </c>
    </row>
    <row r="164">
      <c r="C164" s="16" t="s">
        <v>1</v>
      </c>
      <c r="J164" s="17" t="s">
        <v>1661</v>
      </c>
    </row>
    <row r="165">
      <c r="C165" s="16" t="s">
        <v>2</v>
      </c>
    </row>
    <row r="167">
      <c r="A167" s="32" t="s">
        <v>9</v>
      </c>
      <c r="D167" s="46" t="s">
        <v>10</v>
      </c>
    </row>
    <row r="168">
      <c r="A168" s="32" t="s">
        <v>11</v>
      </c>
      <c r="D168" s="46">
        <f>IF(D6 = "","",D6)</f>
      </c>
    </row>
    <row r="169">
      <c r="A169" s="32" t="s">
        <v>12</v>
      </c>
      <c r="D169" s="46">
        <f>IF(D7 = "","",D7)</f>
      </c>
      <c r="J169" s="32"/>
      <c r="K169" s="32"/>
      <c r="L169" s="32"/>
      <c r="M169" s="32"/>
    </row>
    <row r="170">
      <c r="A170" s="32" t="s">
        <v>13</v>
      </c>
      <c r="D170" s="46" t="s">
        <v>14</v>
      </c>
    </row>
    <row r="171">
      <c r="A171" s="32" t="s">
        <v>15</v>
      </c>
      <c r="D171" s="46" t="s">
        <v>16</v>
      </c>
      <c r="I171" s="32" t="s">
        <v>17</v>
      </c>
      <c r="J171" s="46" t="s">
        <v>18</v>
      </c>
    </row>
    <row r="172" ht="30.0" customHeight="true">
      <c r="A172" s="32" t="s">
        <v>19</v>
      </c>
      <c r="D172" s="46" t="s">
        <v>20</v>
      </c>
    </row>
    <row r="173" ht="15.0" customHeight="true">
      <c r="A173" s="32" t="s">
        <v>21</v>
      </c>
      <c r="D173" s="46" t="s">
        <v>22</v>
      </c>
    </row>
    <row r="174" ht="15.0" customHeight="true">
      <c r="A174" s="32" t="s">
        <v>23</v>
      </c>
      <c r="D174" s="46" t="s">
        <v>24</v>
      </c>
    </row>
    <row r="175">
      <c r="A175" s="32" t="s">
        <v>25</v>
      </c>
      <c r="D175" s="46" t="s">
        <v>26</v>
      </c>
    </row>
    <row r="176">
      <c r="A176" s="32" t="s">
        <v>27</v>
      </c>
      <c r="D176" s="46" t="s">
        <v>28</v>
      </c>
    </row>
    <row r="178">
      <c r="A178" s="43" t="s">
        <v>151</v>
      </c>
    </row>
    <row r="180">
      <c r="A180" s="28" t="s">
        <v>31</v>
      </c>
      <c r="B180" s="29" t="s">
        <v>32</v>
      </c>
      <c r="C180" s="29"/>
      <c r="D180" s="29"/>
      <c r="E180" s="29"/>
      <c r="F180" s="29"/>
      <c r="G180" s="28" t="s">
        <v>33</v>
      </c>
      <c r="H180" s="28" t="s">
        <v>34</v>
      </c>
      <c r="I180" s="31" t="s">
        <v>35</v>
      </c>
      <c r="J180" s="30" t="s">
        <v>36</v>
      </c>
    </row>
    <row r="181" ht="90.0" customHeight="true">
      <c r="A181" s="35" t="s">
        <v>152</v>
      </c>
      <c r="B181" s="41" t="s">
        <v>153</v>
      </c>
      <c r="C181" s="41"/>
      <c r="D181" s="41"/>
      <c r="E181" s="41"/>
      <c r="F181" s="41"/>
      <c r="G181" s="35" t="s">
        <v>72</v>
      </c>
      <c r="H181" s="38" t="s">
        <v>154</v>
      </c>
      <c r="I181" t="n" s="39"/>
      <c r="J181" t="n" s="37">
        <f>TRUNC((H181*TRUNC(I181,2)),2)</f>
      </c>
      <c r="K181" s="36" t="s">
        <v>155</v>
      </c>
    </row>
    <row r="182" ht="90.0" customHeight="true">
      <c r="A182" s="35" t="s">
        <v>156</v>
      </c>
      <c r="B182" s="41" t="s">
        <v>157</v>
      </c>
      <c r="C182" s="41"/>
      <c r="D182" s="41"/>
      <c r="E182" s="41"/>
      <c r="F182" s="41"/>
      <c r="G182" s="35" t="s">
        <v>140</v>
      </c>
      <c r="H182" s="38" t="s">
        <v>158</v>
      </c>
      <c r="I182" t="n" s="39"/>
      <c r="J182" t="n" s="37">
        <f>TRUNC((H182*TRUNC(I182,2)),2)</f>
      </c>
      <c r="K182" s="36" t="s">
        <v>159</v>
      </c>
    </row>
    <row r="183" ht="105.0" customHeight="true">
      <c r="A183" s="35" t="s">
        <v>160</v>
      </c>
      <c r="B183" s="41" t="s">
        <v>161</v>
      </c>
      <c r="C183" s="41"/>
      <c r="D183" s="41"/>
      <c r="E183" s="41"/>
      <c r="F183" s="41"/>
      <c r="G183" s="35" t="s">
        <v>140</v>
      </c>
      <c r="H183" s="38" t="s">
        <v>162</v>
      </c>
      <c r="I183" t="n" s="39"/>
      <c r="J183" t="n" s="37">
        <f>TRUNC((H183*TRUNC(I183,2)),2)</f>
      </c>
      <c r="K183" s="36" t="s">
        <v>163</v>
      </c>
    </row>
    <row r="184">
      <c r="I184" s="45" t="s">
        <v>42</v>
      </c>
      <c r="J184" s="44" t="n">
        <f>SUM(J181:J183)</f>
      </c>
    </row>
    <row r="186">
      <c r="A186" s="43" t="s">
        <v>164</v>
      </c>
    </row>
    <row r="188">
      <c r="A188" s="28" t="s">
        <v>31</v>
      </c>
      <c r="B188" s="29" t="s">
        <v>32</v>
      </c>
      <c r="C188" s="29"/>
      <c r="D188" s="29"/>
      <c r="E188" s="29"/>
      <c r="F188" s="29"/>
      <c r="G188" s="28" t="s">
        <v>33</v>
      </c>
      <c r="H188" s="28" t="s">
        <v>34</v>
      </c>
      <c r="I188" s="31" t="s">
        <v>35</v>
      </c>
      <c r="J188" s="30" t="s">
        <v>36</v>
      </c>
    </row>
    <row r="189" ht="90.0" customHeight="true">
      <c r="A189" s="35" t="s">
        <v>165</v>
      </c>
      <c r="B189" s="41" t="s">
        <v>166</v>
      </c>
      <c r="C189" s="41"/>
      <c r="D189" s="41"/>
      <c r="E189" s="41"/>
      <c r="F189" s="41"/>
      <c r="G189" s="35" t="s">
        <v>72</v>
      </c>
      <c r="H189" s="38" t="s">
        <v>167</v>
      </c>
      <c r="I189" t="n" s="39"/>
      <c r="J189" t="n" s="37">
        <f>TRUNC((H189*TRUNC(I189,2)),2)</f>
      </c>
      <c r="K189" s="36" t="s">
        <v>168</v>
      </c>
    </row>
    <row r="194">
      <c r="C194" s="16" t="s">
        <v>0</v>
      </c>
      <c r="I194" s="20" t="s">
        <v>3</v>
      </c>
      <c r="J194" s="19">
        <f>IF(J1 = "","",J1)</f>
      </c>
    </row>
    <row r="195">
      <c r="C195" s="16" t="s">
        <v>1</v>
      </c>
      <c r="J195" s="17" t="s">
        <v>1662</v>
      </c>
    </row>
    <row r="196">
      <c r="C196" s="16" t="s">
        <v>2</v>
      </c>
    </row>
    <row r="198">
      <c r="A198" s="32" t="s">
        <v>9</v>
      </c>
      <c r="D198" s="46" t="s">
        <v>10</v>
      </c>
    </row>
    <row r="199">
      <c r="A199" s="32" t="s">
        <v>11</v>
      </c>
      <c r="D199" s="46">
        <f>IF(D6 = "","",D6)</f>
      </c>
    </row>
    <row r="200">
      <c r="A200" s="32" t="s">
        <v>12</v>
      </c>
      <c r="D200" s="46">
        <f>IF(D7 = "","",D7)</f>
      </c>
      <c r="J200" s="32"/>
      <c r="K200" s="32"/>
      <c r="L200" s="32"/>
      <c r="M200" s="32"/>
    </row>
    <row r="201">
      <c r="A201" s="32" t="s">
        <v>13</v>
      </c>
      <c r="D201" s="46" t="s">
        <v>14</v>
      </c>
    </row>
    <row r="202">
      <c r="A202" s="32" t="s">
        <v>15</v>
      </c>
      <c r="D202" s="46" t="s">
        <v>16</v>
      </c>
      <c r="I202" s="32" t="s">
        <v>17</v>
      </c>
      <c r="J202" s="46" t="s">
        <v>18</v>
      </c>
    </row>
    <row r="203" ht="30.0" customHeight="true">
      <c r="A203" s="32" t="s">
        <v>19</v>
      </c>
      <c r="D203" s="46" t="s">
        <v>20</v>
      </c>
    </row>
    <row r="204" ht="15.0" customHeight="true">
      <c r="A204" s="32" t="s">
        <v>21</v>
      </c>
      <c r="D204" s="46" t="s">
        <v>22</v>
      </c>
    </row>
    <row r="205" ht="15.0" customHeight="true">
      <c r="A205" s="32" t="s">
        <v>23</v>
      </c>
      <c r="D205" s="46" t="s">
        <v>24</v>
      </c>
    </row>
    <row r="206">
      <c r="A206" s="32" t="s">
        <v>25</v>
      </c>
      <c r="D206" s="46" t="s">
        <v>26</v>
      </c>
    </row>
    <row r="207">
      <c r="A207" s="32" t="s">
        <v>27</v>
      </c>
      <c r="D207" s="46" t="s">
        <v>28</v>
      </c>
    </row>
    <row r="209">
      <c r="A209" s="28" t="s">
        <v>31</v>
      </c>
      <c r="B209" s="29" t="s">
        <v>32</v>
      </c>
      <c r="C209" s="29"/>
      <c r="D209" s="29"/>
      <c r="E209" s="29"/>
      <c r="F209" s="29"/>
      <c r="G209" s="28" t="s">
        <v>33</v>
      </c>
      <c r="H209" s="28" t="s">
        <v>34</v>
      </c>
      <c r="I209" s="31" t="s">
        <v>35</v>
      </c>
      <c r="J209" s="30" t="s">
        <v>36</v>
      </c>
    </row>
    <row r="210" ht="60.0" customHeight="true">
      <c r="A210" s="35" t="s">
        <v>169</v>
      </c>
      <c r="B210" s="41" t="s">
        <v>170</v>
      </c>
      <c r="C210" s="41"/>
      <c r="D210" s="41"/>
      <c r="E210" s="41"/>
      <c r="F210" s="41"/>
      <c r="G210" s="35" t="s">
        <v>171</v>
      </c>
      <c r="H210" s="38" t="s">
        <v>172</v>
      </c>
      <c r="I210" t="n" s="39"/>
      <c r="J210" t="n" s="37">
        <f>TRUNC((H210*TRUNC(I210,2)),2)</f>
      </c>
      <c r="K210" s="36" t="s">
        <v>173</v>
      </c>
    </row>
    <row r="211" ht="45.0" customHeight="true">
      <c r="A211" s="35" t="s">
        <v>174</v>
      </c>
      <c r="B211" s="41" t="s">
        <v>175</v>
      </c>
      <c r="C211" s="41"/>
      <c r="D211" s="41"/>
      <c r="E211" s="41"/>
      <c r="F211" s="41"/>
      <c r="G211" s="35" t="s">
        <v>140</v>
      </c>
      <c r="H211" s="38" t="s">
        <v>172</v>
      </c>
      <c r="I211" t="n" s="39"/>
      <c r="J211" t="n" s="37">
        <f>TRUNC((H211*TRUNC(I211,2)),2)</f>
      </c>
      <c r="K211" s="36" t="s">
        <v>176</v>
      </c>
    </row>
    <row r="212" ht="60.0" customHeight="true">
      <c r="A212" s="35" t="s">
        <v>177</v>
      </c>
      <c r="B212" s="41" t="s">
        <v>178</v>
      </c>
      <c r="C212" s="41"/>
      <c r="D212" s="41"/>
      <c r="E212" s="41"/>
      <c r="F212" s="41"/>
      <c r="G212" s="35" t="s">
        <v>179</v>
      </c>
      <c r="H212" s="38" t="s">
        <v>180</v>
      </c>
      <c r="I212" t="n" s="39"/>
      <c r="J212" t="n" s="37">
        <f>TRUNC((H212*TRUNC(I212,2)),2)</f>
      </c>
      <c r="K212" s="36" t="s">
        <v>181</v>
      </c>
    </row>
    <row r="213" ht="75.0" customHeight="true">
      <c r="A213" s="35" t="s">
        <v>182</v>
      </c>
      <c r="B213" s="41" t="s">
        <v>183</v>
      </c>
      <c r="C213" s="41"/>
      <c r="D213" s="41"/>
      <c r="E213" s="41"/>
      <c r="F213" s="41"/>
      <c r="G213" s="35" t="s">
        <v>72</v>
      </c>
      <c r="H213" s="38" t="s">
        <v>184</v>
      </c>
      <c r="I213" t="n" s="39"/>
      <c r="J213" t="n" s="37">
        <f>TRUNC((H213*TRUNC(I213,2)),2)</f>
      </c>
      <c r="K213" s="36" t="s">
        <v>185</v>
      </c>
    </row>
    <row r="214" ht="45.0" customHeight="true">
      <c r="A214" s="35" t="s">
        <v>186</v>
      </c>
      <c r="B214" s="41" t="s">
        <v>187</v>
      </c>
      <c r="C214" s="41"/>
      <c r="D214" s="41"/>
      <c r="E214" s="41"/>
      <c r="F214" s="41"/>
      <c r="G214" s="35" t="s">
        <v>72</v>
      </c>
      <c r="H214" s="38" t="s">
        <v>188</v>
      </c>
      <c r="I214" t="n" s="39"/>
      <c r="J214" t="n" s="37">
        <f>TRUNC((H214*TRUNC(I214,2)),2)</f>
      </c>
      <c r="K214" s="36" t="s">
        <v>189</v>
      </c>
    </row>
    <row r="215">
      <c r="I215" s="45" t="s">
        <v>42</v>
      </c>
      <c r="J215" s="44" t="n">
        <f>SUM(J189,J210:J214)</f>
      </c>
    </row>
    <row r="217">
      <c r="A217" s="43" t="s">
        <v>190</v>
      </c>
    </row>
    <row r="219">
      <c r="A219" s="43" t="s">
        <v>191</v>
      </c>
    </row>
    <row r="221">
      <c r="A221" s="28" t="s">
        <v>31</v>
      </c>
      <c r="B221" s="29" t="s">
        <v>32</v>
      </c>
      <c r="C221" s="29"/>
      <c r="D221" s="29"/>
      <c r="E221" s="29"/>
      <c r="F221" s="29"/>
      <c r="G221" s="28" t="s">
        <v>33</v>
      </c>
      <c r="H221" s="28" t="s">
        <v>34</v>
      </c>
      <c r="I221" s="31" t="s">
        <v>35</v>
      </c>
      <c r="J221" s="30" t="s">
        <v>36</v>
      </c>
    </row>
    <row r="222" ht="45.0" customHeight="true">
      <c r="A222" s="35" t="s">
        <v>192</v>
      </c>
      <c r="B222" s="41" t="s">
        <v>193</v>
      </c>
      <c r="C222" s="41"/>
      <c r="D222" s="41"/>
      <c r="E222" s="41"/>
      <c r="F222" s="41"/>
      <c r="G222" s="35" t="s">
        <v>72</v>
      </c>
      <c r="H222" s="38" t="s">
        <v>194</v>
      </c>
      <c r="I222" t="n" s="39"/>
      <c r="J222" t="n" s="37">
        <f>TRUNC((H222*TRUNC(I222,2)),2)</f>
      </c>
      <c r="K222" s="36" t="s">
        <v>195</v>
      </c>
    </row>
    <row r="223">
      <c r="I223" s="45" t="s">
        <v>42</v>
      </c>
      <c r="J223" s="44" t="n">
        <f>SUM(J222)</f>
      </c>
    </row>
    <row r="230">
      <c r="C230" s="16" t="s">
        <v>0</v>
      </c>
      <c r="I230" s="20" t="s">
        <v>3</v>
      </c>
      <c r="J230" s="19">
        <f>IF(J1 = "","",J1)</f>
      </c>
    </row>
    <row r="231">
      <c r="C231" s="16" t="s">
        <v>1</v>
      </c>
      <c r="J231" s="17" t="s">
        <v>1663</v>
      </c>
    </row>
    <row r="232">
      <c r="C232" s="16" t="s">
        <v>2</v>
      </c>
    </row>
    <row r="234">
      <c r="A234" s="32" t="s">
        <v>9</v>
      </c>
      <c r="D234" s="46" t="s">
        <v>10</v>
      </c>
    </row>
    <row r="235">
      <c r="A235" s="32" t="s">
        <v>11</v>
      </c>
      <c r="D235" s="46">
        <f>IF(D6 = "","",D6)</f>
      </c>
    </row>
    <row r="236">
      <c r="A236" s="32" t="s">
        <v>12</v>
      </c>
      <c r="D236" s="46">
        <f>IF(D7 = "","",D7)</f>
      </c>
      <c r="J236" s="32"/>
      <c r="K236" s="32"/>
      <c r="L236" s="32"/>
      <c r="M236" s="32"/>
    </row>
    <row r="237">
      <c r="A237" s="32" t="s">
        <v>13</v>
      </c>
      <c r="D237" s="46" t="s">
        <v>14</v>
      </c>
    </row>
    <row r="238">
      <c r="A238" s="32" t="s">
        <v>15</v>
      </c>
      <c r="D238" s="46" t="s">
        <v>16</v>
      </c>
      <c r="I238" s="32" t="s">
        <v>17</v>
      </c>
      <c r="J238" s="46" t="s">
        <v>18</v>
      </c>
    </row>
    <row r="239" ht="30.0" customHeight="true">
      <c r="A239" s="32" t="s">
        <v>19</v>
      </c>
      <c r="D239" s="46" t="s">
        <v>20</v>
      </c>
    </row>
    <row r="240" ht="15.0" customHeight="true">
      <c r="A240" s="32" t="s">
        <v>21</v>
      </c>
      <c r="D240" s="46" t="s">
        <v>22</v>
      </c>
    </row>
    <row r="241" ht="15.0" customHeight="true">
      <c r="A241" s="32" t="s">
        <v>23</v>
      </c>
      <c r="D241" s="46" t="s">
        <v>24</v>
      </c>
    </row>
    <row r="242">
      <c r="A242" s="32" t="s">
        <v>25</v>
      </c>
      <c r="D242" s="46" t="s">
        <v>26</v>
      </c>
    </row>
    <row r="243">
      <c r="A243" s="32" t="s">
        <v>27</v>
      </c>
      <c r="D243" s="46" t="s">
        <v>28</v>
      </c>
    </row>
    <row r="245">
      <c r="A245" s="43" t="s">
        <v>196</v>
      </c>
    </row>
    <row r="247">
      <c r="A247" s="28" t="s">
        <v>31</v>
      </c>
      <c r="B247" s="29" t="s">
        <v>32</v>
      </c>
      <c r="C247" s="29"/>
      <c r="D247" s="29"/>
      <c r="E247" s="29"/>
      <c r="F247" s="29"/>
      <c r="G247" s="28" t="s">
        <v>33</v>
      </c>
      <c r="H247" s="28" t="s">
        <v>34</v>
      </c>
      <c r="I247" s="31" t="s">
        <v>35</v>
      </c>
      <c r="J247" s="30" t="s">
        <v>36</v>
      </c>
    </row>
    <row r="248" ht="75.0" customHeight="true">
      <c r="A248" s="35" t="s">
        <v>197</v>
      </c>
      <c r="B248" s="41" t="s">
        <v>198</v>
      </c>
      <c r="C248" s="41"/>
      <c r="D248" s="41"/>
      <c r="E248" s="41"/>
      <c r="F248" s="41"/>
      <c r="G248" s="35" t="s">
        <v>72</v>
      </c>
      <c r="H248" s="38" t="s">
        <v>199</v>
      </c>
      <c r="I248" t="n" s="39"/>
      <c r="J248" t="n" s="37">
        <f>TRUNC((H248*TRUNC(I248,2)),2)</f>
      </c>
      <c r="K248" s="36" t="s">
        <v>200</v>
      </c>
    </row>
    <row r="249" ht="90.0" customHeight="true">
      <c r="A249" s="35" t="s">
        <v>201</v>
      </c>
      <c r="B249" s="41" t="s">
        <v>202</v>
      </c>
      <c r="C249" s="41"/>
      <c r="D249" s="41"/>
      <c r="E249" s="41"/>
      <c r="F249" s="41"/>
      <c r="G249" s="35" t="s">
        <v>72</v>
      </c>
      <c r="H249" s="38" t="s">
        <v>203</v>
      </c>
      <c r="I249" t="n" s="39"/>
      <c r="J249" t="n" s="37">
        <f>TRUNC((H249*TRUNC(I249,2)),2)</f>
      </c>
      <c r="K249" s="36" t="s">
        <v>204</v>
      </c>
    </row>
    <row r="250" ht="90.0" customHeight="true">
      <c r="A250" s="35" t="s">
        <v>205</v>
      </c>
      <c r="B250" s="41" t="s">
        <v>206</v>
      </c>
      <c r="C250" s="41"/>
      <c r="D250" s="41"/>
      <c r="E250" s="41"/>
      <c r="F250" s="41"/>
      <c r="G250" s="35" t="s">
        <v>72</v>
      </c>
      <c r="H250" s="38" t="s">
        <v>207</v>
      </c>
      <c r="I250" t="n" s="39"/>
      <c r="J250" t="n" s="37">
        <f>TRUNC((H250*TRUNC(I250,2)),2)</f>
      </c>
      <c r="K250" s="36" t="s">
        <v>208</v>
      </c>
    </row>
    <row r="251" ht="90.0" customHeight="true">
      <c r="A251" s="35" t="s">
        <v>209</v>
      </c>
      <c r="B251" s="41" t="s">
        <v>210</v>
      </c>
      <c r="C251" s="41"/>
      <c r="D251" s="41"/>
      <c r="E251" s="41"/>
      <c r="F251" s="41"/>
      <c r="G251" s="35" t="s">
        <v>140</v>
      </c>
      <c r="H251" s="38" t="s">
        <v>211</v>
      </c>
      <c r="I251" t="n" s="39"/>
      <c r="J251" t="n" s="37">
        <f>TRUNC((H251*TRUNC(I251,2)),2)</f>
      </c>
      <c r="K251" s="36" t="s">
        <v>212</v>
      </c>
    </row>
    <row r="252" ht="75.0" customHeight="true">
      <c r="A252" s="35" t="s">
        <v>213</v>
      </c>
      <c r="B252" s="41" t="s">
        <v>214</v>
      </c>
      <c r="C252" s="41"/>
      <c r="D252" s="41"/>
      <c r="E252" s="41"/>
      <c r="F252" s="41"/>
      <c r="G252" s="35" t="s">
        <v>140</v>
      </c>
      <c r="H252" s="38" t="s">
        <v>215</v>
      </c>
      <c r="I252" t="n" s="39"/>
      <c r="J252" t="n" s="37">
        <f>TRUNC((H252*TRUNC(I252,2)),2)</f>
      </c>
      <c r="K252" s="36" t="s">
        <v>216</v>
      </c>
    </row>
    <row r="253" ht="75.0" customHeight="true">
      <c r="A253" s="35" t="s">
        <v>217</v>
      </c>
      <c r="B253" s="41" t="s">
        <v>218</v>
      </c>
      <c r="C253" s="41"/>
      <c r="D253" s="41"/>
      <c r="E253" s="41"/>
      <c r="F253" s="41"/>
      <c r="G253" s="35" t="s">
        <v>140</v>
      </c>
      <c r="H253" s="38" t="s">
        <v>219</v>
      </c>
      <c r="I253" t="n" s="39"/>
      <c r="J253" t="n" s="37">
        <f>TRUNC((H253*TRUNC(I253,2)),2)</f>
      </c>
      <c r="K253" s="36" t="s">
        <v>220</v>
      </c>
    </row>
    <row r="255">
      <c r="C255" s="16" t="s">
        <v>0</v>
      </c>
      <c r="I255" s="20" t="s">
        <v>3</v>
      </c>
      <c r="J255" s="19">
        <f>IF(J1 = "","",J1)</f>
      </c>
    </row>
    <row r="256">
      <c r="C256" s="16" t="s">
        <v>1</v>
      </c>
      <c r="J256" s="17" t="s">
        <v>1664</v>
      </c>
    </row>
    <row r="257">
      <c r="C257" s="16" t="s">
        <v>2</v>
      </c>
    </row>
    <row r="259">
      <c r="A259" s="32" t="s">
        <v>9</v>
      </c>
      <c r="D259" s="46" t="s">
        <v>10</v>
      </c>
    </row>
    <row r="260">
      <c r="A260" s="32" t="s">
        <v>11</v>
      </c>
      <c r="D260" s="46">
        <f>IF(D6 = "","",D6)</f>
      </c>
    </row>
    <row r="261">
      <c r="A261" s="32" t="s">
        <v>12</v>
      </c>
      <c r="D261" s="46">
        <f>IF(D7 = "","",D7)</f>
      </c>
      <c r="J261" s="32"/>
      <c r="K261" s="32"/>
      <c r="L261" s="32"/>
      <c r="M261" s="32"/>
    </row>
    <row r="262">
      <c r="A262" s="32" t="s">
        <v>13</v>
      </c>
      <c r="D262" s="46" t="s">
        <v>14</v>
      </c>
    </row>
    <row r="263">
      <c r="A263" s="32" t="s">
        <v>15</v>
      </c>
      <c r="D263" s="46" t="s">
        <v>16</v>
      </c>
      <c r="I263" s="32" t="s">
        <v>17</v>
      </c>
      <c r="J263" s="46" t="s">
        <v>18</v>
      </c>
    </row>
    <row r="264" ht="30.0" customHeight="true">
      <c r="A264" s="32" t="s">
        <v>19</v>
      </c>
      <c r="D264" s="46" t="s">
        <v>20</v>
      </c>
    </row>
    <row r="265" ht="15.0" customHeight="true">
      <c r="A265" s="32" t="s">
        <v>21</v>
      </c>
      <c r="D265" s="46" t="s">
        <v>22</v>
      </c>
    </row>
    <row r="266" ht="15.0" customHeight="true">
      <c r="A266" s="32" t="s">
        <v>23</v>
      </c>
      <c r="D266" s="46" t="s">
        <v>24</v>
      </c>
    </row>
    <row r="267">
      <c r="A267" s="32" t="s">
        <v>25</v>
      </c>
      <c r="D267" s="46" t="s">
        <v>26</v>
      </c>
    </row>
    <row r="268">
      <c r="A268" s="32" t="s">
        <v>27</v>
      </c>
      <c r="D268" s="46" t="s">
        <v>28</v>
      </c>
    </row>
    <row r="270">
      <c r="A270" s="28" t="s">
        <v>31</v>
      </c>
      <c r="B270" s="29" t="s">
        <v>32</v>
      </c>
      <c r="C270" s="29"/>
      <c r="D270" s="29"/>
      <c r="E270" s="29"/>
      <c r="F270" s="29"/>
      <c r="G270" s="28" t="s">
        <v>33</v>
      </c>
      <c r="H270" s="28" t="s">
        <v>34</v>
      </c>
      <c r="I270" s="31" t="s">
        <v>35</v>
      </c>
      <c r="J270" s="30" t="s">
        <v>36</v>
      </c>
    </row>
    <row r="271" ht="75.0" customHeight="true">
      <c r="A271" s="35" t="s">
        <v>221</v>
      </c>
      <c r="B271" s="41" t="s">
        <v>222</v>
      </c>
      <c r="C271" s="41"/>
      <c r="D271" s="41"/>
      <c r="E271" s="41"/>
      <c r="F271" s="41"/>
      <c r="G271" s="35" t="s">
        <v>72</v>
      </c>
      <c r="H271" s="38" t="s">
        <v>223</v>
      </c>
      <c r="I271" t="n" s="39"/>
      <c r="J271" t="n" s="37">
        <f>TRUNC((H271*TRUNC(I271,2)),2)</f>
      </c>
      <c r="K271" s="36" t="s">
        <v>224</v>
      </c>
    </row>
    <row r="272" ht="45.0" customHeight="true">
      <c r="A272" s="35" t="s">
        <v>225</v>
      </c>
      <c r="B272" s="41" t="s">
        <v>226</v>
      </c>
      <c r="C272" s="41"/>
      <c r="D272" s="41"/>
      <c r="E272" s="41"/>
      <c r="F272" s="41"/>
      <c r="G272" s="35" t="s">
        <v>72</v>
      </c>
      <c r="H272" s="38" t="s">
        <v>227</v>
      </c>
      <c r="I272" t="n" s="39"/>
      <c r="J272" t="n" s="37">
        <f>TRUNC((H272*TRUNC(I272,2)),2)</f>
      </c>
      <c r="K272" s="36" t="s">
        <v>228</v>
      </c>
    </row>
    <row r="273" ht="90.0" customHeight="true">
      <c r="A273" s="35" t="s">
        <v>229</v>
      </c>
      <c r="B273" s="41" t="s">
        <v>230</v>
      </c>
      <c r="C273" s="41"/>
      <c r="D273" s="41"/>
      <c r="E273" s="41"/>
      <c r="F273" s="41"/>
      <c r="G273" s="35" t="s">
        <v>72</v>
      </c>
      <c r="H273" s="38" t="s">
        <v>231</v>
      </c>
      <c r="I273" t="n" s="39"/>
      <c r="J273" t="n" s="37">
        <f>TRUNC((H273*TRUNC(I273,2)),2)</f>
      </c>
      <c r="K273" s="36" t="s">
        <v>232</v>
      </c>
    </row>
    <row r="274">
      <c r="I274" s="45" t="s">
        <v>42</v>
      </c>
      <c r="J274" s="44" t="n">
        <f>SUM(J248:J253,J271:J273)</f>
      </c>
    </row>
    <row r="276">
      <c r="A276" s="43" t="s">
        <v>233</v>
      </c>
    </row>
    <row r="278">
      <c r="A278" s="28" t="s">
        <v>31</v>
      </c>
      <c r="B278" s="29" t="s">
        <v>32</v>
      </c>
      <c r="C278" s="29"/>
      <c r="D278" s="29"/>
      <c r="E278" s="29"/>
      <c r="F278" s="29"/>
      <c r="G278" s="28" t="s">
        <v>33</v>
      </c>
      <c r="H278" s="28" t="s">
        <v>34</v>
      </c>
      <c r="I278" s="31" t="s">
        <v>35</v>
      </c>
      <c r="J278" s="30" t="s">
        <v>36</v>
      </c>
    </row>
    <row r="279" ht="90.0" customHeight="true">
      <c r="A279" s="35" t="s">
        <v>234</v>
      </c>
      <c r="B279" s="41" t="s">
        <v>235</v>
      </c>
      <c r="C279" s="41"/>
      <c r="D279" s="41"/>
      <c r="E279" s="41"/>
      <c r="F279" s="41"/>
      <c r="G279" s="35" t="s">
        <v>39</v>
      </c>
      <c r="H279" s="38" t="s">
        <v>236</v>
      </c>
      <c r="I279" t="n" s="39"/>
      <c r="J279" t="n" s="37">
        <f>TRUNC((H279*TRUNC(I279,2)),2)</f>
      </c>
      <c r="K279" s="36" t="s">
        <v>237</v>
      </c>
    </row>
    <row r="280" ht="90.0" customHeight="true">
      <c r="A280" s="35" t="s">
        <v>238</v>
      </c>
      <c r="B280" s="41" t="s">
        <v>239</v>
      </c>
      <c r="C280" s="41"/>
      <c r="D280" s="41"/>
      <c r="E280" s="41"/>
      <c r="F280" s="41"/>
      <c r="G280" s="35" t="s">
        <v>39</v>
      </c>
      <c r="H280" s="38" t="s">
        <v>240</v>
      </c>
      <c r="I280" t="n" s="39"/>
      <c r="J280" t="n" s="37">
        <f>TRUNC((H280*TRUNC(I280,2)),2)</f>
      </c>
      <c r="K280" s="36" t="s">
        <v>241</v>
      </c>
    </row>
    <row r="286">
      <c r="C286" s="16" t="s">
        <v>0</v>
      </c>
      <c r="I286" s="20" t="s">
        <v>3</v>
      </c>
      <c r="J286" s="19">
        <f>IF(J1 = "","",J1)</f>
      </c>
    </row>
    <row r="287">
      <c r="C287" s="16" t="s">
        <v>1</v>
      </c>
      <c r="J287" s="17" t="s">
        <v>1665</v>
      </c>
    </row>
    <row r="288">
      <c r="C288" s="16" t="s">
        <v>2</v>
      </c>
    </row>
    <row r="290">
      <c r="A290" s="32" t="s">
        <v>9</v>
      </c>
      <c r="D290" s="46" t="s">
        <v>10</v>
      </c>
    </row>
    <row r="291">
      <c r="A291" s="32" t="s">
        <v>11</v>
      </c>
      <c r="D291" s="46">
        <f>IF(D6 = "","",D6)</f>
      </c>
    </row>
    <row r="292">
      <c r="A292" s="32" t="s">
        <v>12</v>
      </c>
      <c r="D292" s="46">
        <f>IF(D7 = "","",D7)</f>
      </c>
      <c r="J292" s="32"/>
      <c r="K292" s="32"/>
      <c r="L292" s="32"/>
      <c r="M292" s="32"/>
    </row>
    <row r="293">
      <c r="A293" s="32" t="s">
        <v>13</v>
      </c>
      <c r="D293" s="46" t="s">
        <v>14</v>
      </c>
    </row>
    <row r="294">
      <c r="A294" s="32" t="s">
        <v>15</v>
      </c>
      <c r="D294" s="46" t="s">
        <v>16</v>
      </c>
      <c r="I294" s="32" t="s">
        <v>17</v>
      </c>
      <c r="J294" s="46" t="s">
        <v>18</v>
      </c>
    </row>
    <row r="295" ht="30.0" customHeight="true">
      <c r="A295" s="32" t="s">
        <v>19</v>
      </c>
      <c r="D295" s="46" t="s">
        <v>20</v>
      </c>
    </row>
    <row r="296" ht="15.0" customHeight="true">
      <c r="A296" s="32" t="s">
        <v>21</v>
      </c>
      <c r="D296" s="46" t="s">
        <v>22</v>
      </c>
    </row>
    <row r="297" ht="15.0" customHeight="true">
      <c r="A297" s="32" t="s">
        <v>23</v>
      </c>
      <c r="D297" s="46" t="s">
        <v>24</v>
      </c>
    </row>
    <row r="298">
      <c r="A298" s="32" t="s">
        <v>25</v>
      </c>
      <c r="D298" s="46" t="s">
        <v>26</v>
      </c>
    </row>
    <row r="299">
      <c r="A299" s="32" t="s">
        <v>27</v>
      </c>
      <c r="D299" s="46" t="s">
        <v>28</v>
      </c>
    </row>
    <row r="301">
      <c r="A301" s="28" t="s">
        <v>31</v>
      </c>
      <c r="B301" s="29" t="s">
        <v>32</v>
      </c>
      <c r="C301" s="29"/>
      <c r="D301" s="29"/>
      <c r="E301" s="29"/>
      <c r="F301" s="29"/>
      <c r="G301" s="28" t="s">
        <v>33</v>
      </c>
      <c r="H301" s="28" t="s">
        <v>34</v>
      </c>
      <c r="I301" s="31" t="s">
        <v>35</v>
      </c>
      <c r="J301" s="30" t="s">
        <v>36</v>
      </c>
    </row>
    <row r="302" ht="105.0" customHeight="true">
      <c r="A302" s="35" t="s">
        <v>242</v>
      </c>
      <c r="B302" s="41" t="s">
        <v>243</v>
      </c>
      <c r="C302" s="41"/>
      <c r="D302" s="41"/>
      <c r="E302" s="41"/>
      <c r="F302" s="41"/>
      <c r="G302" s="35" t="s">
        <v>140</v>
      </c>
      <c r="H302" s="38" t="s">
        <v>244</v>
      </c>
      <c r="I302" t="n" s="39"/>
      <c r="J302" t="n" s="37">
        <f>TRUNC((H302*TRUNC(I302,2)),2)</f>
      </c>
      <c r="K302" s="36" t="s">
        <v>245</v>
      </c>
    </row>
    <row r="303" ht="120.0" customHeight="true">
      <c r="A303" s="35" t="s">
        <v>246</v>
      </c>
      <c r="B303" s="41" t="s">
        <v>247</v>
      </c>
      <c r="C303" s="41"/>
      <c r="D303" s="41"/>
      <c r="E303" s="41"/>
      <c r="F303" s="41"/>
      <c r="G303" s="35" t="s">
        <v>140</v>
      </c>
      <c r="H303" s="38" t="s">
        <v>248</v>
      </c>
      <c r="I303" t="n" s="39"/>
      <c r="J303" t="n" s="37">
        <f>TRUNC((H303*TRUNC(I303,2)),2)</f>
      </c>
      <c r="K303" s="36" t="s">
        <v>249</v>
      </c>
    </row>
    <row r="304">
      <c r="I304" s="45" t="s">
        <v>42</v>
      </c>
      <c r="J304" s="44" t="n">
        <f>SUM(J279:J280,J302:J303)</f>
      </c>
    </row>
    <row r="306">
      <c r="A306" s="43" t="s">
        <v>250</v>
      </c>
    </row>
    <row r="308">
      <c r="A308" s="28" t="s">
        <v>31</v>
      </c>
      <c r="B308" s="29" t="s">
        <v>32</v>
      </c>
      <c r="C308" s="29"/>
      <c r="D308" s="29"/>
      <c r="E308" s="29"/>
      <c r="F308" s="29"/>
      <c r="G308" s="28" t="s">
        <v>33</v>
      </c>
      <c r="H308" s="28" t="s">
        <v>34</v>
      </c>
      <c r="I308" s="31" t="s">
        <v>35</v>
      </c>
      <c r="J308" s="30" t="s">
        <v>36</v>
      </c>
    </row>
    <row r="309" ht="120.0" customHeight="true">
      <c r="A309" s="35" t="s">
        <v>251</v>
      </c>
      <c r="B309" s="41" t="s">
        <v>252</v>
      </c>
      <c r="C309" s="41"/>
      <c r="D309" s="41"/>
      <c r="E309" s="41"/>
      <c r="F309" s="41"/>
      <c r="G309" s="35" t="s">
        <v>72</v>
      </c>
      <c r="H309" s="38" t="s">
        <v>253</v>
      </c>
      <c r="I309" t="n" s="39"/>
      <c r="J309" t="n" s="37">
        <f>TRUNC((H309*TRUNC(I309,2)),2)</f>
      </c>
      <c r="K309" s="36" t="s">
        <v>254</v>
      </c>
    </row>
    <row r="310">
      <c r="I310" s="45" t="s">
        <v>42</v>
      </c>
      <c r="J310" s="44" t="n">
        <f>SUM(J309)</f>
      </c>
    </row>
    <row r="318">
      <c r="C318" s="16" t="s">
        <v>0</v>
      </c>
      <c r="I318" s="20" t="s">
        <v>3</v>
      </c>
      <c r="J318" s="19">
        <f>IF(J1 = "","",J1)</f>
      </c>
    </row>
    <row r="319">
      <c r="C319" s="16" t="s">
        <v>1</v>
      </c>
      <c r="J319" s="17" t="s">
        <v>1666</v>
      </c>
    </row>
    <row r="320">
      <c r="C320" s="16" t="s">
        <v>2</v>
      </c>
    </row>
    <row r="322">
      <c r="A322" s="32" t="s">
        <v>9</v>
      </c>
      <c r="D322" s="46" t="s">
        <v>10</v>
      </c>
    </row>
    <row r="323">
      <c r="A323" s="32" t="s">
        <v>11</v>
      </c>
      <c r="D323" s="46">
        <f>IF(D6 = "","",D6)</f>
      </c>
    </row>
    <row r="324">
      <c r="A324" s="32" t="s">
        <v>12</v>
      </c>
      <c r="D324" s="46">
        <f>IF(D7 = "","",D7)</f>
      </c>
      <c r="J324" s="32"/>
      <c r="K324" s="32"/>
      <c r="L324" s="32"/>
      <c r="M324" s="32"/>
    </row>
    <row r="325">
      <c r="A325" s="32" t="s">
        <v>13</v>
      </c>
      <c r="D325" s="46" t="s">
        <v>14</v>
      </c>
    </row>
    <row r="326">
      <c r="A326" s="32" t="s">
        <v>15</v>
      </c>
      <c r="D326" s="46" t="s">
        <v>16</v>
      </c>
      <c r="I326" s="32" t="s">
        <v>17</v>
      </c>
      <c r="J326" s="46" t="s">
        <v>18</v>
      </c>
    </row>
    <row r="327" ht="30.0" customHeight="true">
      <c r="A327" s="32" t="s">
        <v>19</v>
      </c>
      <c r="D327" s="46" t="s">
        <v>20</v>
      </c>
    </row>
    <row r="328" ht="15.0" customHeight="true">
      <c r="A328" s="32" t="s">
        <v>21</v>
      </c>
      <c r="D328" s="46" t="s">
        <v>22</v>
      </c>
    </row>
    <row r="329" ht="15.0" customHeight="true">
      <c r="A329" s="32" t="s">
        <v>23</v>
      </c>
      <c r="D329" s="46" t="s">
        <v>24</v>
      </c>
    </row>
    <row r="330">
      <c r="A330" s="32" t="s">
        <v>25</v>
      </c>
      <c r="D330" s="46" t="s">
        <v>26</v>
      </c>
    </row>
    <row r="331">
      <c r="A331" s="32" t="s">
        <v>27</v>
      </c>
      <c r="D331" s="46" t="s">
        <v>28</v>
      </c>
    </row>
    <row r="333">
      <c r="A333" s="43" t="s">
        <v>255</v>
      </c>
    </row>
    <row r="335">
      <c r="A335" s="28" t="s">
        <v>31</v>
      </c>
      <c r="B335" s="29" t="s">
        <v>32</v>
      </c>
      <c r="C335" s="29"/>
      <c r="D335" s="29"/>
      <c r="E335" s="29"/>
      <c r="F335" s="29"/>
      <c r="G335" s="28" t="s">
        <v>33</v>
      </c>
      <c r="H335" s="28" t="s">
        <v>34</v>
      </c>
      <c r="I335" s="31" t="s">
        <v>35</v>
      </c>
      <c r="J335" s="30" t="s">
        <v>36</v>
      </c>
    </row>
    <row r="336" ht="75.0" customHeight="true">
      <c r="A336" s="35" t="s">
        <v>256</v>
      </c>
      <c r="B336" s="41" t="s">
        <v>257</v>
      </c>
      <c r="C336" s="41"/>
      <c r="D336" s="41"/>
      <c r="E336" s="41"/>
      <c r="F336" s="41"/>
      <c r="G336" s="35" t="s">
        <v>39</v>
      </c>
      <c r="H336" s="38" t="s">
        <v>258</v>
      </c>
      <c r="I336" t="n" s="39"/>
      <c r="J336" t="n" s="37">
        <f>TRUNC((H336*TRUNC(I336,2)),2)</f>
      </c>
      <c r="K336" s="36" t="s">
        <v>259</v>
      </c>
    </row>
    <row r="337" ht="90.0" customHeight="true">
      <c r="A337" s="35" t="s">
        <v>260</v>
      </c>
      <c r="B337" s="41" t="s">
        <v>261</v>
      </c>
      <c r="C337" s="41"/>
      <c r="D337" s="41"/>
      <c r="E337" s="41"/>
      <c r="F337" s="41"/>
      <c r="G337" s="35" t="s">
        <v>72</v>
      </c>
      <c r="H337" s="38" t="s">
        <v>262</v>
      </c>
      <c r="I337" t="n" s="39"/>
      <c r="J337" t="n" s="37">
        <f>TRUNC((H337*TRUNC(I337,2)),2)</f>
      </c>
      <c r="K337" s="36" t="s">
        <v>263</v>
      </c>
    </row>
    <row r="338">
      <c r="I338" s="45" t="s">
        <v>42</v>
      </c>
      <c r="J338" s="44" t="n">
        <f>SUM(J336:J337)</f>
      </c>
    </row>
    <row r="340">
      <c r="A340" s="43" t="s">
        <v>264</v>
      </c>
    </row>
    <row r="342">
      <c r="A342" s="28" t="s">
        <v>31</v>
      </c>
      <c r="B342" s="29" t="s">
        <v>32</v>
      </c>
      <c r="C342" s="29"/>
      <c r="D342" s="29"/>
      <c r="E342" s="29"/>
      <c r="F342" s="29"/>
      <c r="G342" s="28" t="s">
        <v>33</v>
      </c>
      <c r="H342" s="28" t="s">
        <v>34</v>
      </c>
      <c r="I342" s="31" t="s">
        <v>35</v>
      </c>
      <c r="J342" s="30" t="s">
        <v>36</v>
      </c>
    </row>
    <row r="343" ht="75.0" customHeight="true">
      <c r="A343" s="35" t="s">
        <v>265</v>
      </c>
      <c r="B343" s="41" t="s">
        <v>266</v>
      </c>
      <c r="C343" s="41"/>
      <c r="D343" s="41"/>
      <c r="E343" s="41"/>
      <c r="F343" s="41"/>
      <c r="G343" s="35" t="s">
        <v>72</v>
      </c>
      <c r="H343" s="38" t="s">
        <v>267</v>
      </c>
      <c r="I343" t="n" s="39"/>
      <c r="J343" t="n" s="37">
        <f>TRUNC((H343*TRUNC(I343,2)),2)</f>
      </c>
      <c r="K343" s="36" t="s">
        <v>268</v>
      </c>
    </row>
    <row r="344">
      <c r="I344" s="45" t="s">
        <v>42</v>
      </c>
      <c r="J344" s="44" t="n">
        <f>SUM(J343)</f>
      </c>
    </row>
    <row r="346">
      <c r="A346" s="43" t="s">
        <v>269</v>
      </c>
    </row>
    <row r="348">
      <c r="A348" s="28" t="s">
        <v>31</v>
      </c>
      <c r="B348" s="29" t="s">
        <v>32</v>
      </c>
      <c r="C348" s="29"/>
      <c r="D348" s="29"/>
      <c r="E348" s="29"/>
      <c r="F348" s="29"/>
      <c r="G348" s="28" t="s">
        <v>33</v>
      </c>
      <c r="H348" s="28" t="s">
        <v>34</v>
      </c>
      <c r="I348" s="31" t="s">
        <v>35</v>
      </c>
      <c r="J348" s="30" t="s">
        <v>36</v>
      </c>
    </row>
    <row r="349" ht="90.0" customHeight="true">
      <c r="A349" s="35" t="s">
        <v>270</v>
      </c>
      <c r="B349" s="41" t="s">
        <v>271</v>
      </c>
      <c r="C349" s="41"/>
      <c r="D349" s="41"/>
      <c r="E349" s="41"/>
      <c r="F349" s="41"/>
      <c r="G349" s="35" t="s">
        <v>39</v>
      </c>
      <c r="H349" s="38" t="s">
        <v>272</v>
      </c>
      <c r="I349" t="n" s="39"/>
      <c r="J349" t="n" s="37">
        <f>TRUNC((H349*TRUNC(I349,2)),2)</f>
      </c>
      <c r="K349" s="36" t="s">
        <v>273</v>
      </c>
    </row>
    <row r="352">
      <c r="C352" s="16" t="s">
        <v>0</v>
      </c>
      <c r="I352" s="20" t="s">
        <v>3</v>
      </c>
      <c r="J352" s="19">
        <f>IF(J1 = "","",J1)</f>
      </c>
    </row>
    <row r="353">
      <c r="C353" s="16" t="s">
        <v>1</v>
      </c>
      <c r="J353" s="17" t="s">
        <v>1667</v>
      </c>
    </row>
    <row r="354">
      <c r="C354" s="16" t="s">
        <v>2</v>
      </c>
    </row>
    <row r="356">
      <c r="A356" s="32" t="s">
        <v>9</v>
      </c>
      <c r="D356" s="46" t="s">
        <v>10</v>
      </c>
    </row>
    <row r="357">
      <c r="A357" s="32" t="s">
        <v>11</v>
      </c>
      <c r="D357" s="46">
        <f>IF(D6 = "","",D6)</f>
      </c>
    </row>
    <row r="358">
      <c r="A358" s="32" t="s">
        <v>12</v>
      </c>
      <c r="D358" s="46">
        <f>IF(D7 = "","",D7)</f>
      </c>
      <c r="J358" s="32"/>
      <c r="K358" s="32"/>
      <c r="L358" s="32"/>
      <c r="M358" s="32"/>
    </row>
    <row r="359">
      <c r="A359" s="32" t="s">
        <v>13</v>
      </c>
      <c r="D359" s="46" t="s">
        <v>14</v>
      </c>
    </row>
    <row r="360">
      <c r="A360" s="32" t="s">
        <v>15</v>
      </c>
      <c r="D360" s="46" t="s">
        <v>16</v>
      </c>
      <c r="I360" s="32" t="s">
        <v>17</v>
      </c>
      <c r="J360" s="46" t="s">
        <v>18</v>
      </c>
    </row>
    <row r="361" ht="30.0" customHeight="true">
      <c r="A361" s="32" t="s">
        <v>19</v>
      </c>
      <c r="D361" s="46" t="s">
        <v>20</v>
      </c>
    </row>
    <row r="362" ht="15.0" customHeight="true">
      <c r="A362" s="32" t="s">
        <v>21</v>
      </c>
      <c r="D362" s="46" t="s">
        <v>22</v>
      </c>
    </row>
    <row r="363" ht="15.0" customHeight="true">
      <c r="A363" s="32" t="s">
        <v>23</v>
      </c>
      <c r="D363" s="46" t="s">
        <v>24</v>
      </c>
    </row>
    <row r="364">
      <c r="A364" s="32" t="s">
        <v>25</v>
      </c>
      <c r="D364" s="46" t="s">
        <v>26</v>
      </c>
    </row>
    <row r="365">
      <c r="A365" s="32" t="s">
        <v>27</v>
      </c>
      <c r="D365" s="46" t="s">
        <v>28</v>
      </c>
    </row>
    <row r="367">
      <c r="A367" s="28" t="s">
        <v>31</v>
      </c>
      <c r="B367" s="29" t="s">
        <v>32</v>
      </c>
      <c r="C367" s="29"/>
      <c r="D367" s="29"/>
      <c r="E367" s="29"/>
      <c r="F367" s="29"/>
      <c r="G367" s="28" t="s">
        <v>33</v>
      </c>
      <c r="H367" s="28" t="s">
        <v>34</v>
      </c>
      <c r="I367" s="31" t="s">
        <v>35</v>
      </c>
      <c r="J367" s="30" t="s">
        <v>36</v>
      </c>
    </row>
    <row r="368" ht="105.0" customHeight="true">
      <c r="A368" s="35" t="s">
        <v>274</v>
      </c>
      <c r="B368" s="41" t="s">
        <v>275</v>
      </c>
      <c r="C368" s="41"/>
      <c r="D368" s="41"/>
      <c r="E368" s="41"/>
      <c r="F368" s="41"/>
      <c r="G368" s="35" t="s">
        <v>39</v>
      </c>
      <c r="H368" s="38" t="s">
        <v>276</v>
      </c>
      <c r="I368" t="n" s="39"/>
      <c r="J368" t="n" s="37">
        <f>TRUNC((H368*TRUNC(I368,2)),2)</f>
      </c>
      <c r="K368" s="36" t="s">
        <v>277</v>
      </c>
    </row>
    <row r="369" ht="105.0" customHeight="true">
      <c r="A369" s="35" t="s">
        <v>278</v>
      </c>
      <c r="B369" s="41" t="s">
        <v>279</v>
      </c>
      <c r="C369" s="41"/>
      <c r="D369" s="41"/>
      <c r="E369" s="41"/>
      <c r="F369" s="41"/>
      <c r="G369" s="35" t="s">
        <v>39</v>
      </c>
      <c r="H369" s="38" t="s">
        <v>280</v>
      </c>
      <c r="I369" t="n" s="39"/>
      <c r="J369" t="n" s="37">
        <f>TRUNC((H369*TRUNC(I369,2)),2)</f>
      </c>
      <c r="K369" s="36" t="s">
        <v>281</v>
      </c>
    </row>
    <row r="370">
      <c r="I370" s="45" t="s">
        <v>42</v>
      </c>
      <c r="J370" s="44" t="n">
        <f>SUM(J349,J368:J369)</f>
      </c>
    </row>
    <row r="372">
      <c r="A372" s="43" t="s">
        <v>282</v>
      </c>
    </row>
    <row r="374">
      <c r="A374" s="28" t="s">
        <v>31</v>
      </c>
      <c r="B374" s="29" t="s">
        <v>32</v>
      </c>
      <c r="C374" s="29"/>
      <c r="D374" s="29"/>
      <c r="E374" s="29"/>
      <c r="F374" s="29"/>
      <c r="G374" s="28" t="s">
        <v>33</v>
      </c>
      <c r="H374" s="28" t="s">
        <v>34</v>
      </c>
      <c r="I374" s="31" t="s">
        <v>35</v>
      </c>
      <c r="J374" s="30" t="s">
        <v>36</v>
      </c>
    </row>
    <row r="375" ht="75.0" customHeight="true">
      <c r="A375" s="35" t="s">
        <v>283</v>
      </c>
      <c r="B375" s="41" t="s">
        <v>284</v>
      </c>
      <c r="C375" s="41"/>
      <c r="D375" s="41"/>
      <c r="E375" s="41"/>
      <c r="F375" s="41"/>
      <c r="G375" s="35" t="s">
        <v>285</v>
      </c>
      <c r="H375" s="38" t="s">
        <v>286</v>
      </c>
      <c r="I375" t="n" s="39"/>
      <c r="J375" t="n" s="37">
        <f>TRUNC((H375*TRUNC(I375,2)),2)</f>
      </c>
      <c r="K375" s="36" t="s">
        <v>287</v>
      </c>
    </row>
    <row r="376">
      <c r="I376" s="45" t="s">
        <v>42</v>
      </c>
      <c r="J376" s="44" t="n">
        <f>SUM(J375)</f>
      </c>
    </row>
    <row r="388">
      <c r="C388" s="16" t="s">
        <v>0</v>
      </c>
      <c r="I388" s="20" t="s">
        <v>3</v>
      </c>
      <c r="J388" s="19">
        <f>IF(J1 = "","",J1)</f>
      </c>
    </row>
    <row r="389">
      <c r="C389" s="16" t="s">
        <v>1</v>
      </c>
      <c r="J389" s="17" t="s">
        <v>1668</v>
      </c>
    </row>
    <row r="390">
      <c r="C390" s="16" t="s">
        <v>2</v>
      </c>
    </row>
    <row r="392">
      <c r="A392" s="32" t="s">
        <v>9</v>
      </c>
      <c r="D392" s="46" t="s">
        <v>10</v>
      </c>
    </row>
    <row r="393">
      <c r="A393" s="32" t="s">
        <v>11</v>
      </c>
      <c r="D393" s="46">
        <f>IF(D6 = "","",D6)</f>
      </c>
    </row>
    <row r="394">
      <c r="A394" s="32" t="s">
        <v>12</v>
      </c>
      <c r="D394" s="46">
        <f>IF(D7 = "","",D7)</f>
      </c>
      <c r="J394" s="32"/>
      <c r="K394" s="32"/>
      <c r="L394" s="32"/>
      <c r="M394" s="32"/>
    </row>
    <row r="395">
      <c r="A395" s="32" t="s">
        <v>13</v>
      </c>
      <c r="D395" s="46" t="s">
        <v>14</v>
      </c>
    </row>
    <row r="396">
      <c r="A396" s="32" t="s">
        <v>15</v>
      </c>
      <c r="D396" s="46" t="s">
        <v>16</v>
      </c>
      <c r="I396" s="32" t="s">
        <v>17</v>
      </c>
      <c r="J396" s="46" t="s">
        <v>18</v>
      </c>
    </row>
    <row r="397" ht="30.0" customHeight="true">
      <c r="A397" s="32" t="s">
        <v>19</v>
      </c>
      <c r="D397" s="46" t="s">
        <v>20</v>
      </c>
    </row>
    <row r="398" ht="15.0" customHeight="true">
      <c r="A398" s="32" t="s">
        <v>21</v>
      </c>
      <c r="D398" s="46" t="s">
        <v>22</v>
      </c>
    </row>
    <row r="399" ht="15.0" customHeight="true">
      <c r="A399" s="32" t="s">
        <v>23</v>
      </c>
      <c r="D399" s="46" t="s">
        <v>24</v>
      </c>
    </row>
    <row r="400">
      <c r="A400" s="32" t="s">
        <v>25</v>
      </c>
      <c r="D400" s="46" t="s">
        <v>26</v>
      </c>
    </row>
    <row r="401">
      <c r="A401" s="32" t="s">
        <v>27</v>
      </c>
      <c r="D401" s="46" t="s">
        <v>28</v>
      </c>
    </row>
    <row r="403">
      <c r="A403" s="43" t="s">
        <v>288</v>
      </c>
    </row>
    <row r="405">
      <c r="A405" s="28" t="s">
        <v>31</v>
      </c>
      <c r="B405" s="29" t="s">
        <v>32</v>
      </c>
      <c r="C405" s="29"/>
      <c r="D405" s="29"/>
      <c r="E405" s="29"/>
      <c r="F405" s="29"/>
      <c r="G405" s="28" t="s">
        <v>33</v>
      </c>
      <c r="H405" s="28" t="s">
        <v>34</v>
      </c>
      <c r="I405" s="31" t="s">
        <v>35</v>
      </c>
      <c r="J405" s="30" t="s">
        <v>36</v>
      </c>
    </row>
    <row r="406" ht="60.0" customHeight="true">
      <c r="A406" s="35" t="s">
        <v>289</v>
      </c>
      <c r="B406" s="41" t="s">
        <v>290</v>
      </c>
      <c r="C406" s="41"/>
      <c r="D406" s="41"/>
      <c r="E406" s="41"/>
      <c r="F406" s="41"/>
      <c r="G406" s="35" t="s">
        <v>285</v>
      </c>
      <c r="H406" s="38" t="s">
        <v>291</v>
      </c>
      <c r="I406" t="n" s="39"/>
      <c r="J406" t="n" s="37">
        <f>TRUNC((H406*TRUNC(I406,2)),2)</f>
      </c>
      <c r="K406" s="36" t="s">
        <v>292</v>
      </c>
    </row>
    <row r="407" ht="75.0" customHeight="true">
      <c r="A407" s="35" t="s">
        <v>293</v>
      </c>
      <c r="B407" s="41" t="s">
        <v>294</v>
      </c>
      <c r="C407" s="41"/>
      <c r="D407" s="41"/>
      <c r="E407" s="41"/>
      <c r="F407" s="41"/>
      <c r="G407" s="35" t="s">
        <v>285</v>
      </c>
      <c r="H407" s="38" t="s">
        <v>295</v>
      </c>
      <c r="I407" t="n" s="39"/>
      <c r="J407" t="n" s="37">
        <f>TRUNC((H407*TRUNC(I407,2)),2)</f>
      </c>
      <c r="K407" s="36" t="s">
        <v>296</v>
      </c>
    </row>
    <row r="408" ht="60.0" customHeight="true">
      <c r="A408" s="35" t="s">
        <v>297</v>
      </c>
      <c r="B408" s="41" t="s">
        <v>298</v>
      </c>
      <c r="C408" s="41"/>
      <c r="D408" s="41"/>
      <c r="E408" s="41"/>
      <c r="F408" s="41"/>
      <c r="G408" s="35" t="s">
        <v>285</v>
      </c>
      <c r="H408" s="38" t="s">
        <v>299</v>
      </c>
      <c r="I408" t="n" s="39"/>
      <c r="J408" t="n" s="37">
        <f>TRUNC((H408*TRUNC(I408,2)),2)</f>
      </c>
      <c r="K408" s="36" t="s">
        <v>300</v>
      </c>
    </row>
    <row r="409">
      <c r="I409" s="45" t="s">
        <v>42</v>
      </c>
      <c r="J409" s="44" t="n">
        <f>SUM(J406:J408)</f>
      </c>
    </row>
    <row r="411">
      <c r="A411" s="43" t="s">
        <v>301</v>
      </c>
    </row>
    <row r="413">
      <c r="A413" s="28" t="s">
        <v>31</v>
      </c>
      <c r="B413" s="29" t="s">
        <v>32</v>
      </c>
      <c r="C413" s="29"/>
      <c r="D413" s="29"/>
      <c r="E413" s="29"/>
      <c r="F413" s="29"/>
      <c r="G413" s="28" t="s">
        <v>33</v>
      </c>
      <c r="H413" s="28" t="s">
        <v>34</v>
      </c>
      <c r="I413" s="31" t="s">
        <v>35</v>
      </c>
      <c r="J413" s="30" t="s">
        <v>36</v>
      </c>
    </row>
    <row r="414" ht="90.0" customHeight="true">
      <c r="A414" s="35" t="s">
        <v>302</v>
      </c>
      <c r="B414" s="41" t="s">
        <v>303</v>
      </c>
      <c r="C414" s="41"/>
      <c r="D414" s="41"/>
      <c r="E414" s="41"/>
      <c r="F414" s="41"/>
      <c r="G414" s="35" t="s">
        <v>140</v>
      </c>
      <c r="H414" s="38" t="s">
        <v>304</v>
      </c>
      <c r="I414" t="n" s="39"/>
      <c r="J414" t="n" s="37">
        <f>TRUNC((H414*TRUNC(I414,2)),2)</f>
      </c>
      <c r="K414" s="36" t="s">
        <v>305</v>
      </c>
    </row>
    <row r="415" ht="75.0" customHeight="true">
      <c r="A415" s="35" t="s">
        <v>306</v>
      </c>
      <c r="B415" s="41" t="s">
        <v>307</v>
      </c>
      <c r="C415" s="41"/>
      <c r="D415" s="41"/>
      <c r="E415" s="41"/>
      <c r="F415" s="41"/>
      <c r="G415" s="35" t="s">
        <v>72</v>
      </c>
      <c r="H415" s="38" t="s">
        <v>308</v>
      </c>
      <c r="I415" t="n" s="39"/>
      <c r="J415" t="n" s="37">
        <f>TRUNC((H415*TRUNC(I415,2)),2)</f>
      </c>
      <c r="K415" s="36" t="s">
        <v>309</v>
      </c>
    </row>
    <row r="416">
      <c r="I416" s="45" t="s">
        <v>42</v>
      </c>
      <c r="J416" s="44" t="n">
        <f>SUM(J414:J415)</f>
      </c>
    </row>
    <row r="421">
      <c r="C421" s="16" t="s">
        <v>0</v>
      </c>
      <c r="I421" s="20" t="s">
        <v>3</v>
      </c>
      <c r="J421" s="19">
        <f>IF(J1 = "","",J1)</f>
      </c>
    </row>
    <row r="422">
      <c r="C422" s="16" t="s">
        <v>1</v>
      </c>
      <c r="J422" s="17" t="s">
        <v>1669</v>
      </c>
    </row>
    <row r="423">
      <c r="C423" s="16" t="s">
        <v>2</v>
      </c>
    </row>
    <row r="425">
      <c r="A425" s="32" t="s">
        <v>9</v>
      </c>
      <c r="D425" s="46" t="s">
        <v>10</v>
      </c>
    </row>
    <row r="426">
      <c r="A426" s="32" t="s">
        <v>11</v>
      </c>
      <c r="D426" s="46">
        <f>IF(D6 = "","",D6)</f>
      </c>
    </row>
    <row r="427">
      <c r="A427" s="32" t="s">
        <v>12</v>
      </c>
      <c r="D427" s="46">
        <f>IF(D7 = "","",D7)</f>
      </c>
      <c r="J427" s="32"/>
      <c r="K427" s="32"/>
      <c r="L427" s="32"/>
      <c r="M427" s="32"/>
    </row>
    <row r="428">
      <c r="A428" s="32" t="s">
        <v>13</v>
      </c>
      <c r="D428" s="46" t="s">
        <v>14</v>
      </c>
    </row>
    <row r="429">
      <c r="A429" s="32" t="s">
        <v>15</v>
      </c>
      <c r="D429" s="46" t="s">
        <v>16</v>
      </c>
      <c r="I429" s="32" t="s">
        <v>17</v>
      </c>
      <c r="J429" s="46" t="s">
        <v>18</v>
      </c>
    </row>
    <row r="430" ht="30.0" customHeight="true">
      <c r="A430" s="32" t="s">
        <v>19</v>
      </c>
      <c r="D430" s="46" t="s">
        <v>20</v>
      </c>
    </row>
    <row r="431" ht="15.0" customHeight="true">
      <c r="A431" s="32" t="s">
        <v>21</v>
      </c>
      <c r="D431" s="46" t="s">
        <v>22</v>
      </c>
    </row>
    <row r="432" ht="15.0" customHeight="true">
      <c r="A432" s="32" t="s">
        <v>23</v>
      </c>
      <c r="D432" s="46" t="s">
        <v>24</v>
      </c>
    </row>
    <row r="433">
      <c r="A433" s="32" t="s">
        <v>25</v>
      </c>
      <c r="D433" s="46" t="s">
        <v>26</v>
      </c>
    </row>
    <row r="434">
      <c r="A434" s="32" t="s">
        <v>27</v>
      </c>
      <c r="D434" s="46" t="s">
        <v>28</v>
      </c>
    </row>
    <row r="436">
      <c r="A436" s="43" t="s">
        <v>310</v>
      </c>
    </row>
    <row r="438">
      <c r="A438" s="28" t="s">
        <v>31</v>
      </c>
      <c r="B438" s="29" t="s">
        <v>32</v>
      </c>
      <c r="C438" s="29"/>
      <c r="D438" s="29"/>
      <c r="E438" s="29"/>
      <c r="F438" s="29"/>
      <c r="G438" s="28" t="s">
        <v>33</v>
      </c>
      <c r="H438" s="28" t="s">
        <v>34</v>
      </c>
      <c r="I438" s="31" t="s">
        <v>35</v>
      </c>
      <c r="J438" s="30" t="s">
        <v>36</v>
      </c>
    </row>
    <row r="439" ht="75.0" customHeight="true">
      <c r="A439" s="35" t="s">
        <v>311</v>
      </c>
      <c r="B439" s="41" t="s">
        <v>312</v>
      </c>
      <c r="C439" s="41"/>
      <c r="D439" s="41"/>
      <c r="E439" s="41"/>
      <c r="F439" s="41"/>
      <c r="G439" s="35" t="s">
        <v>72</v>
      </c>
      <c r="H439" s="38" t="s">
        <v>313</v>
      </c>
      <c r="I439" t="n" s="39"/>
      <c r="J439" t="n" s="37">
        <f>TRUNC((H439*TRUNC(I439,2)),2)</f>
      </c>
      <c r="K439" s="36" t="s">
        <v>314</v>
      </c>
    </row>
    <row r="440">
      <c r="I440" s="45" t="s">
        <v>42</v>
      </c>
      <c r="J440" s="44" t="n">
        <f>SUM(J439)</f>
      </c>
    </row>
    <row r="442">
      <c r="A442" s="43" t="s">
        <v>315</v>
      </c>
    </row>
    <row r="444">
      <c r="A444" s="28" t="s">
        <v>31</v>
      </c>
      <c r="B444" s="29" t="s">
        <v>32</v>
      </c>
      <c r="C444" s="29"/>
      <c r="D444" s="29"/>
      <c r="E444" s="29"/>
      <c r="F444" s="29"/>
      <c r="G444" s="28" t="s">
        <v>33</v>
      </c>
      <c r="H444" s="28" t="s">
        <v>34</v>
      </c>
      <c r="I444" s="31" t="s">
        <v>35</v>
      </c>
      <c r="J444" s="30" t="s">
        <v>36</v>
      </c>
    </row>
    <row r="445" ht="75.0" customHeight="true">
      <c r="A445" s="35" t="s">
        <v>316</v>
      </c>
      <c r="B445" s="41" t="s">
        <v>317</v>
      </c>
      <c r="C445" s="41"/>
      <c r="D445" s="41"/>
      <c r="E445" s="41"/>
      <c r="F445" s="41"/>
      <c r="G445" s="35" t="s">
        <v>72</v>
      </c>
      <c r="H445" s="38" t="s">
        <v>318</v>
      </c>
      <c r="I445" t="n" s="39"/>
      <c r="J445" t="n" s="37">
        <f>TRUNC((H445*TRUNC(I445,2)),2)</f>
      </c>
      <c r="K445" s="36" t="s">
        <v>319</v>
      </c>
    </row>
    <row r="446" ht="75.0" customHeight="true">
      <c r="A446" s="35" t="s">
        <v>320</v>
      </c>
      <c r="B446" s="41" t="s">
        <v>321</v>
      </c>
      <c r="C446" s="41"/>
      <c r="D446" s="41"/>
      <c r="E446" s="41"/>
      <c r="F446" s="41"/>
      <c r="G446" s="35" t="s">
        <v>72</v>
      </c>
      <c r="H446" s="38" t="s">
        <v>322</v>
      </c>
      <c r="I446" t="n" s="39"/>
      <c r="J446" t="n" s="37">
        <f>TRUNC((H446*TRUNC(I446,2)),2)</f>
      </c>
      <c r="K446" s="36" t="s">
        <v>323</v>
      </c>
    </row>
    <row r="447" ht="90.0" customHeight="true">
      <c r="A447" s="35" t="s">
        <v>324</v>
      </c>
      <c r="B447" s="41" t="s">
        <v>325</v>
      </c>
      <c r="C447" s="41"/>
      <c r="D447" s="41"/>
      <c r="E447" s="41"/>
      <c r="F447" s="41"/>
      <c r="G447" s="35" t="s">
        <v>72</v>
      </c>
      <c r="H447" s="38" t="s">
        <v>326</v>
      </c>
      <c r="I447" t="n" s="39"/>
      <c r="J447" t="n" s="37">
        <f>TRUNC((H447*TRUNC(I447,2)),2)</f>
      </c>
      <c r="K447" s="36" t="s">
        <v>327</v>
      </c>
    </row>
    <row r="448" ht="60.0" customHeight="true">
      <c r="A448" s="35" t="s">
        <v>328</v>
      </c>
      <c r="B448" s="41" t="s">
        <v>329</v>
      </c>
      <c r="C448" s="41"/>
      <c r="D448" s="41"/>
      <c r="E448" s="41"/>
      <c r="F448" s="41"/>
      <c r="G448" s="35" t="s">
        <v>140</v>
      </c>
      <c r="H448" s="38" t="s">
        <v>330</v>
      </c>
      <c r="I448" t="n" s="39"/>
      <c r="J448" t="n" s="37">
        <f>TRUNC((H448*TRUNC(I448,2)),2)</f>
      </c>
      <c r="K448" s="36" t="s">
        <v>331</v>
      </c>
    </row>
    <row r="453">
      <c r="C453" s="16" t="s">
        <v>0</v>
      </c>
      <c r="I453" s="20" t="s">
        <v>3</v>
      </c>
      <c r="J453" s="19">
        <f>IF(J1 = "","",J1)</f>
      </c>
    </row>
    <row r="454">
      <c r="C454" s="16" t="s">
        <v>1</v>
      </c>
      <c r="J454" s="17" t="s">
        <v>1670</v>
      </c>
    </row>
    <row r="455">
      <c r="C455" s="16" t="s">
        <v>2</v>
      </c>
    </row>
    <row r="457">
      <c r="A457" s="32" t="s">
        <v>9</v>
      </c>
      <c r="D457" s="46" t="s">
        <v>10</v>
      </c>
    </row>
    <row r="458">
      <c r="A458" s="32" t="s">
        <v>11</v>
      </c>
      <c r="D458" s="46">
        <f>IF(D6 = "","",D6)</f>
      </c>
    </row>
    <row r="459">
      <c r="A459" s="32" t="s">
        <v>12</v>
      </c>
      <c r="D459" s="46">
        <f>IF(D7 = "","",D7)</f>
      </c>
      <c r="J459" s="32"/>
      <c r="K459" s="32"/>
      <c r="L459" s="32"/>
      <c r="M459" s="32"/>
    </row>
    <row r="460">
      <c r="A460" s="32" t="s">
        <v>13</v>
      </c>
      <c r="D460" s="46" t="s">
        <v>14</v>
      </c>
    </row>
    <row r="461">
      <c r="A461" s="32" t="s">
        <v>15</v>
      </c>
      <c r="D461" s="46" t="s">
        <v>16</v>
      </c>
      <c r="I461" s="32" t="s">
        <v>17</v>
      </c>
      <c r="J461" s="46" t="s">
        <v>18</v>
      </c>
    </row>
    <row r="462" ht="30.0" customHeight="true">
      <c r="A462" s="32" t="s">
        <v>19</v>
      </c>
      <c r="D462" s="46" t="s">
        <v>20</v>
      </c>
    </row>
    <row r="463" ht="15.0" customHeight="true">
      <c r="A463" s="32" t="s">
        <v>21</v>
      </c>
      <c r="D463" s="46" t="s">
        <v>22</v>
      </c>
    </row>
    <row r="464" ht="15.0" customHeight="true">
      <c r="A464" s="32" t="s">
        <v>23</v>
      </c>
      <c r="D464" s="46" t="s">
        <v>24</v>
      </c>
    </row>
    <row r="465">
      <c r="A465" s="32" t="s">
        <v>25</v>
      </c>
      <c r="D465" s="46" t="s">
        <v>26</v>
      </c>
    </row>
    <row r="466">
      <c r="A466" s="32" t="s">
        <v>27</v>
      </c>
      <c r="D466" s="46" t="s">
        <v>28</v>
      </c>
    </row>
    <row r="468">
      <c r="A468" s="28" t="s">
        <v>31</v>
      </c>
      <c r="B468" s="29" t="s">
        <v>32</v>
      </c>
      <c r="C468" s="29"/>
      <c r="D468" s="29"/>
      <c r="E468" s="29"/>
      <c r="F468" s="29"/>
      <c r="G468" s="28" t="s">
        <v>33</v>
      </c>
      <c r="H468" s="28" t="s">
        <v>34</v>
      </c>
      <c r="I468" s="31" t="s">
        <v>35</v>
      </c>
      <c r="J468" s="30" t="s">
        <v>36</v>
      </c>
    </row>
    <row r="469" ht="75.0" customHeight="true">
      <c r="A469" s="35" t="s">
        <v>332</v>
      </c>
      <c r="B469" s="41" t="s">
        <v>333</v>
      </c>
      <c r="C469" s="41"/>
      <c r="D469" s="41"/>
      <c r="E469" s="41"/>
      <c r="F469" s="41"/>
      <c r="G469" s="35" t="s">
        <v>140</v>
      </c>
      <c r="H469" s="38" t="s">
        <v>334</v>
      </c>
      <c r="I469" t="n" s="39"/>
      <c r="J469" t="n" s="37">
        <f>TRUNC((H469*TRUNC(I469,2)),2)</f>
      </c>
      <c r="K469" s="36" t="s">
        <v>335</v>
      </c>
    </row>
    <row r="470">
      <c r="I470" s="45" t="s">
        <v>42</v>
      </c>
      <c r="J470" s="44" t="n">
        <f>SUM(J445:J448,J469)</f>
      </c>
    </row>
    <row r="472">
      <c r="A472" s="43" t="s">
        <v>336</v>
      </c>
    </row>
    <row r="474">
      <c r="A474" s="28" t="s">
        <v>31</v>
      </c>
      <c r="B474" s="29" t="s">
        <v>32</v>
      </c>
      <c r="C474" s="29"/>
      <c r="D474" s="29"/>
      <c r="E474" s="29"/>
      <c r="F474" s="29"/>
      <c r="G474" s="28" t="s">
        <v>33</v>
      </c>
      <c r="H474" s="28" t="s">
        <v>34</v>
      </c>
      <c r="I474" s="31" t="s">
        <v>35</v>
      </c>
      <c r="J474" s="30" t="s">
        <v>36</v>
      </c>
    </row>
    <row r="475" ht="90.0" customHeight="true">
      <c r="A475" s="35" t="s">
        <v>337</v>
      </c>
      <c r="B475" s="41" t="s">
        <v>338</v>
      </c>
      <c r="C475" s="41"/>
      <c r="D475" s="41"/>
      <c r="E475" s="41"/>
      <c r="F475" s="41"/>
      <c r="G475" s="35" t="s">
        <v>140</v>
      </c>
      <c r="H475" s="38" t="s">
        <v>339</v>
      </c>
      <c r="I475" t="n" s="39"/>
      <c r="J475" t="n" s="37">
        <f>TRUNC((H475*TRUNC(I475,2)),2)</f>
      </c>
      <c r="K475" s="36" t="s">
        <v>340</v>
      </c>
    </row>
    <row r="476">
      <c r="I476" s="45" t="s">
        <v>42</v>
      </c>
      <c r="J476" s="44" t="n">
        <f>SUM(J475)</f>
      </c>
    </row>
    <row r="478">
      <c r="A478" s="43" t="s">
        <v>341</v>
      </c>
    </row>
    <row r="480">
      <c r="A480" s="28" t="s">
        <v>31</v>
      </c>
      <c r="B480" s="29" t="s">
        <v>32</v>
      </c>
      <c r="C480" s="29"/>
      <c r="D480" s="29"/>
      <c r="E480" s="29"/>
      <c r="F480" s="29"/>
      <c r="G480" s="28" t="s">
        <v>33</v>
      </c>
      <c r="H480" s="28" t="s">
        <v>34</v>
      </c>
      <c r="I480" s="31" t="s">
        <v>35</v>
      </c>
      <c r="J480" s="30" t="s">
        <v>36</v>
      </c>
    </row>
    <row r="481" ht="90.0" customHeight="true">
      <c r="A481" s="35" t="s">
        <v>342</v>
      </c>
      <c r="B481" s="41" t="s">
        <v>343</v>
      </c>
      <c r="C481" s="41"/>
      <c r="D481" s="41"/>
      <c r="E481" s="41"/>
      <c r="F481" s="41"/>
      <c r="G481" s="35" t="s">
        <v>72</v>
      </c>
      <c r="H481" s="38" t="s">
        <v>344</v>
      </c>
      <c r="I481" t="n" s="39"/>
      <c r="J481" t="n" s="37">
        <f>TRUNC((H481*TRUNC(I481,2)),2)</f>
      </c>
      <c r="K481" s="36" t="s">
        <v>345</v>
      </c>
    </row>
    <row r="482">
      <c r="I482" s="45" t="s">
        <v>42</v>
      </c>
      <c r="J482" s="44" t="n">
        <f>SUM(J481)</f>
      </c>
    </row>
    <row r="491">
      <c r="C491" s="16" t="s">
        <v>0</v>
      </c>
      <c r="I491" s="20" t="s">
        <v>3</v>
      </c>
      <c r="J491" s="19">
        <f>IF(J1 = "","",J1)</f>
      </c>
    </row>
    <row r="492">
      <c r="C492" s="16" t="s">
        <v>1</v>
      </c>
      <c r="J492" s="17" t="s">
        <v>1671</v>
      </c>
    </row>
    <row r="493">
      <c r="C493" s="16" t="s">
        <v>2</v>
      </c>
    </row>
    <row r="495">
      <c r="A495" s="32" t="s">
        <v>9</v>
      </c>
      <c r="D495" s="46" t="s">
        <v>10</v>
      </c>
    </row>
    <row r="496">
      <c r="A496" s="32" t="s">
        <v>11</v>
      </c>
      <c r="D496" s="46">
        <f>IF(D6 = "","",D6)</f>
      </c>
    </row>
    <row r="497">
      <c r="A497" s="32" t="s">
        <v>12</v>
      </c>
      <c r="D497" s="46">
        <f>IF(D7 = "","",D7)</f>
      </c>
      <c r="J497" s="32"/>
      <c r="K497" s="32"/>
      <c r="L497" s="32"/>
      <c r="M497" s="32"/>
    </row>
    <row r="498">
      <c r="A498" s="32" t="s">
        <v>13</v>
      </c>
      <c r="D498" s="46" t="s">
        <v>14</v>
      </c>
    </row>
    <row r="499">
      <c r="A499" s="32" t="s">
        <v>15</v>
      </c>
      <c r="D499" s="46" t="s">
        <v>16</v>
      </c>
      <c r="I499" s="32" t="s">
        <v>17</v>
      </c>
      <c r="J499" s="46" t="s">
        <v>18</v>
      </c>
    </row>
    <row r="500" ht="30.0" customHeight="true">
      <c r="A500" s="32" t="s">
        <v>19</v>
      </c>
      <c r="D500" s="46" t="s">
        <v>20</v>
      </c>
    </row>
    <row r="501" ht="15.0" customHeight="true">
      <c r="A501" s="32" t="s">
        <v>21</v>
      </c>
      <c r="D501" s="46" t="s">
        <v>22</v>
      </c>
    </row>
    <row r="502" ht="15.0" customHeight="true">
      <c r="A502" s="32" t="s">
        <v>23</v>
      </c>
      <c r="D502" s="46" t="s">
        <v>24</v>
      </c>
    </row>
    <row r="503">
      <c r="A503" s="32" t="s">
        <v>25</v>
      </c>
      <c r="D503" s="46" t="s">
        <v>26</v>
      </c>
    </row>
    <row r="504">
      <c r="A504" s="32" t="s">
        <v>27</v>
      </c>
      <c r="D504" s="46" t="s">
        <v>28</v>
      </c>
    </row>
    <row r="506">
      <c r="A506" s="43" t="s">
        <v>346</v>
      </c>
    </row>
    <row r="508">
      <c r="A508" s="43" t="s">
        <v>347</v>
      </c>
    </row>
    <row r="510">
      <c r="A510" s="28" t="s">
        <v>31</v>
      </c>
      <c r="B510" s="29" t="s">
        <v>32</v>
      </c>
      <c r="C510" s="29"/>
      <c r="D510" s="29"/>
      <c r="E510" s="29"/>
      <c r="F510" s="29"/>
      <c r="G510" s="28" t="s">
        <v>33</v>
      </c>
      <c r="H510" s="28" t="s">
        <v>34</v>
      </c>
      <c r="I510" s="31" t="s">
        <v>35</v>
      </c>
      <c r="J510" s="30" t="s">
        <v>36</v>
      </c>
    </row>
    <row r="511" ht="60.0" customHeight="true">
      <c r="A511" s="35" t="s">
        <v>348</v>
      </c>
      <c r="B511" s="41" t="s">
        <v>349</v>
      </c>
      <c r="C511" s="41"/>
      <c r="D511" s="41"/>
      <c r="E511" s="41"/>
      <c r="F511" s="41"/>
      <c r="G511" s="35" t="s">
        <v>285</v>
      </c>
      <c r="H511" s="38" t="s">
        <v>350</v>
      </c>
      <c r="I511" t="n" s="39"/>
      <c r="J511" t="n" s="37">
        <f>TRUNC((H511*TRUNC(I511,2)),2)</f>
      </c>
      <c r="K511" s="36" t="s">
        <v>351</v>
      </c>
    </row>
    <row r="512" ht="45.0" customHeight="true">
      <c r="A512" s="35" t="s">
        <v>352</v>
      </c>
      <c r="B512" s="41" t="s">
        <v>353</v>
      </c>
      <c r="C512" s="41"/>
      <c r="D512" s="41"/>
      <c r="E512" s="41"/>
      <c r="F512" s="41"/>
      <c r="G512" s="35" t="s">
        <v>285</v>
      </c>
      <c r="H512" s="38" t="s">
        <v>354</v>
      </c>
      <c r="I512" t="n" s="39"/>
      <c r="J512" t="n" s="37">
        <f>TRUNC((H512*TRUNC(I512,2)),2)</f>
      </c>
      <c r="K512" s="36" t="s">
        <v>355</v>
      </c>
    </row>
    <row r="513">
      <c r="I513" s="45" t="s">
        <v>42</v>
      </c>
      <c r="J513" s="44" t="n">
        <f>SUM(J511:J512)</f>
      </c>
    </row>
    <row r="515">
      <c r="A515" s="43" t="s">
        <v>356</v>
      </c>
    </row>
    <row r="517">
      <c r="A517" s="28" t="s">
        <v>31</v>
      </c>
      <c r="B517" s="29" t="s">
        <v>32</v>
      </c>
      <c r="C517" s="29"/>
      <c r="D517" s="29"/>
      <c r="E517" s="29"/>
      <c r="F517" s="29"/>
      <c r="G517" s="28" t="s">
        <v>33</v>
      </c>
      <c r="H517" s="28" t="s">
        <v>34</v>
      </c>
      <c r="I517" s="31" t="s">
        <v>35</v>
      </c>
      <c r="J517" s="30" t="s">
        <v>36</v>
      </c>
    </row>
    <row r="518" ht="30.0" customHeight="true">
      <c r="A518" s="35" t="s">
        <v>357</v>
      </c>
      <c r="B518" s="41" t="s">
        <v>358</v>
      </c>
      <c r="C518" s="41"/>
      <c r="D518" s="41"/>
      <c r="E518" s="41"/>
      <c r="F518" s="41"/>
      <c r="G518" s="35" t="s">
        <v>72</v>
      </c>
      <c r="H518" s="38" t="s">
        <v>359</v>
      </c>
      <c r="I518" t="n" s="39"/>
      <c r="J518" t="n" s="37">
        <f>TRUNC((H518*TRUNC(I518,2)),2)</f>
      </c>
      <c r="K518" s="36" t="s">
        <v>360</v>
      </c>
    </row>
    <row r="519">
      <c r="I519" s="45" t="s">
        <v>42</v>
      </c>
      <c r="J519" s="44" t="n">
        <f>SUM(J518)</f>
      </c>
    </row>
    <row r="521">
      <c r="A521" s="43" t="s">
        <v>361</v>
      </c>
    </row>
    <row r="523">
      <c r="A523" s="28" t="s">
        <v>31</v>
      </c>
      <c r="B523" s="29" t="s">
        <v>32</v>
      </c>
      <c r="C523" s="29"/>
      <c r="D523" s="29"/>
      <c r="E523" s="29"/>
      <c r="F523" s="29"/>
      <c r="G523" s="28" t="s">
        <v>33</v>
      </c>
      <c r="H523" s="28" t="s">
        <v>34</v>
      </c>
      <c r="I523" s="31" t="s">
        <v>35</v>
      </c>
      <c r="J523" s="30" t="s">
        <v>36</v>
      </c>
    </row>
    <row r="524" ht="45.0" customHeight="true">
      <c r="A524" s="35" t="s">
        <v>362</v>
      </c>
      <c r="B524" s="41" t="s">
        <v>363</v>
      </c>
      <c r="C524" s="41"/>
      <c r="D524" s="41"/>
      <c r="E524" s="41"/>
      <c r="F524" s="41"/>
      <c r="G524" s="35" t="s">
        <v>285</v>
      </c>
      <c r="H524" s="38" t="s">
        <v>364</v>
      </c>
      <c r="I524" t="n" s="39"/>
      <c r="J524" t="n" s="37">
        <f>TRUNC((H524*TRUNC(I524,2)),2)</f>
      </c>
      <c r="K524" s="36" t="s">
        <v>365</v>
      </c>
    </row>
    <row r="525">
      <c r="I525" s="45" t="s">
        <v>42</v>
      </c>
      <c r="J525" s="44" t="n">
        <f>SUM(J524)</f>
      </c>
    </row>
    <row r="535">
      <c r="C535" s="16" t="s">
        <v>0</v>
      </c>
      <c r="I535" s="20" t="s">
        <v>3</v>
      </c>
      <c r="J535" s="19">
        <f>IF(J1 = "","",J1)</f>
      </c>
    </row>
    <row r="536">
      <c r="C536" s="16" t="s">
        <v>1</v>
      </c>
      <c r="J536" s="17" t="s">
        <v>1672</v>
      </c>
    </row>
    <row r="537">
      <c r="C537" s="16" t="s">
        <v>2</v>
      </c>
    </row>
    <row r="539">
      <c r="A539" s="32" t="s">
        <v>9</v>
      </c>
      <c r="D539" s="46" t="s">
        <v>10</v>
      </c>
    </row>
    <row r="540">
      <c r="A540" s="32" t="s">
        <v>11</v>
      </c>
      <c r="D540" s="46">
        <f>IF(D6 = "","",D6)</f>
      </c>
    </row>
    <row r="541">
      <c r="A541" s="32" t="s">
        <v>12</v>
      </c>
      <c r="D541" s="46">
        <f>IF(D7 = "","",D7)</f>
      </c>
      <c r="J541" s="32"/>
      <c r="K541" s="32"/>
      <c r="L541" s="32"/>
      <c r="M541" s="32"/>
    </row>
    <row r="542">
      <c r="A542" s="32" t="s">
        <v>13</v>
      </c>
      <c r="D542" s="46" t="s">
        <v>14</v>
      </c>
    </row>
    <row r="543">
      <c r="A543" s="32" t="s">
        <v>15</v>
      </c>
      <c r="D543" s="46" t="s">
        <v>16</v>
      </c>
      <c r="I543" s="32" t="s">
        <v>17</v>
      </c>
      <c r="J543" s="46" t="s">
        <v>18</v>
      </c>
    </row>
    <row r="544" ht="30.0" customHeight="true">
      <c r="A544" s="32" t="s">
        <v>19</v>
      </c>
      <c r="D544" s="46" t="s">
        <v>20</v>
      </c>
    </row>
    <row r="545" ht="15.0" customHeight="true">
      <c r="A545" s="32" t="s">
        <v>21</v>
      </c>
      <c r="D545" s="46" t="s">
        <v>22</v>
      </c>
    </row>
    <row r="546" ht="15.0" customHeight="true">
      <c r="A546" s="32" t="s">
        <v>23</v>
      </c>
      <c r="D546" s="46" t="s">
        <v>24</v>
      </c>
    </row>
    <row r="547">
      <c r="A547" s="32" t="s">
        <v>25</v>
      </c>
      <c r="D547" s="46" t="s">
        <v>26</v>
      </c>
    </row>
    <row r="548">
      <c r="A548" s="32" t="s">
        <v>27</v>
      </c>
      <c r="D548" s="46" t="s">
        <v>28</v>
      </c>
    </row>
    <row r="550">
      <c r="A550" s="43" t="s">
        <v>366</v>
      </c>
    </row>
    <row r="552">
      <c r="A552" s="43" t="s">
        <v>367</v>
      </c>
    </row>
    <row r="554">
      <c r="A554" s="28" t="s">
        <v>31</v>
      </c>
      <c r="B554" s="29" t="s">
        <v>32</v>
      </c>
      <c r="C554" s="29"/>
      <c r="D554" s="29"/>
      <c r="E554" s="29"/>
      <c r="F554" s="29"/>
      <c r="G554" s="28" t="s">
        <v>33</v>
      </c>
      <c r="H554" s="28" t="s">
        <v>34</v>
      </c>
      <c r="I554" s="31" t="s">
        <v>35</v>
      </c>
      <c r="J554" s="30" t="s">
        <v>36</v>
      </c>
    </row>
    <row r="555" ht="60.0" customHeight="true">
      <c r="A555" s="35" t="s">
        <v>368</v>
      </c>
      <c r="B555" s="41" t="s">
        <v>369</v>
      </c>
      <c r="C555" s="41"/>
      <c r="D555" s="41"/>
      <c r="E555" s="41"/>
      <c r="F555" s="41"/>
      <c r="G555" s="35" t="s">
        <v>285</v>
      </c>
      <c r="H555" s="38" t="s">
        <v>370</v>
      </c>
      <c r="I555" t="n" s="39"/>
      <c r="J555" t="n" s="37">
        <f>TRUNC((H555*TRUNC(I555,2)),2)</f>
      </c>
      <c r="K555" s="36" t="s">
        <v>371</v>
      </c>
    </row>
    <row r="556" ht="60.0" customHeight="true">
      <c r="A556" s="35" t="s">
        <v>372</v>
      </c>
      <c r="B556" s="41" t="s">
        <v>373</v>
      </c>
      <c r="C556" s="41"/>
      <c r="D556" s="41"/>
      <c r="E556" s="41"/>
      <c r="F556" s="41"/>
      <c r="G556" s="35" t="s">
        <v>285</v>
      </c>
      <c r="H556" s="38" t="s">
        <v>374</v>
      </c>
      <c r="I556" t="n" s="39"/>
      <c r="J556" t="n" s="37">
        <f>TRUNC((H556*TRUNC(I556,2)),2)</f>
      </c>
      <c r="K556" s="36" t="s">
        <v>375</v>
      </c>
    </row>
    <row r="557">
      <c r="I557" s="45" t="s">
        <v>42</v>
      </c>
      <c r="J557" s="44" t="n">
        <f>SUM(J555:J556)</f>
      </c>
    </row>
    <row r="559">
      <c r="A559" s="43" t="s">
        <v>376</v>
      </c>
    </row>
    <row r="561">
      <c r="A561" s="28" t="s">
        <v>31</v>
      </c>
      <c r="B561" s="29" t="s">
        <v>32</v>
      </c>
      <c r="C561" s="29"/>
      <c r="D561" s="29"/>
      <c r="E561" s="29"/>
      <c r="F561" s="29"/>
      <c r="G561" s="28" t="s">
        <v>33</v>
      </c>
      <c r="H561" s="28" t="s">
        <v>34</v>
      </c>
      <c r="I561" s="31" t="s">
        <v>35</v>
      </c>
      <c r="J561" s="30" t="s">
        <v>36</v>
      </c>
    </row>
    <row r="562" ht="45.0" customHeight="true">
      <c r="A562" s="35" t="s">
        <v>377</v>
      </c>
      <c r="B562" s="41" t="s">
        <v>378</v>
      </c>
      <c r="C562" s="41"/>
      <c r="D562" s="41"/>
      <c r="E562" s="41"/>
      <c r="F562" s="41"/>
      <c r="G562" s="35" t="s">
        <v>72</v>
      </c>
      <c r="H562" s="38" t="s">
        <v>379</v>
      </c>
      <c r="I562" t="n" s="39"/>
      <c r="J562" t="n" s="37">
        <f>TRUNC((H562*TRUNC(I562,2)),2)</f>
      </c>
      <c r="K562" s="36" t="s">
        <v>380</v>
      </c>
    </row>
    <row r="563" ht="45.0" customHeight="true">
      <c r="A563" s="35" t="s">
        <v>381</v>
      </c>
      <c r="B563" s="41" t="s">
        <v>382</v>
      </c>
      <c r="C563" s="41"/>
      <c r="D563" s="41"/>
      <c r="E563" s="41"/>
      <c r="F563" s="41"/>
      <c r="G563" s="35" t="s">
        <v>72</v>
      </c>
      <c r="H563" s="38" t="s">
        <v>383</v>
      </c>
      <c r="I563" t="n" s="39"/>
      <c r="J563" t="n" s="37">
        <f>TRUNC((H563*TRUNC(I563,2)),2)</f>
      </c>
      <c r="K563" s="36" t="s">
        <v>384</v>
      </c>
    </row>
    <row r="564">
      <c r="I564" s="45" t="s">
        <v>42</v>
      </c>
      <c r="J564" s="44" t="n">
        <f>SUM(J562:J563)</f>
      </c>
    </row>
    <row r="566">
      <c r="A566" s="43" t="s">
        <v>385</v>
      </c>
    </row>
    <row r="568">
      <c r="A568" s="28" t="s">
        <v>31</v>
      </c>
      <c r="B568" s="29" t="s">
        <v>32</v>
      </c>
      <c r="C568" s="29"/>
      <c r="D568" s="29"/>
      <c r="E568" s="29"/>
      <c r="F568" s="29"/>
      <c r="G568" s="28" t="s">
        <v>33</v>
      </c>
      <c r="H568" s="28" t="s">
        <v>34</v>
      </c>
      <c r="I568" s="31" t="s">
        <v>35</v>
      </c>
      <c r="J568" s="30" t="s">
        <v>36</v>
      </c>
    </row>
    <row r="569" ht="60.0" customHeight="true">
      <c r="A569" s="35" t="s">
        <v>386</v>
      </c>
      <c r="B569" s="41" t="s">
        <v>387</v>
      </c>
      <c r="C569" s="41"/>
      <c r="D569" s="41"/>
      <c r="E569" s="41"/>
      <c r="F569" s="41"/>
      <c r="G569" s="35" t="s">
        <v>285</v>
      </c>
      <c r="H569" s="38" t="s">
        <v>388</v>
      </c>
      <c r="I569" t="n" s="39"/>
      <c r="J569" t="n" s="37">
        <f>TRUNC((H569*TRUNC(I569,2)),2)</f>
      </c>
      <c r="K569" s="36" t="s">
        <v>389</v>
      </c>
    </row>
    <row r="570">
      <c r="I570" s="45" t="s">
        <v>42</v>
      </c>
      <c r="J570" s="44" t="n">
        <f>SUM(J569)</f>
      </c>
    </row>
    <row r="574">
      <c r="C574" s="16" t="s">
        <v>0</v>
      </c>
      <c r="I574" s="20" t="s">
        <v>3</v>
      </c>
      <c r="J574" s="19">
        <f>IF(J1 = "","",J1)</f>
      </c>
    </row>
    <row r="575">
      <c r="C575" s="16" t="s">
        <v>1</v>
      </c>
      <c r="J575" s="17" t="s">
        <v>1673</v>
      </c>
    </row>
    <row r="576">
      <c r="C576" s="16" t="s">
        <v>2</v>
      </c>
    </row>
    <row r="578">
      <c r="A578" s="32" t="s">
        <v>9</v>
      </c>
      <c r="D578" s="46" t="s">
        <v>10</v>
      </c>
    </row>
    <row r="579">
      <c r="A579" s="32" t="s">
        <v>11</v>
      </c>
      <c r="D579" s="46">
        <f>IF(D6 = "","",D6)</f>
      </c>
    </row>
    <row r="580">
      <c r="A580" s="32" t="s">
        <v>12</v>
      </c>
      <c r="D580" s="46">
        <f>IF(D7 = "","",D7)</f>
      </c>
      <c r="J580" s="32"/>
      <c r="K580" s="32"/>
      <c r="L580" s="32"/>
      <c r="M580" s="32"/>
    </row>
    <row r="581">
      <c r="A581" s="32" t="s">
        <v>13</v>
      </c>
      <c r="D581" s="46" t="s">
        <v>14</v>
      </c>
    </row>
    <row r="582">
      <c r="A582" s="32" t="s">
        <v>15</v>
      </c>
      <c r="D582" s="46" t="s">
        <v>16</v>
      </c>
      <c r="I582" s="32" t="s">
        <v>17</v>
      </c>
      <c r="J582" s="46" t="s">
        <v>18</v>
      </c>
    </row>
    <row r="583" ht="30.0" customHeight="true">
      <c r="A583" s="32" t="s">
        <v>19</v>
      </c>
      <c r="D583" s="46" t="s">
        <v>20</v>
      </c>
    </row>
    <row r="584" ht="15.0" customHeight="true">
      <c r="A584" s="32" t="s">
        <v>21</v>
      </c>
      <c r="D584" s="46" t="s">
        <v>22</v>
      </c>
    </row>
    <row r="585" ht="15.0" customHeight="true">
      <c r="A585" s="32" t="s">
        <v>23</v>
      </c>
      <c r="D585" s="46" t="s">
        <v>24</v>
      </c>
    </row>
    <row r="586">
      <c r="A586" s="32" t="s">
        <v>25</v>
      </c>
      <c r="D586" s="46" t="s">
        <v>26</v>
      </c>
    </row>
    <row r="587">
      <c r="A587" s="32" t="s">
        <v>27</v>
      </c>
      <c r="D587" s="46" t="s">
        <v>28</v>
      </c>
    </row>
    <row r="589">
      <c r="A589" s="43" t="s">
        <v>390</v>
      </c>
    </row>
    <row r="591">
      <c r="A591" s="28" t="s">
        <v>31</v>
      </c>
      <c r="B591" s="29" t="s">
        <v>32</v>
      </c>
      <c r="C591" s="29"/>
      <c r="D591" s="29"/>
      <c r="E591" s="29"/>
      <c r="F591" s="29"/>
      <c r="G591" s="28" t="s">
        <v>33</v>
      </c>
      <c r="H591" s="28" t="s">
        <v>34</v>
      </c>
      <c r="I591" s="31" t="s">
        <v>35</v>
      </c>
      <c r="J591" s="30" t="s">
        <v>36</v>
      </c>
    </row>
    <row r="592" ht="45.0" customHeight="true">
      <c r="A592" s="35" t="s">
        <v>391</v>
      </c>
      <c r="B592" s="41" t="s">
        <v>392</v>
      </c>
      <c r="C592" s="41"/>
      <c r="D592" s="41"/>
      <c r="E592" s="41"/>
      <c r="F592" s="41"/>
      <c r="G592" s="35" t="s">
        <v>393</v>
      </c>
      <c r="H592" s="38" t="s">
        <v>394</v>
      </c>
      <c r="I592" t="n" s="39"/>
      <c r="J592" t="n" s="37">
        <f>TRUNC((H592*TRUNC(I592,2)),2)</f>
      </c>
      <c r="K592" s="36" t="s">
        <v>395</v>
      </c>
    </row>
    <row r="593" ht="30.0" customHeight="true">
      <c r="A593" s="35" t="s">
        <v>396</v>
      </c>
      <c r="B593" s="41" t="s">
        <v>397</v>
      </c>
      <c r="C593" s="41"/>
      <c r="D593" s="41"/>
      <c r="E593" s="41"/>
      <c r="F593" s="41"/>
      <c r="G593" s="35" t="s">
        <v>393</v>
      </c>
      <c r="H593" s="38" t="s">
        <v>398</v>
      </c>
      <c r="I593" t="n" s="39"/>
      <c r="J593" t="n" s="37">
        <f>TRUNC((H593*TRUNC(I593,2)),2)</f>
      </c>
      <c r="K593" s="36" t="s">
        <v>399</v>
      </c>
    </row>
    <row r="594">
      <c r="I594" s="45" t="s">
        <v>42</v>
      </c>
      <c r="J594" s="44" t="n">
        <f>SUM(J592:J593)</f>
      </c>
    </row>
    <row r="596">
      <c r="A596" s="43" t="s">
        <v>400</v>
      </c>
    </row>
    <row r="598">
      <c r="A598" s="28" t="s">
        <v>31</v>
      </c>
      <c r="B598" s="29" t="s">
        <v>32</v>
      </c>
      <c r="C598" s="29"/>
      <c r="D598" s="29"/>
      <c r="E598" s="29"/>
      <c r="F598" s="29"/>
      <c r="G598" s="28" t="s">
        <v>33</v>
      </c>
      <c r="H598" s="28" t="s">
        <v>34</v>
      </c>
      <c r="I598" s="31" t="s">
        <v>35</v>
      </c>
      <c r="J598" s="30" t="s">
        <v>36</v>
      </c>
    </row>
    <row r="599" ht="60.0" customHeight="true">
      <c r="A599" s="35" t="s">
        <v>401</v>
      </c>
      <c r="B599" s="41" t="s">
        <v>402</v>
      </c>
      <c r="C599" s="41"/>
      <c r="D599" s="41"/>
      <c r="E599" s="41"/>
      <c r="F599" s="41"/>
      <c r="G599" s="35" t="s">
        <v>140</v>
      </c>
      <c r="H599" s="38" t="s">
        <v>403</v>
      </c>
      <c r="I599" t="n" s="39"/>
      <c r="J599" t="n" s="37">
        <f>TRUNC((H599*TRUNC(I599,2)),2)</f>
      </c>
      <c r="K599" s="36" t="s">
        <v>404</v>
      </c>
    </row>
    <row r="600" ht="75.0" customHeight="true">
      <c r="A600" s="35" t="s">
        <v>405</v>
      </c>
      <c r="B600" s="41" t="s">
        <v>406</v>
      </c>
      <c r="C600" s="41"/>
      <c r="D600" s="41"/>
      <c r="E600" s="41"/>
      <c r="F600" s="41"/>
      <c r="G600" s="35" t="s">
        <v>393</v>
      </c>
      <c r="H600" s="38" t="s">
        <v>407</v>
      </c>
      <c r="I600" t="n" s="39"/>
      <c r="J600" t="n" s="37">
        <f>TRUNC((H600*TRUNC(I600,2)),2)</f>
      </c>
      <c r="K600" s="36" t="s">
        <v>408</v>
      </c>
    </row>
    <row r="601" ht="105.0" customHeight="true">
      <c r="A601" s="35" t="s">
        <v>409</v>
      </c>
      <c r="B601" s="41" t="s">
        <v>410</v>
      </c>
      <c r="C601" s="41"/>
      <c r="D601" s="41"/>
      <c r="E601" s="41"/>
      <c r="F601" s="41"/>
      <c r="G601" s="35" t="s">
        <v>72</v>
      </c>
      <c r="H601" s="38" t="s">
        <v>411</v>
      </c>
      <c r="I601" t="n" s="39"/>
      <c r="J601" t="n" s="37">
        <f>TRUNC((H601*TRUNC(I601,2)),2)</f>
      </c>
      <c r="K601" s="36" t="s">
        <v>412</v>
      </c>
    </row>
    <row r="602">
      <c r="I602" s="45" t="s">
        <v>42</v>
      </c>
      <c r="J602" s="44" t="n">
        <f>SUM(J599:J601)</f>
      </c>
    </row>
    <row r="610">
      <c r="C610" s="16" t="s">
        <v>0</v>
      </c>
      <c r="I610" s="20" t="s">
        <v>3</v>
      </c>
      <c r="J610" s="19">
        <f>IF(J1 = "","",J1)</f>
      </c>
    </row>
    <row r="611">
      <c r="C611" s="16" t="s">
        <v>1</v>
      </c>
      <c r="J611" s="17" t="s">
        <v>1674</v>
      </c>
    </row>
    <row r="612">
      <c r="C612" s="16" t="s">
        <v>2</v>
      </c>
    </row>
    <row r="614">
      <c r="A614" s="32" t="s">
        <v>9</v>
      </c>
      <c r="D614" s="46" t="s">
        <v>10</v>
      </c>
    </row>
    <row r="615">
      <c r="A615" s="32" t="s">
        <v>11</v>
      </c>
      <c r="D615" s="46">
        <f>IF(D6 = "","",D6)</f>
      </c>
    </row>
    <row r="616">
      <c r="A616" s="32" t="s">
        <v>12</v>
      </c>
      <c r="D616" s="46">
        <f>IF(D7 = "","",D7)</f>
      </c>
      <c r="J616" s="32"/>
      <c r="K616" s="32"/>
      <c r="L616" s="32"/>
      <c r="M616" s="32"/>
    </row>
    <row r="617">
      <c r="A617" s="32" t="s">
        <v>13</v>
      </c>
      <c r="D617" s="46" t="s">
        <v>14</v>
      </c>
    </row>
    <row r="618">
      <c r="A618" s="32" t="s">
        <v>15</v>
      </c>
      <c r="D618" s="46" t="s">
        <v>16</v>
      </c>
      <c r="I618" s="32" t="s">
        <v>17</v>
      </c>
      <c r="J618" s="46" t="s">
        <v>18</v>
      </c>
    </row>
    <row r="619" ht="30.0" customHeight="true">
      <c r="A619" s="32" t="s">
        <v>19</v>
      </c>
      <c r="D619" s="46" t="s">
        <v>20</v>
      </c>
    </row>
    <row r="620" ht="15.0" customHeight="true">
      <c r="A620" s="32" t="s">
        <v>21</v>
      </c>
      <c r="D620" s="46" t="s">
        <v>22</v>
      </c>
    </row>
    <row r="621" ht="15.0" customHeight="true">
      <c r="A621" s="32" t="s">
        <v>23</v>
      </c>
      <c r="D621" s="46" t="s">
        <v>24</v>
      </c>
    </row>
    <row r="622">
      <c r="A622" s="32" t="s">
        <v>25</v>
      </c>
      <c r="D622" s="46" t="s">
        <v>26</v>
      </c>
    </row>
    <row r="623">
      <c r="A623" s="32" t="s">
        <v>27</v>
      </c>
      <c r="D623" s="46" t="s">
        <v>28</v>
      </c>
    </row>
    <row r="625">
      <c r="A625" s="43" t="s">
        <v>413</v>
      </c>
    </row>
    <row r="627">
      <c r="A627" s="28" t="s">
        <v>31</v>
      </c>
      <c r="B627" s="29" t="s">
        <v>32</v>
      </c>
      <c r="C627" s="29"/>
      <c r="D627" s="29"/>
      <c r="E627" s="29"/>
      <c r="F627" s="29"/>
      <c r="G627" s="28" t="s">
        <v>33</v>
      </c>
      <c r="H627" s="28" t="s">
        <v>34</v>
      </c>
      <c r="I627" s="31" t="s">
        <v>35</v>
      </c>
      <c r="J627" s="30" t="s">
        <v>36</v>
      </c>
    </row>
    <row r="628" ht="75.0" customHeight="true">
      <c r="A628" s="35" t="s">
        <v>414</v>
      </c>
      <c r="B628" s="41" t="s">
        <v>415</v>
      </c>
      <c r="C628" s="41"/>
      <c r="D628" s="41"/>
      <c r="E628" s="41"/>
      <c r="F628" s="41"/>
      <c r="G628" s="35" t="s">
        <v>393</v>
      </c>
      <c r="H628" s="38" t="s">
        <v>416</v>
      </c>
      <c r="I628" t="n" s="39"/>
      <c r="J628" t="n" s="37">
        <f>TRUNC((H628*TRUNC(I628,2)),2)</f>
      </c>
      <c r="K628" s="36" t="s">
        <v>417</v>
      </c>
    </row>
    <row r="629" ht="75.0" customHeight="true">
      <c r="A629" s="35" t="s">
        <v>418</v>
      </c>
      <c r="B629" s="41" t="s">
        <v>419</v>
      </c>
      <c r="C629" s="41"/>
      <c r="D629" s="41"/>
      <c r="E629" s="41"/>
      <c r="F629" s="41"/>
      <c r="G629" s="35" t="s">
        <v>393</v>
      </c>
      <c r="H629" s="38" t="s">
        <v>420</v>
      </c>
      <c r="I629" t="n" s="39"/>
      <c r="J629" t="n" s="37">
        <f>TRUNC((H629*TRUNC(I629,2)),2)</f>
      </c>
      <c r="K629" s="36" t="s">
        <v>421</v>
      </c>
    </row>
    <row r="630" ht="105.0" customHeight="true">
      <c r="A630" s="35" t="s">
        <v>422</v>
      </c>
      <c r="B630" s="41" t="s">
        <v>423</v>
      </c>
      <c r="C630" s="41"/>
      <c r="D630" s="41"/>
      <c r="E630" s="41"/>
      <c r="F630" s="41"/>
      <c r="G630" s="35" t="s">
        <v>72</v>
      </c>
      <c r="H630" s="38" t="s">
        <v>424</v>
      </c>
      <c r="I630" t="n" s="39"/>
      <c r="J630" t="n" s="37">
        <f>TRUNC((H630*TRUNC(I630,2)),2)</f>
      </c>
      <c r="K630" s="36" t="s">
        <v>425</v>
      </c>
    </row>
    <row r="631">
      <c r="I631" s="45" t="s">
        <v>42</v>
      </c>
      <c r="J631" s="44" t="n">
        <f>SUM(J628:J630)</f>
      </c>
    </row>
    <row r="633">
      <c r="A633" s="43" t="s">
        <v>426</v>
      </c>
    </row>
    <row r="635">
      <c r="A635" s="28" t="s">
        <v>31</v>
      </c>
      <c r="B635" s="29" t="s">
        <v>32</v>
      </c>
      <c r="C635" s="29"/>
      <c r="D635" s="29"/>
      <c r="E635" s="29"/>
      <c r="F635" s="29"/>
      <c r="G635" s="28" t="s">
        <v>33</v>
      </c>
      <c r="H635" s="28" t="s">
        <v>34</v>
      </c>
      <c r="I635" s="31" t="s">
        <v>35</v>
      </c>
      <c r="J635" s="30" t="s">
        <v>36</v>
      </c>
    </row>
    <row r="636" ht="30.0" customHeight="true">
      <c r="A636" s="35" t="s">
        <v>427</v>
      </c>
      <c r="B636" s="41" t="s">
        <v>428</v>
      </c>
      <c r="C636" s="41"/>
      <c r="D636" s="41"/>
      <c r="E636" s="41"/>
      <c r="F636" s="41"/>
      <c r="G636" s="35" t="s">
        <v>285</v>
      </c>
      <c r="H636" s="38" t="s">
        <v>429</v>
      </c>
      <c r="I636" t="n" s="39"/>
      <c r="J636" t="n" s="37">
        <f>TRUNC((H636*TRUNC(I636,2)),2)</f>
      </c>
      <c r="K636" s="36" t="s">
        <v>430</v>
      </c>
    </row>
    <row r="637" ht="60.0" customHeight="true">
      <c r="A637" s="35" t="s">
        <v>431</v>
      </c>
      <c r="B637" s="41" t="s">
        <v>432</v>
      </c>
      <c r="C637" s="41"/>
      <c r="D637" s="41"/>
      <c r="E637" s="41"/>
      <c r="F637" s="41"/>
      <c r="G637" s="35" t="s">
        <v>285</v>
      </c>
      <c r="H637" s="38" t="s">
        <v>433</v>
      </c>
      <c r="I637" t="n" s="39"/>
      <c r="J637" t="n" s="37">
        <f>TRUNC((H637*TRUNC(I637,2)),2)</f>
      </c>
      <c r="K637" s="36" t="s">
        <v>434</v>
      </c>
    </row>
    <row r="638" ht="75.0" customHeight="true">
      <c r="A638" s="35" t="s">
        <v>435</v>
      </c>
      <c r="B638" s="41" t="s">
        <v>436</v>
      </c>
      <c r="C638" s="41"/>
      <c r="D638" s="41"/>
      <c r="E638" s="41"/>
      <c r="F638" s="41"/>
      <c r="G638" s="35" t="s">
        <v>179</v>
      </c>
      <c r="H638" s="38" t="s">
        <v>437</v>
      </c>
      <c r="I638" t="n" s="39"/>
      <c r="J638" t="n" s="37">
        <f>TRUNC((H638*TRUNC(I638,2)),2)</f>
      </c>
      <c r="K638" s="36" t="s">
        <v>438</v>
      </c>
    </row>
    <row r="640">
      <c r="C640" s="16" t="s">
        <v>0</v>
      </c>
      <c r="I640" s="20" t="s">
        <v>3</v>
      </c>
      <c r="J640" s="19">
        <f>IF(J1 = "","",J1)</f>
      </c>
    </row>
    <row r="641">
      <c r="C641" s="16" t="s">
        <v>1</v>
      </c>
      <c r="J641" s="17" t="s">
        <v>1675</v>
      </c>
    </row>
    <row r="642">
      <c r="C642" s="16" t="s">
        <v>2</v>
      </c>
    </row>
    <row r="644">
      <c r="A644" s="32" t="s">
        <v>9</v>
      </c>
      <c r="D644" s="46" t="s">
        <v>10</v>
      </c>
    </row>
    <row r="645">
      <c r="A645" s="32" t="s">
        <v>11</v>
      </c>
      <c r="D645" s="46">
        <f>IF(D6 = "","",D6)</f>
      </c>
    </row>
    <row r="646">
      <c r="A646" s="32" t="s">
        <v>12</v>
      </c>
      <c r="D646" s="46">
        <f>IF(D7 = "","",D7)</f>
      </c>
      <c r="J646" s="32"/>
      <c r="K646" s="32"/>
      <c r="L646" s="32"/>
      <c r="M646" s="32"/>
    </row>
    <row r="647">
      <c r="A647" s="32" t="s">
        <v>13</v>
      </c>
      <c r="D647" s="46" t="s">
        <v>14</v>
      </c>
    </row>
    <row r="648">
      <c r="A648" s="32" t="s">
        <v>15</v>
      </c>
      <c r="D648" s="46" t="s">
        <v>16</v>
      </c>
      <c r="I648" s="32" t="s">
        <v>17</v>
      </c>
      <c r="J648" s="46" t="s">
        <v>18</v>
      </c>
    </row>
    <row r="649" ht="30.0" customHeight="true">
      <c r="A649" s="32" t="s">
        <v>19</v>
      </c>
      <c r="D649" s="46" t="s">
        <v>20</v>
      </c>
    </row>
    <row r="650" ht="15.0" customHeight="true">
      <c r="A650" s="32" t="s">
        <v>21</v>
      </c>
      <c r="D650" s="46" t="s">
        <v>22</v>
      </c>
    </row>
    <row r="651" ht="15.0" customHeight="true">
      <c r="A651" s="32" t="s">
        <v>23</v>
      </c>
      <c r="D651" s="46" t="s">
        <v>24</v>
      </c>
    </row>
    <row r="652">
      <c r="A652" s="32" t="s">
        <v>25</v>
      </c>
      <c r="D652" s="46" t="s">
        <v>26</v>
      </c>
    </row>
    <row r="653">
      <c r="A653" s="32" t="s">
        <v>27</v>
      </c>
      <c r="D653" s="46" t="s">
        <v>28</v>
      </c>
    </row>
    <row r="655">
      <c r="A655" s="28" t="s">
        <v>31</v>
      </c>
      <c r="B655" s="29" t="s">
        <v>32</v>
      </c>
      <c r="C655" s="29"/>
      <c r="D655" s="29"/>
      <c r="E655" s="29"/>
      <c r="F655" s="29"/>
      <c r="G655" s="28" t="s">
        <v>33</v>
      </c>
      <c r="H655" s="28" t="s">
        <v>34</v>
      </c>
      <c r="I655" s="31" t="s">
        <v>35</v>
      </c>
      <c r="J655" s="30" t="s">
        <v>36</v>
      </c>
    </row>
    <row r="656" ht="75.0" customHeight="true">
      <c r="A656" s="35" t="s">
        <v>439</v>
      </c>
      <c r="B656" s="41" t="s">
        <v>440</v>
      </c>
      <c r="C656" s="41"/>
      <c r="D656" s="41"/>
      <c r="E656" s="41"/>
      <c r="F656" s="41"/>
      <c r="G656" s="35" t="s">
        <v>179</v>
      </c>
      <c r="H656" s="38" t="s">
        <v>441</v>
      </c>
      <c r="I656" t="n" s="39"/>
      <c r="J656" t="n" s="37">
        <f>TRUNC((H656*TRUNC(I656,2)),2)</f>
      </c>
      <c r="K656" s="36" t="s">
        <v>442</v>
      </c>
    </row>
    <row r="657" ht="75.0" customHeight="true">
      <c r="A657" s="35" t="s">
        <v>443</v>
      </c>
      <c r="B657" s="41" t="s">
        <v>444</v>
      </c>
      <c r="C657" s="41"/>
      <c r="D657" s="41"/>
      <c r="E657" s="41"/>
      <c r="F657" s="41"/>
      <c r="G657" s="35" t="s">
        <v>72</v>
      </c>
      <c r="H657" s="38" t="s">
        <v>445</v>
      </c>
      <c r="I657" t="n" s="39"/>
      <c r="J657" t="n" s="37">
        <f>TRUNC((H657*TRUNC(I657,2)),2)</f>
      </c>
      <c r="K657" s="36" t="s">
        <v>446</v>
      </c>
    </row>
    <row r="658" ht="75.0" customHeight="true">
      <c r="A658" s="35" t="s">
        <v>447</v>
      </c>
      <c r="B658" s="41" t="s">
        <v>448</v>
      </c>
      <c r="C658" s="41"/>
      <c r="D658" s="41"/>
      <c r="E658" s="41"/>
      <c r="F658" s="41"/>
      <c r="G658" s="35" t="s">
        <v>72</v>
      </c>
      <c r="H658" s="38" t="s">
        <v>449</v>
      </c>
      <c r="I658" t="n" s="39"/>
      <c r="J658" t="n" s="37">
        <f>TRUNC((H658*TRUNC(I658,2)),2)</f>
      </c>
      <c r="K658" s="36" t="s">
        <v>450</v>
      </c>
    </row>
    <row r="659" ht="60.0" customHeight="true">
      <c r="A659" s="35" t="s">
        <v>451</v>
      </c>
      <c r="B659" s="41" t="s">
        <v>452</v>
      </c>
      <c r="C659" s="41"/>
      <c r="D659" s="41"/>
      <c r="E659" s="41"/>
      <c r="F659" s="41"/>
      <c r="G659" s="35" t="s">
        <v>285</v>
      </c>
      <c r="H659" s="38" t="s">
        <v>453</v>
      </c>
      <c r="I659" t="n" s="39"/>
      <c r="J659" t="n" s="37">
        <f>TRUNC((H659*TRUNC(I659,2)),2)</f>
      </c>
      <c r="K659" s="36" t="s">
        <v>454</v>
      </c>
    </row>
    <row r="660" ht="75.0" customHeight="true">
      <c r="A660" s="35" t="s">
        <v>455</v>
      </c>
      <c r="B660" s="41" t="s">
        <v>456</v>
      </c>
      <c r="C660" s="41"/>
      <c r="D660" s="41"/>
      <c r="E660" s="41"/>
      <c r="F660" s="41"/>
      <c r="G660" s="35" t="s">
        <v>285</v>
      </c>
      <c r="H660" s="38" t="s">
        <v>457</v>
      </c>
      <c r="I660" t="n" s="39"/>
      <c r="J660" t="n" s="37">
        <f>TRUNC((H660*TRUNC(I660,2)),2)</f>
      </c>
      <c r="K660" s="36" t="s">
        <v>458</v>
      </c>
    </row>
    <row r="661" ht="105.0" customHeight="true">
      <c r="A661" s="35" t="s">
        <v>459</v>
      </c>
      <c r="B661" s="41" t="s">
        <v>460</v>
      </c>
      <c r="C661" s="41"/>
      <c r="D661" s="41"/>
      <c r="E661" s="41"/>
      <c r="F661" s="41"/>
      <c r="G661" s="35" t="s">
        <v>72</v>
      </c>
      <c r="H661" s="38" t="s">
        <v>441</v>
      </c>
      <c r="I661" t="n" s="39"/>
      <c r="J661" t="n" s="37">
        <f>TRUNC((H661*TRUNC(I661,2)),2)</f>
      </c>
      <c r="K661" s="36" t="s">
        <v>461</v>
      </c>
    </row>
    <row r="662">
      <c r="I662" s="45" t="s">
        <v>42</v>
      </c>
      <c r="J662" s="44" t="n">
        <f>SUM(J636:J638,J656:J661)</f>
      </c>
    </row>
    <row r="667">
      <c r="C667" s="16" t="s">
        <v>0</v>
      </c>
      <c r="I667" s="20" t="s">
        <v>3</v>
      </c>
      <c r="J667" s="19">
        <f>IF(J1 = "","",J1)</f>
      </c>
    </row>
    <row r="668">
      <c r="C668" s="16" t="s">
        <v>1</v>
      </c>
      <c r="J668" s="17" t="s">
        <v>1676</v>
      </c>
    </row>
    <row r="669">
      <c r="C669" s="16" t="s">
        <v>2</v>
      </c>
    </row>
    <row r="671">
      <c r="A671" s="32" t="s">
        <v>9</v>
      </c>
      <c r="D671" s="46" t="s">
        <v>10</v>
      </c>
    </row>
    <row r="672">
      <c r="A672" s="32" t="s">
        <v>11</v>
      </c>
      <c r="D672" s="46">
        <f>IF(D6 = "","",D6)</f>
      </c>
    </row>
    <row r="673">
      <c r="A673" s="32" t="s">
        <v>12</v>
      </c>
      <c r="D673" s="46">
        <f>IF(D7 = "","",D7)</f>
      </c>
      <c r="J673" s="32"/>
      <c r="K673" s="32"/>
      <c r="L673" s="32"/>
      <c r="M673" s="32"/>
    </row>
    <row r="674">
      <c r="A674" s="32" t="s">
        <v>13</v>
      </c>
      <c r="D674" s="46" t="s">
        <v>14</v>
      </c>
    </row>
    <row r="675">
      <c r="A675" s="32" t="s">
        <v>15</v>
      </c>
      <c r="D675" s="46" t="s">
        <v>16</v>
      </c>
      <c r="I675" s="32" t="s">
        <v>17</v>
      </c>
      <c r="J675" s="46" t="s">
        <v>18</v>
      </c>
    </row>
    <row r="676" ht="30.0" customHeight="true">
      <c r="A676" s="32" t="s">
        <v>19</v>
      </c>
      <c r="D676" s="46" t="s">
        <v>20</v>
      </c>
    </row>
    <row r="677" ht="15.0" customHeight="true">
      <c r="A677" s="32" t="s">
        <v>21</v>
      </c>
      <c r="D677" s="46" t="s">
        <v>22</v>
      </c>
    </row>
    <row r="678" ht="15.0" customHeight="true">
      <c r="A678" s="32" t="s">
        <v>23</v>
      </c>
      <c r="D678" s="46" t="s">
        <v>24</v>
      </c>
    </row>
    <row r="679">
      <c r="A679" s="32" t="s">
        <v>25</v>
      </c>
      <c r="D679" s="46" t="s">
        <v>26</v>
      </c>
    </row>
    <row r="680">
      <c r="A680" s="32" t="s">
        <v>27</v>
      </c>
      <c r="D680" s="46" t="s">
        <v>28</v>
      </c>
    </row>
    <row r="682">
      <c r="A682" s="43" t="s">
        <v>462</v>
      </c>
    </row>
    <row r="684">
      <c r="A684" s="43" t="s">
        <v>463</v>
      </c>
    </row>
    <row r="686">
      <c r="A686" s="28" t="s">
        <v>31</v>
      </c>
      <c r="B686" s="29" t="s">
        <v>32</v>
      </c>
      <c r="C686" s="29"/>
      <c r="D686" s="29"/>
      <c r="E686" s="29"/>
      <c r="F686" s="29"/>
      <c r="G686" s="28" t="s">
        <v>33</v>
      </c>
      <c r="H686" s="28" t="s">
        <v>34</v>
      </c>
      <c r="I686" s="31" t="s">
        <v>35</v>
      </c>
      <c r="J686" s="30" t="s">
        <v>36</v>
      </c>
    </row>
    <row r="687" ht="60.0" customHeight="true">
      <c r="A687" s="35" t="s">
        <v>464</v>
      </c>
      <c r="B687" s="41" t="s">
        <v>465</v>
      </c>
      <c r="C687" s="41"/>
      <c r="D687" s="41"/>
      <c r="E687" s="41"/>
      <c r="F687" s="41"/>
      <c r="G687" s="35" t="s">
        <v>72</v>
      </c>
      <c r="H687" s="38" t="s">
        <v>466</v>
      </c>
      <c r="I687" t="n" s="39"/>
      <c r="J687" t="n" s="37">
        <f>TRUNC((H687*TRUNC(I687,2)),2)</f>
      </c>
      <c r="K687" s="36" t="s">
        <v>467</v>
      </c>
    </row>
    <row r="688">
      <c r="I688" s="45" t="s">
        <v>42</v>
      </c>
      <c r="J688" s="44" t="n">
        <f>SUM(J687)</f>
      </c>
    </row>
    <row r="690">
      <c r="A690" s="43" t="s">
        <v>468</v>
      </c>
    </row>
    <row r="692">
      <c r="A692" s="28" t="s">
        <v>31</v>
      </c>
      <c r="B692" s="29" t="s">
        <v>32</v>
      </c>
      <c r="C692" s="29"/>
      <c r="D692" s="29"/>
      <c r="E692" s="29"/>
      <c r="F692" s="29"/>
      <c r="G692" s="28" t="s">
        <v>33</v>
      </c>
      <c r="H692" s="28" t="s">
        <v>34</v>
      </c>
      <c r="I692" s="31" t="s">
        <v>35</v>
      </c>
      <c r="J692" s="30" t="s">
        <v>36</v>
      </c>
    </row>
    <row r="693" ht="90.0" customHeight="true">
      <c r="A693" s="35" t="s">
        <v>469</v>
      </c>
      <c r="B693" s="41" t="s">
        <v>470</v>
      </c>
      <c r="C693" s="41"/>
      <c r="D693" s="41"/>
      <c r="E693" s="41"/>
      <c r="F693" s="41"/>
      <c r="G693" s="35" t="s">
        <v>72</v>
      </c>
      <c r="H693" s="38" t="s">
        <v>471</v>
      </c>
      <c r="I693" t="n" s="39"/>
      <c r="J693" t="n" s="37">
        <f>TRUNC((H693*TRUNC(I693,2)),2)</f>
      </c>
      <c r="K693" s="36" t="s">
        <v>472</v>
      </c>
    </row>
    <row r="694" ht="90.0" customHeight="true">
      <c r="A694" s="35" t="s">
        <v>473</v>
      </c>
      <c r="B694" s="41" t="s">
        <v>474</v>
      </c>
      <c r="C694" s="41"/>
      <c r="D694" s="41"/>
      <c r="E694" s="41"/>
      <c r="F694" s="41"/>
      <c r="G694" s="35" t="s">
        <v>72</v>
      </c>
      <c r="H694" s="38" t="s">
        <v>475</v>
      </c>
      <c r="I694" t="n" s="39"/>
      <c r="J694" t="n" s="37">
        <f>TRUNC((H694*TRUNC(I694,2)),2)</f>
      </c>
      <c r="K694" s="36" t="s">
        <v>476</v>
      </c>
    </row>
    <row r="695">
      <c r="I695" s="45" t="s">
        <v>42</v>
      </c>
      <c r="J695" s="44" t="n">
        <f>SUM(J693:J694)</f>
      </c>
    </row>
    <row r="706">
      <c r="C706" s="16" t="s">
        <v>0</v>
      </c>
      <c r="I706" s="20" t="s">
        <v>3</v>
      </c>
      <c r="J706" s="19">
        <f>IF(J1 = "","",J1)</f>
      </c>
    </row>
    <row r="707">
      <c r="C707" s="16" t="s">
        <v>1</v>
      </c>
      <c r="J707" s="17" t="s">
        <v>1677</v>
      </c>
    </row>
    <row r="708">
      <c r="C708" s="16" t="s">
        <v>2</v>
      </c>
    </row>
    <row r="710">
      <c r="A710" s="32" t="s">
        <v>9</v>
      </c>
      <c r="D710" s="46" t="s">
        <v>10</v>
      </c>
    </row>
    <row r="711">
      <c r="A711" s="32" t="s">
        <v>11</v>
      </c>
      <c r="D711" s="46">
        <f>IF(D6 = "","",D6)</f>
      </c>
    </row>
    <row r="712">
      <c r="A712" s="32" t="s">
        <v>12</v>
      </c>
      <c r="D712" s="46">
        <f>IF(D7 = "","",D7)</f>
      </c>
      <c r="J712" s="32"/>
      <c r="K712" s="32"/>
      <c r="L712" s="32"/>
      <c r="M712" s="32"/>
    </row>
    <row r="713">
      <c r="A713" s="32" t="s">
        <v>13</v>
      </c>
      <c r="D713" s="46" t="s">
        <v>14</v>
      </c>
    </row>
    <row r="714">
      <c r="A714" s="32" t="s">
        <v>15</v>
      </c>
      <c r="D714" s="46" t="s">
        <v>16</v>
      </c>
      <c r="I714" s="32" t="s">
        <v>17</v>
      </c>
      <c r="J714" s="46" t="s">
        <v>18</v>
      </c>
    </row>
    <row r="715" ht="30.0" customHeight="true">
      <c r="A715" s="32" t="s">
        <v>19</v>
      </c>
      <c r="D715" s="46" t="s">
        <v>20</v>
      </c>
    </row>
    <row r="716" ht="15.0" customHeight="true">
      <c r="A716" s="32" t="s">
        <v>21</v>
      </c>
      <c r="D716" s="46" t="s">
        <v>22</v>
      </c>
    </row>
    <row r="717" ht="15.0" customHeight="true">
      <c r="A717" s="32" t="s">
        <v>23</v>
      </c>
      <c r="D717" s="46" t="s">
        <v>24</v>
      </c>
    </row>
    <row r="718">
      <c r="A718" s="32" t="s">
        <v>25</v>
      </c>
      <c r="D718" s="46" t="s">
        <v>26</v>
      </c>
    </row>
    <row r="719">
      <c r="A719" s="32" t="s">
        <v>27</v>
      </c>
      <c r="D719" s="46" t="s">
        <v>28</v>
      </c>
    </row>
    <row r="721">
      <c r="A721" s="43" t="s">
        <v>477</v>
      </c>
    </row>
    <row r="723">
      <c r="A723" s="28" t="s">
        <v>31</v>
      </c>
      <c r="B723" s="29" t="s">
        <v>32</v>
      </c>
      <c r="C723" s="29"/>
      <c r="D723" s="29"/>
      <c r="E723" s="29"/>
      <c r="F723" s="29"/>
      <c r="G723" s="28" t="s">
        <v>33</v>
      </c>
      <c r="H723" s="28" t="s">
        <v>34</v>
      </c>
      <c r="I723" s="31" t="s">
        <v>35</v>
      </c>
      <c r="J723" s="30" t="s">
        <v>36</v>
      </c>
    </row>
    <row r="724" ht="30.0" customHeight="true">
      <c r="A724" s="35" t="s">
        <v>478</v>
      </c>
      <c r="B724" s="41" t="s">
        <v>479</v>
      </c>
      <c r="C724" s="41"/>
      <c r="D724" s="41"/>
      <c r="E724" s="41"/>
      <c r="F724" s="41"/>
      <c r="G724" s="35" t="s">
        <v>72</v>
      </c>
      <c r="H724" s="38" t="s">
        <v>480</v>
      </c>
      <c r="I724" t="n" s="39"/>
      <c r="J724" t="n" s="37">
        <f>TRUNC((H724*TRUNC(I724,2)),2)</f>
      </c>
      <c r="K724" s="36" t="s">
        <v>481</v>
      </c>
    </row>
    <row r="725">
      <c r="I725" s="45" t="s">
        <v>42</v>
      </c>
      <c r="J725" s="44" t="n">
        <f>SUM(J724)</f>
      </c>
    </row>
    <row r="727">
      <c r="A727" s="43" t="s">
        <v>482</v>
      </c>
    </row>
    <row r="729">
      <c r="A729" s="28" t="s">
        <v>31</v>
      </c>
      <c r="B729" s="29" t="s">
        <v>32</v>
      </c>
      <c r="C729" s="29"/>
      <c r="D729" s="29"/>
      <c r="E729" s="29"/>
      <c r="F729" s="29"/>
      <c r="G729" s="28" t="s">
        <v>33</v>
      </c>
      <c r="H729" s="28" t="s">
        <v>34</v>
      </c>
      <c r="I729" s="31" t="s">
        <v>35</v>
      </c>
      <c r="J729" s="30" t="s">
        <v>36</v>
      </c>
    </row>
    <row r="730" ht="75.0" customHeight="true">
      <c r="A730" s="35" t="s">
        <v>483</v>
      </c>
      <c r="B730" s="41" t="s">
        <v>484</v>
      </c>
      <c r="C730" s="41"/>
      <c r="D730" s="41"/>
      <c r="E730" s="41"/>
      <c r="F730" s="41"/>
      <c r="G730" s="35" t="s">
        <v>285</v>
      </c>
      <c r="H730" s="38" t="s">
        <v>485</v>
      </c>
      <c r="I730" t="n" s="39"/>
      <c r="J730" t="n" s="37">
        <f>TRUNC((H730*TRUNC(I730,2)),2)</f>
      </c>
      <c r="K730" s="36" t="s">
        <v>486</v>
      </c>
    </row>
    <row r="731">
      <c r="I731" s="45" t="s">
        <v>42</v>
      </c>
      <c r="J731" s="44" t="n">
        <f>SUM(J730)</f>
      </c>
    </row>
    <row r="733">
      <c r="A733" s="43" t="s">
        <v>487</v>
      </c>
    </row>
    <row r="735">
      <c r="A735" s="43" t="s">
        <v>488</v>
      </c>
    </row>
    <row r="737">
      <c r="A737" s="28" t="s">
        <v>31</v>
      </c>
      <c r="B737" s="29" t="s">
        <v>32</v>
      </c>
      <c r="C737" s="29"/>
      <c r="D737" s="29"/>
      <c r="E737" s="29"/>
      <c r="F737" s="29"/>
      <c r="G737" s="28" t="s">
        <v>33</v>
      </c>
      <c r="H737" s="28" t="s">
        <v>34</v>
      </c>
      <c r="I737" s="31" t="s">
        <v>35</v>
      </c>
      <c r="J737" s="30" t="s">
        <v>36</v>
      </c>
    </row>
    <row r="738" ht="105.0" customHeight="true">
      <c r="A738" s="35" t="s">
        <v>489</v>
      </c>
      <c r="B738" s="41" t="s">
        <v>490</v>
      </c>
      <c r="C738" s="41"/>
      <c r="D738" s="41"/>
      <c r="E738" s="41"/>
      <c r="F738" s="41"/>
      <c r="G738" s="35" t="s">
        <v>140</v>
      </c>
      <c r="H738" s="38" t="s">
        <v>491</v>
      </c>
      <c r="I738" t="n" s="39"/>
      <c r="J738" t="n" s="37">
        <f>TRUNC((H738*TRUNC(I738,2)),2)</f>
      </c>
      <c r="K738" s="36" t="s">
        <v>492</v>
      </c>
    </row>
    <row r="739" ht="90.0" customHeight="true">
      <c r="A739" s="35" t="s">
        <v>493</v>
      </c>
      <c r="B739" s="41" t="s">
        <v>494</v>
      </c>
      <c r="C739" s="41"/>
      <c r="D739" s="41"/>
      <c r="E739" s="41"/>
      <c r="F739" s="41"/>
      <c r="G739" s="35" t="s">
        <v>140</v>
      </c>
      <c r="H739" s="38" t="s">
        <v>495</v>
      </c>
      <c r="I739" t="n" s="39"/>
      <c r="J739" t="n" s="37">
        <f>TRUNC((H739*TRUNC(I739,2)),2)</f>
      </c>
      <c r="K739" s="36" t="s">
        <v>496</v>
      </c>
    </row>
    <row r="742">
      <c r="C742" s="16" t="s">
        <v>0</v>
      </c>
      <c r="I742" s="20" t="s">
        <v>3</v>
      </c>
      <c r="J742" s="19">
        <f>IF(J1 = "","",J1)</f>
      </c>
    </row>
    <row r="743">
      <c r="C743" s="16" t="s">
        <v>1</v>
      </c>
      <c r="J743" s="17" t="s">
        <v>1678</v>
      </c>
    </row>
    <row r="744">
      <c r="C744" s="16" t="s">
        <v>2</v>
      </c>
    </row>
    <row r="746">
      <c r="A746" s="32" t="s">
        <v>9</v>
      </c>
      <c r="D746" s="46" t="s">
        <v>10</v>
      </c>
    </row>
    <row r="747">
      <c r="A747" s="32" t="s">
        <v>11</v>
      </c>
      <c r="D747" s="46">
        <f>IF(D6 = "","",D6)</f>
      </c>
    </row>
    <row r="748">
      <c r="A748" s="32" t="s">
        <v>12</v>
      </c>
      <c r="D748" s="46">
        <f>IF(D7 = "","",D7)</f>
      </c>
      <c r="J748" s="32"/>
      <c r="K748" s="32"/>
      <c r="L748" s="32"/>
      <c r="M748" s="32"/>
    </row>
    <row r="749">
      <c r="A749" s="32" t="s">
        <v>13</v>
      </c>
      <c r="D749" s="46" t="s">
        <v>14</v>
      </c>
    </row>
    <row r="750">
      <c r="A750" s="32" t="s">
        <v>15</v>
      </c>
      <c r="D750" s="46" t="s">
        <v>16</v>
      </c>
      <c r="I750" s="32" t="s">
        <v>17</v>
      </c>
      <c r="J750" s="46" t="s">
        <v>18</v>
      </c>
    </row>
    <row r="751" ht="30.0" customHeight="true">
      <c r="A751" s="32" t="s">
        <v>19</v>
      </c>
      <c r="D751" s="46" t="s">
        <v>20</v>
      </c>
    </row>
    <row r="752" ht="15.0" customHeight="true">
      <c r="A752" s="32" t="s">
        <v>21</v>
      </c>
      <c r="D752" s="46" t="s">
        <v>22</v>
      </c>
    </row>
    <row r="753" ht="15.0" customHeight="true">
      <c r="A753" s="32" t="s">
        <v>23</v>
      </c>
      <c r="D753" s="46" t="s">
        <v>24</v>
      </c>
    </row>
    <row r="754">
      <c r="A754" s="32" t="s">
        <v>25</v>
      </c>
      <c r="D754" s="46" t="s">
        <v>26</v>
      </c>
    </row>
    <row r="755">
      <c r="A755" s="32" t="s">
        <v>27</v>
      </c>
      <c r="D755" s="46" t="s">
        <v>28</v>
      </c>
    </row>
    <row r="757">
      <c r="A757" s="28" t="s">
        <v>31</v>
      </c>
      <c r="B757" s="29" t="s">
        <v>32</v>
      </c>
      <c r="C757" s="29"/>
      <c r="D757" s="29"/>
      <c r="E757" s="29"/>
      <c r="F757" s="29"/>
      <c r="G757" s="28" t="s">
        <v>33</v>
      </c>
      <c r="H757" s="28" t="s">
        <v>34</v>
      </c>
      <c r="I757" s="31" t="s">
        <v>35</v>
      </c>
      <c r="J757" s="30" t="s">
        <v>36</v>
      </c>
    </row>
    <row r="758" ht="75.0" customHeight="true">
      <c r="A758" s="35" t="s">
        <v>497</v>
      </c>
      <c r="B758" s="41" t="s">
        <v>498</v>
      </c>
      <c r="C758" s="41"/>
      <c r="D758" s="41"/>
      <c r="E758" s="41"/>
      <c r="F758" s="41"/>
      <c r="G758" s="35" t="s">
        <v>72</v>
      </c>
      <c r="H758" s="38" t="s">
        <v>499</v>
      </c>
      <c r="I758" t="n" s="39"/>
      <c r="J758" t="n" s="37">
        <f>TRUNC((H758*TRUNC(I758,2)),2)</f>
      </c>
      <c r="K758" s="36" t="s">
        <v>500</v>
      </c>
    </row>
    <row r="759" ht="45.0" customHeight="true">
      <c r="A759" s="35" t="s">
        <v>501</v>
      </c>
      <c r="B759" s="41" t="s">
        <v>502</v>
      </c>
      <c r="C759" s="41"/>
      <c r="D759" s="41"/>
      <c r="E759" s="41"/>
      <c r="F759" s="41"/>
      <c r="G759" s="35" t="s">
        <v>72</v>
      </c>
      <c r="H759" s="38" t="s">
        <v>503</v>
      </c>
      <c r="I759" t="n" s="39"/>
      <c r="J759" t="n" s="37">
        <f>TRUNC((H759*TRUNC(I759,2)),2)</f>
      </c>
      <c r="K759" s="36" t="s">
        <v>504</v>
      </c>
    </row>
    <row r="760">
      <c r="I760" s="45" t="s">
        <v>42</v>
      </c>
      <c r="J760" s="44" t="n">
        <f>SUM(J738:J739,J758:J759)</f>
      </c>
    </row>
    <row r="762">
      <c r="A762" s="43" t="s">
        <v>505</v>
      </c>
    </row>
    <row r="764">
      <c r="A764" s="28" t="s">
        <v>31</v>
      </c>
      <c r="B764" s="29" t="s">
        <v>32</v>
      </c>
      <c r="C764" s="29"/>
      <c r="D764" s="29"/>
      <c r="E764" s="29"/>
      <c r="F764" s="29"/>
      <c r="G764" s="28" t="s">
        <v>33</v>
      </c>
      <c r="H764" s="28" t="s">
        <v>34</v>
      </c>
      <c r="I764" s="31" t="s">
        <v>35</v>
      </c>
      <c r="J764" s="30" t="s">
        <v>36</v>
      </c>
    </row>
    <row r="765" ht="45.0" customHeight="true">
      <c r="A765" s="35" t="s">
        <v>506</v>
      </c>
      <c r="B765" s="41" t="s">
        <v>507</v>
      </c>
      <c r="C765" s="41"/>
      <c r="D765" s="41"/>
      <c r="E765" s="41"/>
      <c r="F765" s="41"/>
      <c r="G765" s="35" t="s">
        <v>72</v>
      </c>
      <c r="H765" s="38" t="s">
        <v>508</v>
      </c>
      <c r="I765" t="n" s="39"/>
      <c r="J765" t="n" s="37">
        <f>TRUNC((H765*TRUNC(I765,2)),2)</f>
      </c>
      <c r="K765" s="36" t="s">
        <v>509</v>
      </c>
    </row>
    <row r="766" ht="30.0" customHeight="true">
      <c r="A766" s="35" t="s">
        <v>510</v>
      </c>
      <c r="B766" s="41" t="s">
        <v>511</v>
      </c>
      <c r="C766" s="41"/>
      <c r="D766" s="41"/>
      <c r="E766" s="41"/>
      <c r="F766" s="41"/>
      <c r="G766" s="35" t="s">
        <v>72</v>
      </c>
      <c r="H766" s="38" t="s">
        <v>512</v>
      </c>
      <c r="I766" t="n" s="39"/>
      <c r="J766" t="n" s="37">
        <f>TRUNC((H766*TRUNC(I766,2)),2)</f>
      </c>
      <c r="K766" s="36" t="s">
        <v>513</v>
      </c>
    </row>
    <row r="767" ht="45.0" customHeight="true">
      <c r="A767" s="35" t="s">
        <v>514</v>
      </c>
      <c r="B767" s="41" t="s">
        <v>515</v>
      </c>
      <c r="C767" s="41"/>
      <c r="D767" s="41"/>
      <c r="E767" s="41"/>
      <c r="F767" s="41"/>
      <c r="G767" s="35" t="s">
        <v>72</v>
      </c>
      <c r="H767" s="38" t="s">
        <v>516</v>
      </c>
      <c r="I767" t="n" s="39"/>
      <c r="J767" t="n" s="37">
        <f>TRUNC((H767*TRUNC(I767,2)),2)</f>
      </c>
      <c r="K767" s="36" t="s">
        <v>517</v>
      </c>
    </row>
    <row r="768" ht="45.0" customHeight="true">
      <c r="A768" s="35" t="s">
        <v>518</v>
      </c>
      <c r="B768" s="41" t="s">
        <v>519</v>
      </c>
      <c r="C768" s="41"/>
      <c r="D768" s="41"/>
      <c r="E768" s="41"/>
      <c r="F768" s="41"/>
      <c r="G768" s="35" t="s">
        <v>39</v>
      </c>
      <c r="H768" s="38" t="s">
        <v>520</v>
      </c>
      <c r="I768" t="n" s="39"/>
      <c r="J768" t="n" s="37">
        <f>TRUNC((H768*TRUNC(I768,2)),2)</f>
      </c>
      <c r="K768" s="36" t="s">
        <v>521</v>
      </c>
    </row>
    <row r="769">
      <c r="I769" s="45" t="s">
        <v>42</v>
      </c>
      <c r="J769" s="44" t="n">
        <f>SUM(J765:J768)</f>
      </c>
    </row>
    <row r="781">
      <c r="C781" s="16" t="s">
        <v>0</v>
      </c>
      <c r="I781" s="20" t="s">
        <v>3</v>
      </c>
      <c r="J781" s="19">
        <f>IF(J1 = "","",J1)</f>
      </c>
    </row>
    <row r="782">
      <c r="C782" s="16" t="s">
        <v>1</v>
      </c>
      <c r="J782" s="17" t="s">
        <v>1679</v>
      </c>
    </row>
    <row r="783">
      <c r="C783" s="16" t="s">
        <v>2</v>
      </c>
    </row>
    <row r="785">
      <c r="A785" s="32" t="s">
        <v>9</v>
      </c>
      <c r="D785" s="46" t="s">
        <v>10</v>
      </c>
    </row>
    <row r="786">
      <c r="A786" s="32" t="s">
        <v>11</v>
      </c>
      <c r="D786" s="46">
        <f>IF(D6 = "","",D6)</f>
      </c>
    </row>
    <row r="787">
      <c r="A787" s="32" t="s">
        <v>12</v>
      </c>
      <c r="D787" s="46">
        <f>IF(D7 = "","",D7)</f>
      </c>
      <c r="J787" s="32"/>
      <c r="K787" s="32"/>
      <c r="L787" s="32"/>
      <c r="M787" s="32"/>
    </row>
    <row r="788">
      <c r="A788" s="32" t="s">
        <v>13</v>
      </c>
      <c r="D788" s="46" t="s">
        <v>14</v>
      </c>
    </row>
    <row r="789">
      <c r="A789" s="32" t="s">
        <v>15</v>
      </c>
      <c r="D789" s="46" t="s">
        <v>16</v>
      </c>
      <c r="I789" s="32" t="s">
        <v>17</v>
      </c>
      <c r="J789" s="46" t="s">
        <v>18</v>
      </c>
    </row>
    <row r="790" ht="30.0" customHeight="true">
      <c r="A790" s="32" t="s">
        <v>19</v>
      </c>
      <c r="D790" s="46" t="s">
        <v>20</v>
      </c>
    </row>
    <row r="791" ht="15.0" customHeight="true">
      <c r="A791" s="32" t="s">
        <v>21</v>
      </c>
      <c r="D791" s="46" t="s">
        <v>22</v>
      </c>
    </row>
    <row r="792" ht="15.0" customHeight="true">
      <c r="A792" s="32" t="s">
        <v>23</v>
      </c>
      <c r="D792" s="46" t="s">
        <v>24</v>
      </c>
    </row>
    <row r="793">
      <c r="A793" s="32" t="s">
        <v>25</v>
      </c>
      <c r="D793" s="46" t="s">
        <v>26</v>
      </c>
    </row>
    <row r="794">
      <c r="A794" s="32" t="s">
        <v>27</v>
      </c>
      <c r="D794" s="46" t="s">
        <v>28</v>
      </c>
    </row>
    <row r="796">
      <c r="A796" s="43" t="s">
        <v>522</v>
      </c>
    </row>
    <row r="798">
      <c r="A798" s="28" t="s">
        <v>31</v>
      </c>
      <c r="B798" s="29" t="s">
        <v>32</v>
      </c>
      <c r="C798" s="29"/>
      <c r="D798" s="29"/>
      <c r="E798" s="29"/>
      <c r="F798" s="29"/>
      <c r="G798" s="28" t="s">
        <v>33</v>
      </c>
      <c r="H798" s="28" t="s">
        <v>34</v>
      </c>
      <c r="I798" s="31" t="s">
        <v>35</v>
      </c>
      <c r="J798" s="30" t="s">
        <v>36</v>
      </c>
    </row>
    <row r="799" ht="105.0" customHeight="true">
      <c r="A799" s="35" t="s">
        <v>523</v>
      </c>
      <c r="B799" s="41" t="s">
        <v>524</v>
      </c>
      <c r="C799" s="41"/>
      <c r="D799" s="41"/>
      <c r="E799" s="41"/>
      <c r="F799" s="41"/>
      <c r="G799" s="35" t="s">
        <v>39</v>
      </c>
      <c r="H799" s="38" t="s">
        <v>525</v>
      </c>
      <c r="I799" t="n" s="39"/>
      <c r="J799" t="n" s="37">
        <f>TRUNC((H799*TRUNC(I799,2)),2)</f>
      </c>
      <c r="K799" s="36" t="s">
        <v>526</v>
      </c>
    </row>
    <row r="800" ht="105.0" customHeight="true">
      <c r="A800" s="35" t="s">
        <v>527</v>
      </c>
      <c r="B800" s="41" t="s">
        <v>528</v>
      </c>
      <c r="C800" s="41"/>
      <c r="D800" s="41"/>
      <c r="E800" s="41"/>
      <c r="F800" s="41"/>
      <c r="G800" s="35" t="s">
        <v>39</v>
      </c>
      <c r="H800" s="38" t="s">
        <v>529</v>
      </c>
      <c r="I800" t="n" s="39"/>
      <c r="J800" t="n" s="37">
        <f>TRUNC((H800*TRUNC(I800,2)),2)</f>
      </c>
      <c r="K800" s="36" t="s">
        <v>530</v>
      </c>
    </row>
    <row r="801" ht="75.0" customHeight="true">
      <c r="A801" s="35" t="s">
        <v>531</v>
      </c>
      <c r="B801" s="41" t="s">
        <v>532</v>
      </c>
      <c r="C801" s="41"/>
      <c r="D801" s="41"/>
      <c r="E801" s="41"/>
      <c r="F801" s="41"/>
      <c r="G801" s="35" t="s">
        <v>39</v>
      </c>
      <c r="H801" s="38" t="s">
        <v>529</v>
      </c>
      <c r="I801" t="n" s="39"/>
      <c r="J801" t="n" s="37">
        <f>TRUNC((H801*TRUNC(I801,2)),2)</f>
      </c>
      <c r="K801" s="36" t="s">
        <v>533</v>
      </c>
    </row>
    <row r="802">
      <c r="I802" s="45" t="s">
        <v>42</v>
      </c>
      <c r="J802" s="44" t="n">
        <f>SUM(J799:J801)</f>
      </c>
    </row>
    <row r="804">
      <c r="A804" s="43" t="s">
        <v>534</v>
      </c>
    </row>
    <row r="806">
      <c r="A806" s="28" t="s">
        <v>31</v>
      </c>
      <c r="B806" s="29" t="s">
        <v>32</v>
      </c>
      <c r="C806" s="29"/>
      <c r="D806" s="29"/>
      <c r="E806" s="29"/>
      <c r="F806" s="29"/>
      <c r="G806" s="28" t="s">
        <v>33</v>
      </c>
      <c r="H806" s="28" t="s">
        <v>34</v>
      </c>
      <c r="I806" s="31" t="s">
        <v>35</v>
      </c>
      <c r="J806" s="30" t="s">
        <v>36</v>
      </c>
    </row>
    <row r="807" ht="30.0" customHeight="true">
      <c r="A807" s="35" t="s">
        <v>535</v>
      </c>
      <c r="B807" s="41" t="s">
        <v>536</v>
      </c>
      <c r="C807" s="41"/>
      <c r="D807" s="41"/>
      <c r="E807" s="41"/>
      <c r="F807" s="41"/>
      <c r="G807" s="35" t="s">
        <v>140</v>
      </c>
      <c r="H807" s="38" t="s">
        <v>537</v>
      </c>
      <c r="I807" t="n" s="39"/>
      <c r="J807" t="n" s="37">
        <f>TRUNC((H807*TRUNC(I807,2)),2)</f>
      </c>
      <c r="K807" s="36" t="s">
        <v>538</v>
      </c>
    </row>
    <row r="808">
      <c r="I808" s="45" t="s">
        <v>42</v>
      </c>
      <c r="J808" s="44" t="n">
        <f>SUM(J807)</f>
      </c>
    </row>
    <row r="816">
      <c r="C816" s="16" t="s">
        <v>0</v>
      </c>
      <c r="I816" s="20" t="s">
        <v>3</v>
      </c>
      <c r="J816" s="19">
        <f>IF(J1 = "","",J1)</f>
      </c>
    </row>
    <row r="817">
      <c r="C817" s="16" t="s">
        <v>1</v>
      </c>
      <c r="J817" s="17" t="s">
        <v>1680</v>
      </c>
    </row>
    <row r="818">
      <c r="C818" s="16" t="s">
        <v>2</v>
      </c>
    </row>
    <row r="820">
      <c r="A820" s="32" t="s">
        <v>9</v>
      </c>
      <c r="D820" s="46" t="s">
        <v>10</v>
      </c>
    </row>
    <row r="821">
      <c r="A821" s="32" t="s">
        <v>11</v>
      </c>
      <c r="D821" s="46">
        <f>IF(D6 = "","",D6)</f>
      </c>
    </row>
    <row r="822">
      <c r="A822" s="32" t="s">
        <v>12</v>
      </c>
      <c r="D822" s="46">
        <f>IF(D7 = "","",D7)</f>
      </c>
      <c r="J822" s="32"/>
      <c r="K822" s="32"/>
      <c r="L822" s="32"/>
      <c r="M822" s="32"/>
    </row>
    <row r="823">
      <c r="A823" s="32" t="s">
        <v>13</v>
      </c>
      <c r="D823" s="46" t="s">
        <v>14</v>
      </c>
    </row>
    <row r="824">
      <c r="A824" s="32" t="s">
        <v>15</v>
      </c>
      <c r="D824" s="46" t="s">
        <v>16</v>
      </c>
      <c r="I824" s="32" t="s">
        <v>17</v>
      </c>
      <c r="J824" s="46" t="s">
        <v>18</v>
      </c>
    </row>
    <row r="825" ht="30.0" customHeight="true">
      <c r="A825" s="32" t="s">
        <v>19</v>
      </c>
      <c r="D825" s="46" t="s">
        <v>20</v>
      </c>
    </row>
    <row r="826" ht="15.0" customHeight="true">
      <c r="A826" s="32" t="s">
        <v>21</v>
      </c>
      <c r="D826" s="46" t="s">
        <v>22</v>
      </c>
    </row>
    <row r="827" ht="15.0" customHeight="true">
      <c r="A827" s="32" t="s">
        <v>23</v>
      </c>
      <c r="D827" s="46" t="s">
        <v>24</v>
      </c>
    </row>
    <row r="828">
      <c r="A828" s="32" t="s">
        <v>25</v>
      </c>
      <c r="D828" s="46" t="s">
        <v>26</v>
      </c>
    </row>
    <row r="829">
      <c r="A829" s="32" t="s">
        <v>27</v>
      </c>
      <c r="D829" s="46" t="s">
        <v>28</v>
      </c>
    </row>
    <row r="831">
      <c r="A831" s="43" t="s">
        <v>539</v>
      </c>
    </row>
    <row r="833">
      <c r="A833" s="43" t="s">
        <v>540</v>
      </c>
    </row>
    <row r="835">
      <c r="A835" s="28" t="s">
        <v>31</v>
      </c>
      <c r="B835" s="29" t="s">
        <v>32</v>
      </c>
      <c r="C835" s="29"/>
      <c r="D835" s="29"/>
      <c r="E835" s="29"/>
      <c r="F835" s="29"/>
      <c r="G835" s="28" t="s">
        <v>33</v>
      </c>
      <c r="H835" s="28" t="s">
        <v>34</v>
      </c>
      <c r="I835" s="31" t="s">
        <v>35</v>
      </c>
      <c r="J835" s="30" t="s">
        <v>36</v>
      </c>
    </row>
    <row r="836" ht="60.0" customHeight="true">
      <c r="A836" s="35" t="s">
        <v>541</v>
      </c>
      <c r="B836" s="41" t="s">
        <v>542</v>
      </c>
      <c r="C836" s="41"/>
      <c r="D836" s="41"/>
      <c r="E836" s="41"/>
      <c r="F836" s="41"/>
      <c r="G836" s="35" t="s">
        <v>72</v>
      </c>
      <c r="H836" s="38" t="s">
        <v>543</v>
      </c>
      <c r="I836" t="n" s="39"/>
      <c r="J836" t="n" s="37">
        <f>TRUNC((H836*TRUNC(I836,2)),2)</f>
      </c>
      <c r="K836" s="36" t="s">
        <v>544</v>
      </c>
    </row>
    <row r="837" ht="45.0" customHeight="true">
      <c r="A837" s="35" t="s">
        <v>545</v>
      </c>
      <c r="B837" s="41" t="s">
        <v>546</v>
      </c>
      <c r="C837" s="41"/>
      <c r="D837" s="41"/>
      <c r="E837" s="41"/>
      <c r="F837" s="41"/>
      <c r="G837" s="35" t="s">
        <v>72</v>
      </c>
      <c r="H837" s="38" t="s">
        <v>547</v>
      </c>
      <c r="I837" t="n" s="39"/>
      <c r="J837" t="n" s="37">
        <f>TRUNC((H837*TRUNC(I837,2)),2)</f>
      </c>
      <c r="K837" s="36" t="s">
        <v>548</v>
      </c>
    </row>
    <row r="838" ht="75.0" customHeight="true">
      <c r="A838" s="35" t="s">
        <v>549</v>
      </c>
      <c r="B838" s="41" t="s">
        <v>550</v>
      </c>
      <c r="C838" s="41"/>
      <c r="D838" s="41"/>
      <c r="E838" s="41"/>
      <c r="F838" s="41"/>
      <c r="G838" s="35" t="s">
        <v>72</v>
      </c>
      <c r="H838" s="38" t="s">
        <v>551</v>
      </c>
      <c r="I838" t="n" s="39"/>
      <c r="J838" t="n" s="37">
        <f>TRUNC((H838*TRUNC(I838,2)),2)</f>
      </c>
      <c r="K838" s="36" t="s">
        <v>552</v>
      </c>
    </row>
    <row r="839" ht="60.0" customHeight="true">
      <c r="A839" s="35" t="s">
        <v>553</v>
      </c>
      <c r="B839" s="41" t="s">
        <v>554</v>
      </c>
      <c r="C839" s="41"/>
      <c r="D839" s="41"/>
      <c r="E839" s="41"/>
      <c r="F839" s="41"/>
      <c r="G839" s="35" t="s">
        <v>140</v>
      </c>
      <c r="H839" s="38" t="s">
        <v>555</v>
      </c>
      <c r="I839" t="n" s="39"/>
      <c r="J839" t="n" s="37">
        <f>TRUNC((H839*TRUNC(I839,2)),2)</f>
      </c>
      <c r="K839" s="36" t="s">
        <v>556</v>
      </c>
    </row>
    <row r="840">
      <c r="I840" s="45" t="s">
        <v>42</v>
      </c>
      <c r="J840" s="44" t="n">
        <f>SUM(J836:J839)</f>
      </c>
    </row>
    <row r="842">
      <c r="A842" s="43" t="s">
        <v>557</v>
      </c>
    </row>
    <row r="844">
      <c r="A844" s="28" t="s">
        <v>31</v>
      </c>
      <c r="B844" s="29" t="s">
        <v>32</v>
      </c>
      <c r="C844" s="29"/>
      <c r="D844" s="29"/>
      <c r="E844" s="29"/>
      <c r="F844" s="29"/>
      <c r="G844" s="28" t="s">
        <v>33</v>
      </c>
      <c r="H844" s="28" t="s">
        <v>34</v>
      </c>
      <c r="I844" s="31" t="s">
        <v>35</v>
      </c>
      <c r="J844" s="30" t="s">
        <v>36</v>
      </c>
    </row>
    <row r="845" ht="105.0" customHeight="true">
      <c r="A845" s="35" t="s">
        <v>558</v>
      </c>
      <c r="B845" s="41" t="s">
        <v>559</v>
      </c>
      <c r="C845" s="41"/>
      <c r="D845" s="41"/>
      <c r="E845" s="41"/>
      <c r="F845" s="41"/>
      <c r="G845" s="35" t="s">
        <v>393</v>
      </c>
      <c r="H845" s="38" t="s">
        <v>560</v>
      </c>
      <c r="I845" t="n" s="39"/>
      <c r="J845" t="n" s="37">
        <f>TRUNC((H845*TRUNC(I845,2)),2)</f>
      </c>
      <c r="K845" s="36" t="s">
        <v>561</v>
      </c>
    </row>
    <row r="850">
      <c r="C850" s="16" t="s">
        <v>0</v>
      </c>
      <c r="I850" s="20" t="s">
        <v>3</v>
      </c>
      <c r="J850" s="19">
        <f>IF(J1 = "","",J1)</f>
      </c>
    </row>
    <row r="851">
      <c r="C851" s="16" t="s">
        <v>1</v>
      </c>
      <c r="J851" s="17" t="s">
        <v>1681</v>
      </c>
    </row>
    <row r="852">
      <c r="C852" s="16" t="s">
        <v>2</v>
      </c>
    </row>
    <row r="854">
      <c r="A854" s="32" t="s">
        <v>9</v>
      </c>
      <c r="D854" s="46" t="s">
        <v>10</v>
      </c>
    </row>
    <row r="855">
      <c r="A855" s="32" t="s">
        <v>11</v>
      </c>
      <c r="D855" s="46">
        <f>IF(D6 = "","",D6)</f>
      </c>
    </row>
    <row r="856">
      <c r="A856" s="32" t="s">
        <v>12</v>
      </c>
      <c r="D856" s="46">
        <f>IF(D7 = "","",D7)</f>
      </c>
      <c r="J856" s="32"/>
      <c r="K856" s="32"/>
      <c r="L856" s="32"/>
      <c r="M856" s="32"/>
    </row>
    <row r="857">
      <c r="A857" s="32" t="s">
        <v>13</v>
      </c>
      <c r="D857" s="46" t="s">
        <v>14</v>
      </c>
    </row>
    <row r="858">
      <c r="A858" s="32" t="s">
        <v>15</v>
      </c>
      <c r="D858" s="46" t="s">
        <v>16</v>
      </c>
      <c r="I858" s="32" t="s">
        <v>17</v>
      </c>
      <c r="J858" s="46" t="s">
        <v>18</v>
      </c>
    </row>
    <row r="859" ht="30.0" customHeight="true">
      <c r="A859" s="32" t="s">
        <v>19</v>
      </c>
      <c r="D859" s="46" t="s">
        <v>20</v>
      </c>
    </row>
    <row r="860" ht="15.0" customHeight="true">
      <c r="A860" s="32" t="s">
        <v>21</v>
      </c>
      <c r="D860" s="46" t="s">
        <v>22</v>
      </c>
    </row>
    <row r="861" ht="15.0" customHeight="true">
      <c r="A861" s="32" t="s">
        <v>23</v>
      </c>
      <c r="D861" s="46" t="s">
        <v>24</v>
      </c>
    </row>
    <row r="862">
      <c r="A862" s="32" t="s">
        <v>25</v>
      </c>
      <c r="D862" s="46" t="s">
        <v>26</v>
      </c>
    </row>
    <row r="863">
      <c r="A863" s="32" t="s">
        <v>27</v>
      </c>
      <c r="D863" s="46" t="s">
        <v>28</v>
      </c>
    </row>
    <row r="865">
      <c r="A865" s="28" t="s">
        <v>31</v>
      </c>
      <c r="B865" s="29" t="s">
        <v>32</v>
      </c>
      <c r="C865" s="29"/>
      <c r="D865" s="29"/>
      <c r="E865" s="29"/>
      <c r="F865" s="29"/>
      <c r="G865" s="28" t="s">
        <v>33</v>
      </c>
      <c r="H865" s="28" t="s">
        <v>34</v>
      </c>
      <c r="I865" s="31" t="s">
        <v>35</v>
      </c>
      <c r="J865" s="30" t="s">
        <v>36</v>
      </c>
    </row>
    <row r="866" ht="90.0" customHeight="true">
      <c r="A866" s="35" t="s">
        <v>562</v>
      </c>
      <c r="B866" s="41" t="s">
        <v>563</v>
      </c>
      <c r="C866" s="41"/>
      <c r="D866" s="41"/>
      <c r="E866" s="41"/>
      <c r="F866" s="41"/>
      <c r="G866" s="35" t="s">
        <v>72</v>
      </c>
      <c r="H866" s="38" t="s">
        <v>564</v>
      </c>
      <c r="I866" t="n" s="39"/>
      <c r="J866" t="n" s="37">
        <f>TRUNC((H866*TRUNC(I866,2)),2)</f>
      </c>
      <c r="K866" s="36" t="s">
        <v>565</v>
      </c>
    </row>
    <row r="867" ht="150.0" customHeight="true">
      <c r="A867" s="35" t="s">
        <v>566</v>
      </c>
      <c r="B867" s="41" t="s">
        <v>567</v>
      </c>
      <c r="C867" s="41"/>
      <c r="D867" s="41"/>
      <c r="E867" s="41"/>
      <c r="F867" s="41"/>
      <c r="G867" s="35" t="s">
        <v>72</v>
      </c>
      <c r="H867" s="38" t="s">
        <v>568</v>
      </c>
      <c r="I867" t="n" s="39"/>
      <c r="J867" t="n" s="37">
        <f>TRUNC((H867*TRUNC(I867,2)),2)</f>
      </c>
      <c r="K867" s="36" t="s">
        <v>569</v>
      </c>
    </row>
    <row r="868">
      <c r="I868" s="45" t="s">
        <v>42</v>
      </c>
      <c r="J868" s="44" t="n">
        <f>SUM(J845,J866:J867)</f>
      </c>
    </row>
    <row r="870">
      <c r="A870" s="43" t="s">
        <v>570</v>
      </c>
    </row>
    <row r="872">
      <c r="A872" s="28" t="s">
        <v>31</v>
      </c>
      <c r="B872" s="29" t="s">
        <v>32</v>
      </c>
      <c r="C872" s="29"/>
      <c r="D872" s="29"/>
      <c r="E872" s="29"/>
      <c r="F872" s="29"/>
      <c r="G872" s="28" t="s">
        <v>33</v>
      </c>
      <c r="H872" s="28" t="s">
        <v>34</v>
      </c>
      <c r="I872" s="31" t="s">
        <v>35</v>
      </c>
      <c r="J872" s="30" t="s">
        <v>36</v>
      </c>
    </row>
    <row r="873" ht="45.0" customHeight="true">
      <c r="A873" s="35" t="s">
        <v>571</v>
      </c>
      <c r="B873" s="41" t="s">
        <v>572</v>
      </c>
      <c r="C873" s="41"/>
      <c r="D873" s="41"/>
      <c r="E873" s="41"/>
      <c r="F873" s="41"/>
      <c r="G873" s="35" t="s">
        <v>140</v>
      </c>
      <c r="H873" s="38" t="s">
        <v>573</v>
      </c>
      <c r="I873" t="n" s="39"/>
      <c r="J873" t="n" s="37">
        <f>TRUNC((H873*TRUNC(I873,2)),2)</f>
      </c>
      <c r="K873" s="36" t="s">
        <v>574</v>
      </c>
    </row>
    <row r="874" ht="90.0" customHeight="true">
      <c r="A874" s="35" t="s">
        <v>575</v>
      </c>
      <c r="B874" s="41" t="s">
        <v>576</v>
      </c>
      <c r="C874" s="41"/>
      <c r="D874" s="41"/>
      <c r="E874" s="41"/>
      <c r="F874" s="41"/>
      <c r="G874" s="35" t="s">
        <v>72</v>
      </c>
      <c r="H874" s="38" t="s">
        <v>551</v>
      </c>
      <c r="I874" t="n" s="39"/>
      <c r="J874" t="n" s="37">
        <f>TRUNC((H874*TRUNC(I874,2)),2)</f>
      </c>
      <c r="K874" s="36" t="s">
        <v>577</v>
      </c>
    </row>
    <row r="875">
      <c r="I875" s="45" t="s">
        <v>42</v>
      </c>
      <c r="J875" s="44" t="n">
        <f>SUM(J873:J874)</f>
      </c>
    </row>
    <row r="881">
      <c r="C881" s="16" t="s">
        <v>0</v>
      </c>
      <c r="I881" s="20" t="s">
        <v>3</v>
      </c>
      <c r="J881" s="19">
        <f>IF(J1 = "","",J1)</f>
      </c>
    </row>
    <row r="882">
      <c r="C882" s="16" t="s">
        <v>1</v>
      </c>
      <c r="J882" s="17" t="s">
        <v>1682</v>
      </c>
    </row>
    <row r="883">
      <c r="C883" s="16" t="s">
        <v>2</v>
      </c>
    </row>
    <row r="885">
      <c r="A885" s="32" t="s">
        <v>9</v>
      </c>
      <c r="D885" s="46" t="s">
        <v>10</v>
      </c>
    </row>
    <row r="886">
      <c r="A886" s="32" t="s">
        <v>11</v>
      </c>
      <c r="D886" s="46">
        <f>IF(D6 = "","",D6)</f>
      </c>
    </row>
    <row r="887">
      <c r="A887" s="32" t="s">
        <v>12</v>
      </c>
      <c r="D887" s="46">
        <f>IF(D7 = "","",D7)</f>
      </c>
      <c r="J887" s="32"/>
      <c r="K887" s="32"/>
      <c r="L887" s="32"/>
      <c r="M887" s="32"/>
    </row>
    <row r="888">
      <c r="A888" s="32" t="s">
        <v>13</v>
      </c>
      <c r="D888" s="46" t="s">
        <v>14</v>
      </c>
    </row>
    <row r="889">
      <c r="A889" s="32" t="s">
        <v>15</v>
      </c>
      <c r="D889" s="46" t="s">
        <v>16</v>
      </c>
      <c r="I889" s="32" t="s">
        <v>17</v>
      </c>
      <c r="J889" s="46" t="s">
        <v>18</v>
      </c>
    </row>
    <row r="890" ht="30.0" customHeight="true">
      <c r="A890" s="32" t="s">
        <v>19</v>
      </c>
      <c r="D890" s="46" t="s">
        <v>20</v>
      </c>
    </row>
    <row r="891" ht="15.0" customHeight="true">
      <c r="A891" s="32" t="s">
        <v>21</v>
      </c>
      <c r="D891" s="46" t="s">
        <v>22</v>
      </c>
    </row>
    <row r="892" ht="15.0" customHeight="true">
      <c r="A892" s="32" t="s">
        <v>23</v>
      </c>
      <c r="D892" s="46" t="s">
        <v>24</v>
      </c>
    </row>
    <row r="893">
      <c r="A893" s="32" t="s">
        <v>25</v>
      </c>
      <c r="D893" s="46" t="s">
        <v>26</v>
      </c>
    </row>
    <row r="894">
      <c r="A894" s="32" t="s">
        <v>27</v>
      </c>
      <c r="D894" s="46" t="s">
        <v>28</v>
      </c>
    </row>
    <row r="896">
      <c r="A896" s="43" t="s">
        <v>578</v>
      </c>
    </row>
    <row r="898">
      <c r="A898" s="28" t="s">
        <v>31</v>
      </c>
      <c r="B898" s="29" t="s">
        <v>32</v>
      </c>
      <c r="C898" s="29"/>
      <c r="D898" s="29"/>
      <c r="E898" s="29"/>
      <c r="F898" s="29"/>
      <c r="G898" s="28" t="s">
        <v>33</v>
      </c>
      <c r="H898" s="28" t="s">
        <v>34</v>
      </c>
      <c r="I898" s="31" t="s">
        <v>35</v>
      </c>
      <c r="J898" s="30" t="s">
        <v>36</v>
      </c>
    </row>
    <row r="899" ht="75.0" customHeight="true">
      <c r="A899" s="35" t="s">
        <v>579</v>
      </c>
      <c r="B899" s="41" t="s">
        <v>580</v>
      </c>
      <c r="C899" s="41"/>
      <c r="D899" s="41"/>
      <c r="E899" s="41"/>
      <c r="F899" s="41"/>
      <c r="G899" s="35" t="s">
        <v>72</v>
      </c>
      <c r="H899" s="38" t="s">
        <v>581</v>
      </c>
      <c r="I899" t="n" s="39"/>
      <c r="J899" t="n" s="37">
        <f>TRUNC((H899*TRUNC(I899,2)),2)</f>
      </c>
      <c r="K899" s="36" t="s">
        <v>582</v>
      </c>
    </row>
    <row r="900">
      <c r="I900" s="45" t="s">
        <v>42</v>
      </c>
      <c r="J900" s="44" t="n">
        <f>SUM(J899)</f>
      </c>
    </row>
    <row r="902">
      <c r="A902" s="43" t="s">
        <v>583</v>
      </c>
    </row>
    <row r="904">
      <c r="A904" s="28" t="s">
        <v>31</v>
      </c>
      <c r="B904" s="29" t="s">
        <v>32</v>
      </c>
      <c r="C904" s="29"/>
      <c r="D904" s="29"/>
      <c r="E904" s="29"/>
      <c r="F904" s="29"/>
      <c r="G904" s="28" t="s">
        <v>33</v>
      </c>
      <c r="H904" s="28" t="s">
        <v>34</v>
      </c>
      <c r="I904" s="31" t="s">
        <v>35</v>
      </c>
      <c r="J904" s="30" t="s">
        <v>36</v>
      </c>
    </row>
    <row r="905" ht="60.0" customHeight="true">
      <c r="A905" s="35" t="s">
        <v>584</v>
      </c>
      <c r="B905" s="41" t="s">
        <v>585</v>
      </c>
      <c r="C905" s="41"/>
      <c r="D905" s="41"/>
      <c r="E905" s="41"/>
      <c r="F905" s="41"/>
      <c r="G905" s="35" t="s">
        <v>72</v>
      </c>
      <c r="H905" s="38" t="s">
        <v>586</v>
      </c>
      <c r="I905" t="n" s="39"/>
      <c r="J905" t="n" s="37">
        <f>TRUNC((H905*TRUNC(I905,2)),2)</f>
      </c>
      <c r="K905" s="36" t="s">
        <v>587</v>
      </c>
    </row>
    <row r="906" ht="60.0" customHeight="true">
      <c r="A906" s="35" t="s">
        <v>588</v>
      </c>
      <c r="B906" s="41" t="s">
        <v>589</v>
      </c>
      <c r="C906" s="41"/>
      <c r="D906" s="41"/>
      <c r="E906" s="41"/>
      <c r="F906" s="41"/>
      <c r="G906" s="35" t="s">
        <v>140</v>
      </c>
      <c r="H906" s="38" t="s">
        <v>590</v>
      </c>
      <c r="I906" t="n" s="39"/>
      <c r="J906" t="n" s="37">
        <f>TRUNC((H906*TRUNC(I906,2)),2)</f>
      </c>
      <c r="K906" s="36" t="s">
        <v>591</v>
      </c>
    </row>
    <row r="907" ht="45.0" customHeight="true">
      <c r="A907" s="35" t="s">
        <v>592</v>
      </c>
      <c r="B907" s="41" t="s">
        <v>593</v>
      </c>
      <c r="C907" s="41"/>
      <c r="D907" s="41"/>
      <c r="E907" s="41"/>
      <c r="F907" s="41"/>
      <c r="G907" s="35" t="s">
        <v>72</v>
      </c>
      <c r="H907" s="38" t="s">
        <v>594</v>
      </c>
      <c r="I907" t="n" s="39"/>
      <c r="J907" t="n" s="37">
        <f>TRUNC((H907*TRUNC(I907,2)),2)</f>
      </c>
      <c r="K907" s="36" t="s">
        <v>595</v>
      </c>
    </row>
    <row r="908" ht="30.0" customHeight="true">
      <c r="A908" s="35" t="s">
        <v>596</v>
      </c>
      <c r="B908" s="41" t="s">
        <v>597</v>
      </c>
      <c r="C908" s="41"/>
      <c r="D908" s="41"/>
      <c r="E908" s="41"/>
      <c r="F908" s="41"/>
      <c r="G908" s="35" t="s">
        <v>72</v>
      </c>
      <c r="H908" s="38" t="s">
        <v>598</v>
      </c>
      <c r="I908" t="n" s="39"/>
      <c r="J908" t="n" s="37">
        <f>TRUNC((H908*TRUNC(I908,2)),2)</f>
      </c>
      <c r="K908" s="36" t="s">
        <v>599</v>
      </c>
    </row>
    <row r="909">
      <c r="I909" s="45" t="s">
        <v>42</v>
      </c>
      <c r="J909" s="44" t="n">
        <f>SUM(J905:J908)</f>
      </c>
    </row>
    <row r="920">
      <c r="C920" s="16" t="s">
        <v>0</v>
      </c>
      <c r="I920" s="20" t="s">
        <v>3</v>
      </c>
      <c r="J920" s="19">
        <f>IF(J1 = "","",J1)</f>
      </c>
    </row>
    <row r="921">
      <c r="C921" s="16" t="s">
        <v>1</v>
      </c>
      <c r="J921" s="17" t="s">
        <v>1683</v>
      </c>
    </row>
    <row r="922">
      <c r="C922" s="16" t="s">
        <v>2</v>
      </c>
    </row>
    <row r="924">
      <c r="A924" s="32" t="s">
        <v>9</v>
      </c>
      <c r="D924" s="46" t="s">
        <v>10</v>
      </c>
    </row>
    <row r="925">
      <c r="A925" s="32" t="s">
        <v>11</v>
      </c>
      <c r="D925" s="46">
        <f>IF(D6 = "","",D6)</f>
      </c>
    </row>
    <row r="926">
      <c r="A926" s="32" t="s">
        <v>12</v>
      </c>
      <c r="D926" s="46">
        <f>IF(D7 = "","",D7)</f>
      </c>
      <c r="J926" s="32"/>
      <c r="K926" s="32"/>
      <c r="L926" s="32"/>
      <c r="M926" s="32"/>
    </row>
    <row r="927">
      <c r="A927" s="32" t="s">
        <v>13</v>
      </c>
      <c r="D927" s="46" t="s">
        <v>14</v>
      </c>
    </row>
    <row r="928">
      <c r="A928" s="32" t="s">
        <v>15</v>
      </c>
      <c r="D928" s="46" t="s">
        <v>16</v>
      </c>
      <c r="I928" s="32" t="s">
        <v>17</v>
      </c>
      <c r="J928" s="46" t="s">
        <v>18</v>
      </c>
    </row>
    <row r="929" ht="30.0" customHeight="true">
      <c r="A929" s="32" t="s">
        <v>19</v>
      </c>
      <c r="D929" s="46" t="s">
        <v>20</v>
      </c>
    </row>
    <row r="930" ht="15.0" customHeight="true">
      <c r="A930" s="32" t="s">
        <v>21</v>
      </c>
      <c r="D930" s="46" t="s">
        <v>22</v>
      </c>
    </row>
    <row r="931" ht="15.0" customHeight="true">
      <c r="A931" s="32" t="s">
        <v>23</v>
      </c>
      <c r="D931" s="46" t="s">
        <v>24</v>
      </c>
    </row>
    <row r="932">
      <c r="A932" s="32" t="s">
        <v>25</v>
      </c>
      <c r="D932" s="46" t="s">
        <v>26</v>
      </c>
    </row>
    <row r="933">
      <c r="A933" s="32" t="s">
        <v>27</v>
      </c>
      <c r="D933" s="46" t="s">
        <v>28</v>
      </c>
    </row>
    <row r="935">
      <c r="A935" s="43" t="s">
        <v>600</v>
      </c>
    </row>
    <row r="937">
      <c r="A937" s="28" t="s">
        <v>31</v>
      </c>
      <c r="B937" s="29" t="s">
        <v>32</v>
      </c>
      <c r="C937" s="29"/>
      <c r="D937" s="29"/>
      <c r="E937" s="29"/>
      <c r="F937" s="29"/>
      <c r="G937" s="28" t="s">
        <v>33</v>
      </c>
      <c r="H937" s="28" t="s">
        <v>34</v>
      </c>
      <c r="I937" s="31" t="s">
        <v>35</v>
      </c>
      <c r="J937" s="30" t="s">
        <v>36</v>
      </c>
    </row>
    <row r="938" ht="60.0" customHeight="true">
      <c r="A938" s="35" t="s">
        <v>601</v>
      </c>
      <c r="B938" s="41" t="s">
        <v>602</v>
      </c>
      <c r="C938" s="41"/>
      <c r="D938" s="41"/>
      <c r="E938" s="41"/>
      <c r="F938" s="41"/>
      <c r="G938" s="35" t="s">
        <v>140</v>
      </c>
      <c r="H938" s="38" t="s">
        <v>603</v>
      </c>
      <c r="I938" t="n" s="39"/>
      <c r="J938" t="n" s="37">
        <f>TRUNC((H938*TRUNC(I938,2)),2)</f>
      </c>
      <c r="K938" s="36" t="s">
        <v>604</v>
      </c>
    </row>
    <row r="939" ht="60.0" customHeight="true">
      <c r="A939" s="35" t="s">
        <v>605</v>
      </c>
      <c r="B939" s="41" t="s">
        <v>606</v>
      </c>
      <c r="C939" s="41"/>
      <c r="D939" s="41"/>
      <c r="E939" s="41"/>
      <c r="F939" s="41"/>
      <c r="G939" s="35" t="s">
        <v>140</v>
      </c>
      <c r="H939" s="38" t="s">
        <v>607</v>
      </c>
      <c r="I939" t="n" s="39"/>
      <c r="J939" t="n" s="37">
        <f>TRUNC((H939*TRUNC(I939,2)),2)</f>
      </c>
      <c r="K939" s="36" t="s">
        <v>608</v>
      </c>
    </row>
    <row r="940">
      <c r="I940" s="45" t="s">
        <v>42</v>
      </c>
      <c r="J940" s="44" t="n">
        <f>SUM(J938:J939)</f>
      </c>
    </row>
    <row r="942">
      <c r="A942" s="43" t="s">
        <v>609</v>
      </c>
    </row>
    <row r="944">
      <c r="A944" s="28" t="s">
        <v>31</v>
      </c>
      <c r="B944" s="29" t="s">
        <v>32</v>
      </c>
      <c r="C944" s="29"/>
      <c r="D944" s="29"/>
      <c r="E944" s="29"/>
      <c r="F944" s="29"/>
      <c r="G944" s="28" t="s">
        <v>33</v>
      </c>
      <c r="H944" s="28" t="s">
        <v>34</v>
      </c>
      <c r="I944" s="31" t="s">
        <v>35</v>
      </c>
      <c r="J944" s="30" t="s">
        <v>36</v>
      </c>
    </row>
    <row r="945" ht="60.0" customHeight="true">
      <c r="A945" s="35" t="s">
        <v>610</v>
      </c>
      <c r="B945" s="41" t="s">
        <v>611</v>
      </c>
      <c r="C945" s="41"/>
      <c r="D945" s="41"/>
      <c r="E945" s="41"/>
      <c r="F945" s="41"/>
      <c r="G945" s="35" t="s">
        <v>140</v>
      </c>
      <c r="H945" s="38" t="s">
        <v>603</v>
      </c>
      <c r="I945" t="n" s="39"/>
      <c r="J945" t="n" s="37">
        <f>TRUNC((H945*TRUNC(I945,2)),2)</f>
      </c>
      <c r="K945" s="36" t="s">
        <v>612</v>
      </c>
    </row>
    <row r="946" ht="60.0" customHeight="true">
      <c r="A946" s="35" t="s">
        <v>613</v>
      </c>
      <c r="B946" s="41" t="s">
        <v>614</v>
      </c>
      <c r="C946" s="41"/>
      <c r="D946" s="41"/>
      <c r="E946" s="41"/>
      <c r="F946" s="41"/>
      <c r="G946" s="35" t="s">
        <v>140</v>
      </c>
      <c r="H946" s="38" t="s">
        <v>615</v>
      </c>
      <c r="I946" t="n" s="39"/>
      <c r="J946" t="n" s="37">
        <f>TRUNC((H946*TRUNC(I946,2)),2)</f>
      </c>
      <c r="K946" s="36" t="s">
        <v>616</v>
      </c>
    </row>
    <row r="947" ht="60.0" customHeight="true">
      <c r="A947" s="35" t="s">
        <v>617</v>
      </c>
      <c r="B947" s="41" t="s">
        <v>618</v>
      </c>
      <c r="C947" s="41"/>
      <c r="D947" s="41"/>
      <c r="E947" s="41"/>
      <c r="F947" s="41"/>
      <c r="G947" s="35" t="s">
        <v>140</v>
      </c>
      <c r="H947" s="38" t="s">
        <v>619</v>
      </c>
      <c r="I947" t="n" s="39"/>
      <c r="J947" t="n" s="37">
        <f>TRUNC((H947*TRUNC(I947,2)),2)</f>
      </c>
      <c r="K947" s="36" t="s">
        <v>620</v>
      </c>
    </row>
    <row r="948">
      <c r="I948" s="45" t="s">
        <v>42</v>
      </c>
      <c r="J948" s="44" t="n">
        <f>SUM(J945:J947)</f>
      </c>
    </row>
    <row r="957">
      <c r="C957" s="16" t="s">
        <v>0</v>
      </c>
      <c r="I957" s="20" t="s">
        <v>3</v>
      </c>
      <c r="J957" s="19">
        <f>IF(J1 = "","",J1)</f>
      </c>
    </row>
    <row r="958">
      <c r="C958" s="16" t="s">
        <v>1</v>
      </c>
      <c r="J958" s="17" t="s">
        <v>1684</v>
      </c>
    </row>
    <row r="959">
      <c r="C959" s="16" t="s">
        <v>2</v>
      </c>
    </row>
    <row r="961">
      <c r="A961" s="32" t="s">
        <v>9</v>
      </c>
      <c r="D961" s="46" t="s">
        <v>10</v>
      </c>
    </row>
    <row r="962">
      <c r="A962" s="32" t="s">
        <v>11</v>
      </c>
      <c r="D962" s="46">
        <f>IF(D6 = "","",D6)</f>
      </c>
    </row>
    <row r="963">
      <c r="A963" s="32" t="s">
        <v>12</v>
      </c>
      <c r="D963" s="46">
        <f>IF(D7 = "","",D7)</f>
      </c>
      <c r="J963" s="32"/>
      <c r="K963" s="32"/>
      <c r="L963" s="32"/>
      <c r="M963" s="32"/>
    </row>
    <row r="964">
      <c r="A964" s="32" t="s">
        <v>13</v>
      </c>
      <c r="D964" s="46" t="s">
        <v>14</v>
      </c>
    </row>
    <row r="965">
      <c r="A965" s="32" t="s">
        <v>15</v>
      </c>
      <c r="D965" s="46" t="s">
        <v>16</v>
      </c>
      <c r="I965" s="32" t="s">
        <v>17</v>
      </c>
      <c r="J965" s="46" t="s">
        <v>18</v>
      </c>
    </row>
    <row r="966" ht="30.0" customHeight="true">
      <c r="A966" s="32" t="s">
        <v>19</v>
      </c>
      <c r="D966" s="46" t="s">
        <v>20</v>
      </c>
    </row>
    <row r="967" ht="15.0" customHeight="true">
      <c r="A967" s="32" t="s">
        <v>21</v>
      </c>
      <c r="D967" s="46" t="s">
        <v>22</v>
      </c>
    </row>
    <row r="968" ht="15.0" customHeight="true">
      <c r="A968" s="32" t="s">
        <v>23</v>
      </c>
      <c r="D968" s="46" t="s">
        <v>24</v>
      </c>
    </row>
    <row r="969">
      <c r="A969" s="32" t="s">
        <v>25</v>
      </c>
      <c r="D969" s="46" t="s">
        <v>26</v>
      </c>
    </row>
    <row r="970">
      <c r="A970" s="32" t="s">
        <v>27</v>
      </c>
      <c r="D970" s="46" t="s">
        <v>28</v>
      </c>
    </row>
    <row r="972">
      <c r="A972" s="43" t="s">
        <v>621</v>
      </c>
    </row>
    <row r="974">
      <c r="A974" s="28" t="s">
        <v>31</v>
      </c>
      <c r="B974" s="29" t="s">
        <v>32</v>
      </c>
      <c r="C974" s="29"/>
      <c r="D974" s="29"/>
      <c r="E974" s="29"/>
      <c r="F974" s="29"/>
      <c r="G974" s="28" t="s">
        <v>33</v>
      </c>
      <c r="H974" s="28" t="s">
        <v>34</v>
      </c>
      <c r="I974" s="31" t="s">
        <v>35</v>
      </c>
      <c r="J974" s="30" t="s">
        <v>36</v>
      </c>
    </row>
    <row r="975" ht="60.0" customHeight="true">
      <c r="A975" s="35" t="s">
        <v>622</v>
      </c>
      <c r="B975" s="41" t="s">
        <v>623</v>
      </c>
      <c r="C975" s="41"/>
      <c r="D975" s="41"/>
      <c r="E975" s="41"/>
      <c r="F975" s="41"/>
      <c r="G975" s="35" t="s">
        <v>140</v>
      </c>
      <c r="H975" s="38" t="s">
        <v>624</v>
      </c>
      <c r="I975" t="n" s="39"/>
      <c r="J975" t="n" s="37">
        <f>TRUNC((H975*TRUNC(I975,2)),2)</f>
      </c>
      <c r="K975" s="36" t="s">
        <v>625</v>
      </c>
    </row>
    <row r="976" ht="60.0" customHeight="true">
      <c r="A976" s="35" t="s">
        <v>626</v>
      </c>
      <c r="B976" s="41" t="s">
        <v>627</v>
      </c>
      <c r="C976" s="41"/>
      <c r="D976" s="41"/>
      <c r="E976" s="41"/>
      <c r="F976" s="41"/>
      <c r="G976" s="35" t="s">
        <v>140</v>
      </c>
      <c r="H976" s="38" t="s">
        <v>628</v>
      </c>
      <c r="I976" t="n" s="39"/>
      <c r="J976" t="n" s="37">
        <f>TRUNC((H976*TRUNC(I976,2)),2)</f>
      </c>
      <c r="K976" s="36" t="s">
        <v>629</v>
      </c>
    </row>
    <row r="977" ht="60.0" customHeight="true">
      <c r="A977" s="35" t="s">
        <v>630</v>
      </c>
      <c r="B977" s="41" t="s">
        <v>631</v>
      </c>
      <c r="C977" s="41"/>
      <c r="D977" s="41"/>
      <c r="E977" s="41"/>
      <c r="F977" s="41"/>
      <c r="G977" s="35" t="s">
        <v>140</v>
      </c>
      <c r="H977" s="38" t="s">
        <v>632</v>
      </c>
      <c r="I977" t="n" s="39"/>
      <c r="J977" t="n" s="37">
        <f>TRUNC((H977*TRUNC(I977,2)),2)</f>
      </c>
      <c r="K977" s="36" t="s">
        <v>633</v>
      </c>
    </row>
    <row r="978">
      <c r="I978" s="45" t="s">
        <v>42</v>
      </c>
      <c r="J978" s="44" t="n">
        <f>SUM(J975:J977)</f>
      </c>
    </row>
    <row r="980">
      <c r="A980" s="43" t="s">
        <v>634</v>
      </c>
    </row>
    <row r="982">
      <c r="A982" s="28" t="s">
        <v>31</v>
      </c>
      <c r="B982" s="29" t="s">
        <v>32</v>
      </c>
      <c r="C982" s="29"/>
      <c r="D982" s="29"/>
      <c r="E982" s="29"/>
      <c r="F982" s="29"/>
      <c r="G982" s="28" t="s">
        <v>33</v>
      </c>
      <c r="H982" s="28" t="s">
        <v>34</v>
      </c>
      <c r="I982" s="31" t="s">
        <v>35</v>
      </c>
      <c r="J982" s="30" t="s">
        <v>36</v>
      </c>
    </row>
    <row r="983" ht="60.0" customHeight="true">
      <c r="A983" s="35" t="s">
        <v>635</v>
      </c>
      <c r="B983" s="41" t="s">
        <v>636</v>
      </c>
      <c r="C983" s="41"/>
      <c r="D983" s="41"/>
      <c r="E983" s="41"/>
      <c r="F983" s="41"/>
      <c r="G983" s="35" t="s">
        <v>140</v>
      </c>
      <c r="H983" s="38" t="s">
        <v>637</v>
      </c>
      <c r="I983" t="n" s="39"/>
      <c r="J983" t="n" s="37">
        <f>TRUNC((H983*TRUNC(I983,2)),2)</f>
      </c>
      <c r="K983" s="36" t="s">
        <v>638</v>
      </c>
    </row>
    <row r="984">
      <c r="I984" s="45" t="s">
        <v>42</v>
      </c>
      <c r="J984" s="44" t="n">
        <f>SUM(J983)</f>
      </c>
    </row>
    <row r="986">
      <c r="A986" s="43" t="s">
        <v>639</v>
      </c>
    </row>
    <row r="988">
      <c r="A988" s="28" t="s">
        <v>31</v>
      </c>
      <c r="B988" s="29" t="s">
        <v>32</v>
      </c>
      <c r="C988" s="29"/>
      <c r="D988" s="29"/>
      <c r="E988" s="29"/>
      <c r="F988" s="29"/>
      <c r="G988" s="28" t="s">
        <v>33</v>
      </c>
      <c r="H988" s="28" t="s">
        <v>34</v>
      </c>
      <c r="I988" s="31" t="s">
        <v>35</v>
      </c>
      <c r="J988" s="30" t="s">
        <v>36</v>
      </c>
    </row>
    <row r="989" ht="60.0" customHeight="true">
      <c r="A989" s="35" t="s">
        <v>640</v>
      </c>
      <c r="B989" s="41" t="s">
        <v>641</v>
      </c>
      <c r="C989" s="41"/>
      <c r="D989" s="41"/>
      <c r="E989" s="41"/>
      <c r="F989" s="41"/>
      <c r="G989" s="35" t="s">
        <v>140</v>
      </c>
      <c r="H989" s="38" t="s">
        <v>642</v>
      </c>
      <c r="I989" t="n" s="39"/>
      <c r="J989" t="n" s="37">
        <f>TRUNC((H989*TRUNC(I989,2)),2)</f>
      </c>
      <c r="K989" s="36" t="s">
        <v>643</v>
      </c>
    </row>
    <row r="994">
      <c r="C994" s="16" t="s">
        <v>0</v>
      </c>
      <c r="I994" s="20" t="s">
        <v>3</v>
      </c>
      <c r="J994" s="19">
        <f>IF(J1 = "","",J1)</f>
      </c>
    </row>
    <row r="995">
      <c r="C995" s="16" t="s">
        <v>1</v>
      </c>
      <c r="J995" s="17" t="s">
        <v>1685</v>
      </c>
    </row>
    <row r="996">
      <c r="C996" s="16" t="s">
        <v>2</v>
      </c>
    </row>
    <row r="998">
      <c r="A998" s="32" t="s">
        <v>9</v>
      </c>
      <c r="D998" s="46" t="s">
        <v>10</v>
      </c>
    </row>
    <row r="999">
      <c r="A999" s="32" t="s">
        <v>11</v>
      </c>
      <c r="D999" s="46">
        <f>IF(D6 = "","",D6)</f>
      </c>
    </row>
    <row r="1000">
      <c r="A1000" s="32" t="s">
        <v>12</v>
      </c>
      <c r="D1000" s="46">
        <f>IF(D7 = "","",D7)</f>
      </c>
      <c r="J1000" s="32"/>
      <c r="K1000" s="32"/>
      <c r="L1000" s="32"/>
      <c r="M1000" s="32"/>
    </row>
    <row r="1001">
      <c r="A1001" s="32" t="s">
        <v>13</v>
      </c>
      <c r="D1001" s="46" t="s">
        <v>14</v>
      </c>
    </row>
    <row r="1002">
      <c r="A1002" s="32" t="s">
        <v>15</v>
      </c>
      <c r="D1002" s="46" t="s">
        <v>16</v>
      </c>
      <c r="I1002" s="32" t="s">
        <v>17</v>
      </c>
      <c r="J1002" s="46" t="s">
        <v>18</v>
      </c>
    </row>
    <row r="1003" ht="30.0" customHeight="true">
      <c r="A1003" s="32" t="s">
        <v>19</v>
      </c>
      <c r="D1003" s="46" t="s">
        <v>20</v>
      </c>
    </row>
    <row r="1004" ht="15.0" customHeight="true">
      <c r="A1004" s="32" t="s">
        <v>21</v>
      </c>
      <c r="D1004" s="46" t="s">
        <v>22</v>
      </c>
    </row>
    <row r="1005" ht="15.0" customHeight="true">
      <c r="A1005" s="32" t="s">
        <v>23</v>
      </c>
      <c r="D1005" s="46" t="s">
        <v>24</v>
      </c>
    </row>
    <row r="1006">
      <c r="A1006" s="32" t="s">
        <v>25</v>
      </c>
      <c r="D1006" s="46" t="s">
        <v>26</v>
      </c>
    </row>
    <row r="1007">
      <c r="A1007" s="32" t="s">
        <v>27</v>
      </c>
      <c r="D1007" s="46" t="s">
        <v>28</v>
      </c>
    </row>
    <row r="1009">
      <c r="A1009" s="28" t="s">
        <v>31</v>
      </c>
      <c r="B1009" s="29" t="s">
        <v>32</v>
      </c>
      <c r="C1009" s="29"/>
      <c r="D1009" s="29"/>
      <c r="E1009" s="29"/>
      <c r="F1009" s="29"/>
      <c r="G1009" s="28" t="s">
        <v>33</v>
      </c>
      <c r="H1009" s="28" t="s">
        <v>34</v>
      </c>
      <c r="I1009" s="31" t="s">
        <v>35</v>
      </c>
      <c r="J1009" s="30" t="s">
        <v>36</v>
      </c>
    </row>
    <row r="1010" ht="60.0" customHeight="true">
      <c r="A1010" s="35" t="s">
        <v>644</v>
      </c>
      <c r="B1010" s="41" t="s">
        <v>645</v>
      </c>
      <c r="C1010" s="41"/>
      <c r="D1010" s="41"/>
      <c r="E1010" s="41"/>
      <c r="F1010" s="41"/>
      <c r="G1010" s="35" t="s">
        <v>140</v>
      </c>
      <c r="H1010" s="38" t="s">
        <v>646</v>
      </c>
      <c r="I1010" t="n" s="39"/>
      <c r="J1010" t="n" s="37">
        <f>TRUNC((H1010*TRUNC(I1010,2)),2)</f>
      </c>
      <c r="K1010" s="36" t="s">
        <v>647</v>
      </c>
    </row>
    <row r="1011">
      <c r="I1011" s="45" t="s">
        <v>42</v>
      </c>
      <c r="J1011" s="44" t="n">
        <f>SUM(J989,J1010)</f>
      </c>
    </row>
    <row r="1013">
      <c r="A1013" s="43" t="s">
        <v>648</v>
      </c>
    </row>
    <row r="1015">
      <c r="A1015" s="28" t="s">
        <v>31</v>
      </c>
      <c r="B1015" s="29" t="s">
        <v>32</v>
      </c>
      <c r="C1015" s="29"/>
      <c r="D1015" s="29"/>
      <c r="E1015" s="29"/>
      <c r="F1015" s="29"/>
      <c r="G1015" s="28" t="s">
        <v>33</v>
      </c>
      <c r="H1015" s="28" t="s">
        <v>34</v>
      </c>
      <c r="I1015" s="31" t="s">
        <v>35</v>
      </c>
      <c r="J1015" s="30" t="s">
        <v>36</v>
      </c>
    </row>
    <row r="1016" ht="60.0" customHeight="true">
      <c r="A1016" s="35" t="s">
        <v>649</v>
      </c>
      <c r="B1016" s="41" t="s">
        <v>650</v>
      </c>
      <c r="C1016" s="41"/>
      <c r="D1016" s="41"/>
      <c r="E1016" s="41"/>
      <c r="F1016" s="41"/>
      <c r="G1016" s="35" t="s">
        <v>140</v>
      </c>
      <c r="H1016" s="38" t="s">
        <v>651</v>
      </c>
      <c r="I1016" t="n" s="39"/>
      <c r="J1016" t="n" s="37">
        <f>TRUNC((H1016*TRUNC(I1016,2)),2)</f>
      </c>
      <c r="K1016" s="36" t="s">
        <v>652</v>
      </c>
    </row>
    <row r="1017">
      <c r="I1017" s="45" t="s">
        <v>42</v>
      </c>
      <c r="J1017" s="44" t="n">
        <f>SUM(J1016)</f>
      </c>
    </row>
    <row r="1019">
      <c r="A1019" s="43" t="s">
        <v>653</v>
      </c>
    </row>
    <row r="1021">
      <c r="A1021" s="43" t="s">
        <v>654</v>
      </c>
    </row>
    <row r="1023">
      <c r="A1023" s="28" t="s">
        <v>31</v>
      </c>
      <c r="B1023" s="29" t="s">
        <v>32</v>
      </c>
      <c r="C1023" s="29"/>
      <c r="D1023" s="29"/>
      <c r="E1023" s="29"/>
      <c r="F1023" s="29"/>
      <c r="G1023" s="28" t="s">
        <v>33</v>
      </c>
      <c r="H1023" s="28" t="s">
        <v>34</v>
      </c>
      <c r="I1023" s="31" t="s">
        <v>35</v>
      </c>
      <c r="J1023" s="30" t="s">
        <v>36</v>
      </c>
    </row>
    <row r="1024" ht="45.0" customHeight="true">
      <c r="A1024" s="35" t="s">
        <v>655</v>
      </c>
      <c r="B1024" s="41" t="s">
        <v>656</v>
      </c>
      <c r="C1024" s="41"/>
      <c r="D1024" s="41"/>
      <c r="E1024" s="41"/>
      <c r="F1024" s="41"/>
      <c r="G1024" s="35" t="s">
        <v>72</v>
      </c>
      <c r="H1024" s="38" t="s">
        <v>657</v>
      </c>
      <c r="I1024" t="n" s="39"/>
      <c r="J1024" t="n" s="37">
        <f>TRUNC((H1024*TRUNC(I1024,2)),2)</f>
      </c>
      <c r="K1024" s="36" t="s">
        <v>658</v>
      </c>
    </row>
    <row r="1025">
      <c r="I1025" s="45" t="s">
        <v>42</v>
      </c>
      <c r="J1025" s="44" t="n">
        <f>SUM(J1024)</f>
      </c>
    </row>
    <row r="1027">
      <c r="A1027" s="43" t="s">
        <v>659</v>
      </c>
    </row>
    <row r="1029">
      <c r="A1029" s="28" t="s">
        <v>31</v>
      </c>
      <c r="B1029" s="29" t="s">
        <v>32</v>
      </c>
      <c r="C1029" s="29"/>
      <c r="D1029" s="29"/>
      <c r="E1029" s="29"/>
      <c r="F1029" s="29"/>
      <c r="G1029" s="28" t="s">
        <v>33</v>
      </c>
      <c r="H1029" s="28" t="s">
        <v>34</v>
      </c>
      <c r="I1029" s="31" t="s">
        <v>35</v>
      </c>
      <c r="J1029" s="30" t="s">
        <v>36</v>
      </c>
    </row>
    <row r="1030" ht="60.0" customHeight="true">
      <c r="A1030" s="35" t="s">
        <v>660</v>
      </c>
      <c r="B1030" s="41" t="s">
        <v>661</v>
      </c>
      <c r="C1030" s="41"/>
      <c r="D1030" s="41"/>
      <c r="E1030" s="41"/>
      <c r="F1030" s="41"/>
      <c r="G1030" s="35" t="s">
        <v>72</v>
      </c>
      <c r="H1030" s="38" t="s">
        <v>662</v>
      </c>
      <c r="I1030" t="n" s="39"/>
      <c r="J1030" t="n" s="37">
        <f>TRUNC((H1030*TRUNC(I1030,2)),2)</f>
      </c>
      <c r="K1030" s="36" t="s">
        <v>663</v>
      </c>
    </row>
    <row r="1035">
      <c r="C1035" s="16" t="s">
        <v>0</v>
      </c>
      <c r="I1035" s="20" t="s">
        <v>3</v>
      </c>
      <c r="J1035" s="19">
        <f>IF(J1 = "","",J1)</f>
      </c>
    </row>
    <row r="1036">
      <c r="C1036" s="16" t="s">
        <v>1</v>
      </c>
      <c r="J1036" s="17" t="s">
        <v>1686</v>
      </c>
    </row>
    <row r="1037">
      <c r="C1037" s="16" t="s">
        <v>2</v>
      </c>
    </row>
    <row r="1039">
      <c r="A1039" s="32" t="s">
        <v>9</v>
      </c>
      <c r="D1039" s="46" t="s">
        <v>10</v>
      </c>
    </row>
    <row r="1040">
      <c r="A1040" s="32" t="s">
        <v>11</v>
      </c>
      <c r="D1040" s="46">
        <f>IF(D6 = "","",D6)</f>
      </c>
    </row>
    <row r="1041">
      <c r="A1041" s="32" t="s">
        <v>12</v>
      </c>
      <c r="D1041" s="46">
        <f>IF(D7 = "","",D7)</f>
      </c>
      <c r="J1041" s="32"/>
      <c r="K1041" s="32"/>
      <c r="L1041" s="32"/>
      <c r="M1041" s="32"/>
    </row>
    <row r="1042">
      <c r="A1042" s="32" t="s">
        <v>13</v>
      </c>
      <c r="D1042" s="46" t="s">
        <v>14</v>
      </c>
    </row>
    <row r="1043">
      <c r="A1043" s="32" t="s">
        <v>15</v>
      </c>
      <c r="D1043" s="46" t="s">
        <v>16</v>
      </c>
      <c r="I1043" s="32" t="s">
        <v>17</v>
      </c>
      <c r="J1043" s="46" t="s">
        <v>18</v>
      </c>
    </row>
    <row r="1044" ht="30.0" customHeight="true">
      <c r="A1044" s="32" t="s">
        <v>19</v>
      </c>
      <c r="D1044" s="46" t="s">
        <v>20</v>
      </c>
    </row>
    <row r="1045" ht="15.0" customHeight="true">
      <c r="A1045" s="32" t="s">
        <v>21</v>
      </c>
      <c r="D1045" s="46" t="s">
        <v>22</v>
      </c>
    </row>
    <row r="1046" ht="15.0" customHeight="true">
      <c r="A1046" s="32" t="s">
        <v>23</v>
      </c>
      <c r="D1046" s="46" t="s">
        <v>24</v>
      </c>
    </row>
    <row r="1047">
      <c r="A1047" s="32" t="s">
        <v>25</v>
      </c>
      <c r="D1047" s="46" t="s">
        <v>26</v>
      </c>
    </row>
    <row r="1048">
      <c r="A1048" s="32" t="s">
        <v>27</v>
      </c>
      <c r="D1048" s="46" t="s">
        <v>28</v>
      </c>
    </row>
    <row r="1050">
      <c r="A1050" s="28" t="s">
        <v>31</v>
      </c>
      <c r="B1050" s="29" t="s">
        <v>32</v>
      </c>
      <c r="C1050" s="29"/>
      <c r="D1050" s="29"/>
      <c r="E1050" s="29"/>
      <c r="F1050" s="29"/>
      <c r="G1050" s="28" t="s">
        <v>33</v>
      </c>
      <c r="H1050" s="28" t="s">
        <v>34</v>
      </c>
      <c r="I1050" s="31" t="s">
        <v>35</v>
      </c>
      <c r="J1050" s="30" t="s">
        <v>36</v>
      </c>
    </row>
    <row r="1051" ht="75.0" customHeight="true">
      <c r="A1051" s="35" t="s">
        <v>664</v>
      </c>
      <c r="B1051" s="41" t="s">
        <v>665</v>
      </c>
      <c r="C1051" s="41"/>
      <c r="D1051" s="41"/>
      <c r="E1051" s="41"/>
      <c r="F1051" s="41"/>
      <c r="G1051" s="35" t="s">
        <v>72</v>
      </c>
      <c r="H1051" s="38" t="s">
        <v>666</v>
      </c>
      <c r="I1051" t="n" s="39"/>
      <c r="J1051" t="n" s="37">
        <f>TRUNC((H1051*TRUNC(I1051,2)),2)</f>
      </c>
      <c r="K1051" s="36" t="s">
        <v>667</v>
      </c>
    </row>
    <row r="1052">
      <c r="I1052" s="45" t="s">
        <v>42</v>
      </c>
      <c r="J1052" s="44" t="n">
        <f>SUM(J1030,J1051)</f>
      </c>
    </row>
    <row r="1054">
      <c r="A1054" s="43" t="s">
        <v>668</v>
      </c>
    </row>
    <row r="1056">
      <c r="A1056" s="28" t="s">
        <v>31</v>
      </c>
      <c r="B1056" s="29" t="s">
        <v>32</v>
      </c>
      <c r="C1056" s="29"/>
      <c r="D1056" s="29"/>
      <c r="E1056" s="29"/>
      <c r="F1056" s="29"/>
      <c r="G1056" s="28" t="s">
        <v>33</v>
      </c>
      <c r="H1056" s="28" t="s">
        <v>34</v>
      </c>
      <c r="I1056" s="31" t="s">
        <v>35</v>
      </c>
      <c r="J1056" s="30" t="s">
        <v>36</v>
      </c>
    </row>
    <row r="1057" ht="45.0" customHeight="true">
      <c r="A1057" s="35" t="s">
        <v>669</v>
      </c>
      <c r="B1057" s="41" t="s">
        <v>670</v>
      </c>
      <c r="C1057" s="41"/>
      <c r="D1057" s="41"/>
      <c r="E1057" s="41"/>
      <c r="F1057" s="41"/>
      <c r="G1057" s="35" t="s">
        <v>72</v>
      </c>
      <c r="H1057" s="38" t="s">
        <v>671</v>
      </c>
      <c r="I1057" t="n" s="39"/>
      <c r="J1057" t="n" s="37">
        <f>TRUNC((H1057*TRUNC(I1057,2)),2)</f>
      </c>
      <c r="K1057" s="36" t="s">
        <v>672</v>
      </c>
    </row>
    <row r="1058">
      <c r="I1058" s="45" t="s">
        <v>42</v>
      </c>
      <c r="J1058" s="44" t="n">
        <f>SUM(J1057)</f>
      </c>
    </row>
    <row r="1060">
      <c r="A1060" s="43" t="s">
        <v>673</v>
      </c>
    </row>
    <row r="1062">
      <c r="A1062" s="43" t="s">
        <v>674</v>
      </c>
    </row>
    <row r="1064">
      <c r="A1064" s="28" t="s">
        <v>31</v>
      </c>
      <c r="B1064" s="29" t="s">
        <v>32</v>
      </c>
      <c r="C1064" s="29"/>
      <c r="D1064" s="29"/>
      <c r="E1064" s="29"/>
      <c r="F1064" s="29"/>
      <c r="G1064" s="28" t="s">
        <v>33</v>
      </c>
      <c r="H1064" s="28" t="s">
        <v>34</v>
      </c>
      <c r="I1064" s="31" t="s">
        <v>35</v>
      </c>
      <c r="J1064" s="30" t="s">
        <v>36</v>
      </c>
    </row>
    <row r="1065" ht="30.0" customHeight="true">
      <c r="A1065" s="35" t="s">
        <v>675</v>
      </c>
      <c r="B1065" s="41" t="s">
        <v>676</v>
      </c>
      <c r="C1065" s="41"/>
      <c r="D1065" s="41"/>
      <c r="E1065" s="41"/>
      <c r="F1065" s="41"/>
      <c r="G1065" s="35" t="s">
        <v>72</v>
      </c>
      <c r="H1065" s="38" t="s">
        <v>677</v>
      </c>
      <c r="I1065" t="n" s="39"/>
      <c r="J1065" t="n" s="37">
        <f>TRUNC((H1065*TRUNC(I1065,2)),2)</f>
      </c>
      <c r="K1065" s="36" t="s">
        <v>678</v>
      </c>
    </row>
    <row r="1066">
      <c r="I1066" s="45" t="s">
        <v>42</v>
      </c>
      <c r="J1066" s="44" t="n">
        <f>SUM(J1065)</f>
      </c>
    </row>
    <row r="1068">
      <c r="A1068" s="43" t="s">
        <v>679</v>
      </c>
    </row>
    <row r="1070">
      <c r="A1070" s="28" t="s">
        <v>31</v>
      </c>
      <c r="B1070" s="29" t="s">
        <v>32</v>
      </c>
      <c r="C1070" s="29"/>
      <c r="D1070" s="29"/>
      <c r="E1070" s="29"/>
      <c r="F1070" s="29"/>
      <c r="G1070" s="28" t="s">
        <v>33</v>
      </c>
      <c r="H1070" s="28" t="s">
        <v>34</v>
      </c>
      <c r="I1070" s="31" t="s">
        <v>35</v>
      </c>
      <c r="J1070" s="30" t="s">
        <v>36</v>
      </c>
    </row>
    <row r="1071" ht="60.0" customHeight="true">
      <c r="A1071" s="35" t="s">
        <v>680</v>
      </c>
      <c r="B1071" s="41" t="s">
        <v>681</v>
      </c>
      <c r="C1071" s="41"/>
      <c r="D1071" s="41"/>
      <c r="E1071" s="41"/>
      <c r="F1071" s="41"/>
      <c r="G1071" s="35" t="s">
        <v>72</v>
      </c>
      <c r="H1071" s="38" t="s">
        <v>682</v>
      </c>
      <c r="I1071" t="n" s="39"/>
      <c r="J1071" t="n" s="37">
        <f>TRUNC((H1071*TRUNC(I1071,2)),2)</f>
      </c>
      <c r="K1071" s="36" t="s">
        <v>683</v>
      </c>
    </row>
    <row r="1072">
      <c r="I1072" s="45" t="s">
        <v>42</v>
      </c>
      <c r="J1072" s="44" t="n">
        <f>SUM(J1071)</f>
      </c>
    </row>
    <row r="1077">
      <c r="C1077" s="16" t="s">
        <v>0</v>
      </c>
      <c r="I1077" s="20" t="s">
        <v>3</v>
      </c>
      <c r="J1077" s="19">
        <f>IF(J1 = "","",J1)</f>
      </c>
    </row>
    <row r="1078">
      <c r="C1078" s="16" t="s">
        <v>1</v>
      </c>
      <c r="J1078" s="17" t="s">
        <v>1687</v>
      </c>
    </row>
    <row r="1079">
      <c r="C1079" s="16" t="s">
        <v>2</v>
      </c>
    </row>
    <row r="1081">
      <c r="A1081" s="32" t="s">
        <v>9</v>
      </c>
      <c r="D1081" s="46" t="s">
        <v>10</v>
      </c>
    </row>
    <row r="1082">
      <c r="A1082" s="32" t="s">
        <v>11</v>
      </c>
      <c r="D1082" s="46">
        <f>IF(D6 = "","",D6)</f>
      </c>
    </row>
    <row r="1083">
      <c r="A1083" s="32" t="s">
        <v>12</v>
      </c>
      <c r="D1083" s="46">
        <f>IF(D7 = "","",D7)</f>
      </c>
      <c r="J1083" s="32"/>
      <c r="K1083" s="32"/>
      <c r="L1083" s="32"/>
      <c r="M1083" s="32"/>
    </row>
    <row r="1084">
      <c r="A1084" s="32" t="s">
        <v>13</v>
      </c>
      <c r="D1084" s="46" t="s">
        <v>14</v>
      </c>
    </row>
    <row r="1085">
      <c r="A1085" s="32" t="s">
        <v>15</v>
      </c>
      <c r="D1085" s="46" t="s">
        <v>16</v>
      </c>
      <c r="I1085" s="32" t="s">
        <v>17</v>
      </c>
      <c r="J1085" s="46" t="s">
        <v>18</v>
      </c>
    </row>
    <row r="1086" ht="30.0" customHeight="true">
      <c r="A1086" s="32" t="s">
        <v>19</v>
      </c>
      <c r="D1086" s="46" t="s">
        <v>20</v>
      </c>
    </row>
    <row r="1087" ht="15.0" customHeight="true">
      <c r="A1087" s="32" t="s">
        <v>21</v>
      </c>
      <c r="D1087" s="46" t="s">
        <v>22</v>
      </c>
    </row>
    <row r="1088" ht="15.0" customHeight="true">
      <c r="A1088" s="32" t="s">
        <v>23</v>
      </c>
      <c r="D1088" s="46" t="s">
        <v>24</v>
      </c>
    </row>
    <row r="1089">
      <c r="A1089" s="32" t="s">
        <v>25</v>
      </c>
      <c r="D1089" s="46" t="s">
        <v>26</v>
      </c>
    </row>
    <row r="1090">
      <c r="A1090" s="32" t="s">
        <v>27</v>
      </c>
      <c r="D1090" s="46" t="s">
        <v>28</v>
      </c>
    </row>
    <row r="1092">
      <c r="A1092" s="43" t="s">
        <v>684</v>
      </c>
    </row>
    <row r="1094">
      <c r="A1094" s="28" t="s">
        <v>31</v>
      </c>
      <c r="B1094" s="29" t="s">
        <v>32</v>
      </c>
      <c r="C1094" s="29"/>
      <c r="D1094" s="29"/>
      <c r="E1094" s="29"/>
      <c r="F1094" s="29"/>
      <c r="G1094" s="28" t="s">
        <v>33</v>
      </c>
      <c r="H1094" s="28" t="s">
        <v>34</v>
      </c>
      <c r="I1094" s="31" t="s">
        <v>35</v>
      </c>
      <c r="J1094" s="30" t="s">
        <v>36</v>
      </c>
    </row>
    <row r="1095" ht="90.0" customHeight="true">
      <c r="A1095" s="35" t="s">
        <v>685</v>
      </c>
      <c r="B1095" s="41" t="s">
        <v>686</v>
      </c>
      <c r="C1095" s="41"/>
      <c r="D1095" s="41"/>
      <c r="E1095" s="41"/>
      <c r="F1095" s="41"/>
      <c r="G1095" s="35" t="s">
        <v>72</v>
      </c>
      <c r="H1095" s="38" t="s">
        <v>687</v>
      </c>
      <c r="I1095" t="n" s="39"/>
      <c r="J1095" t="n" s="37">
        <f>TRUNC((H1095*TRUNC(I1095,2)),2)</f>
      </c>
      <c r="K1095" s="36" t="s">
        <v>688</v>
      </c>
    </row>
    <row r="1096">
      <c r="I1096" s="45" t="s">
        <v>42</v>
      </c>
      <c r="J1096" s="44" t="n">
        <f>SUM(J1095)</f>
      </c>
    </row>
    <row r="1098">
      <c r="A1098" s="43" t="s">
        <v>689</v>
      </c>
    </row>
    <row r="1100">
      <c r="A1100" s="28" t="s">
        <v>31</v>
      </c>
      <c r="B1100" s="29" t="s">
        <v>32</v>
      </c>
      <c r="C1100" s="29"/>
      <c r="D1100" s="29"/>
      <c r="E1100" s="29"/>
      <c r="F1100" s="29"/>
      <c r="G1100" s="28" t="s">
        <v>33</v>
      </c>
      <c r="H1100" s="28" t="s">
        <v>34</v>
      </c>
      <c r="I1100" s="31" t="s">
        <v>35</v>
      </c>
      <c r="J1100" s="30" t="s">
        <v>36</v>
      </c>
    </row>
    <row r="1101" ht="60.0" customHeight="true">
      <c r="A1101" s="35" t="s">
        <v>690</v>
      </c>
      <c r="B1101" s="41" t="s">
        <v>691</v>
      </c>
      <c r="C1101" s="41"/>
      <c r="D1101" s="41"/>
      <c r="E1101" s="41"/>
      <c r="F1101" s="41"/>
      <c r="G1101" s="35" t="s">
        <v>72</v>
      </c>
      <c r="H1101" s="38" t="s">
        <v>692</v>
      </c>
      <c r="I1101" t="n" s="39"/>
      <c r="J1101" t="n" s="37">
        <f>TRUNC((H1101*TRUNC(I1101,2)),2)</f>
      </c>
      <c r="K1101" s="36" t="s">
        <v>693</v>
      </c>
    </row>
    <row r="1102">
      <c r="I1102" s="45" t="s">
        <v>42</v>
      </c>
      <c r="J1102" s="44" t="n">
        <f>SUM(J1101)</f>
      </c>
    </row>
    <row r="1104">
      <c r="A1104" s="43" t="s">
        <v>694</v>
      </c>
    </row>
    <row r="1106">
      <c r="A1106" s="28" t="s">
        <v>31</v>
      </c>
      <c r="B1106" s="29" t="s">
        <v>32</v>
      </c>
      <c r="C1106" s="29"/>
      <c r="D1106" s="29"/>
      <c r="E1106" s="29"/>
      <c r="F1106" s="29"/>
      <c r="G1106" s="28" t="s">
        <v>33</v>
      </c>
      <c r="H1106" s="28" t="s">
        <v>34</v>
      </c>
      <c r="I1106" s="31" t="s">
        <v>35</v>
      </c>
      <c r="J1106" s="30" t="s">
        <v>36</v>
      </c>
    </row>
    <row r="1107" ht="90.0" customHeight="true">
      <c r="A1107" s="35" t="s">
        <v>695</v>
      </c>
      <c r="B1107" s="41" t="s">
        <v>696</v>
      </c>
      <c r="C1107" s="41"/>
      <c r="D1107" s="41"/>
      <c r="E1107" s="41"/>
      <c r="F1107" s="41"/>
      <c r="G1107" s="35" t="s">
        <v>72</v>
      </c>
      <c r="H1107" s="38" t="s">
        <v>697</v>
      </c>
      <c r="I1107" t="n" s="39"/>
      <c r="J1107" t="n" s="37">
        <f>TRUNC((H1107*TRUNC(I1107,2)),2)</f>
      </c>
      <c r="K1107" s="36" t="s">
        <v>698</v>
      </c>
    </row>
    <row r="1108" ht="105.0" customHeight="true">
      <c r="A1108" s="35" t="s">
        <v>699</v>
      </c>
      <c r="B1108" s="41" t="s">
        <v>700</v>
      </c>
      <c r="C1108" s="41"/>
      <c r="D1108" s="41"/>
      <c r="E1108" s="41"/>
      <c r="F1108" s="41"/>
      <c r="G1108" s="35" t="s">
        <v>72</v>
      </c>
      <c r="H1108" s="38" t="s">
        <v>701</v>
      </c>
      <c r="I1108" t="n" s="39"/>
      <c r="J1108" t="n" s="37">
        <f>TRUNC((H1108*TRUNC(I1108,2)),2)</f>
      </c>
      <c r="K1108" s="36" t="s">
        <v>702</v>
      </c>
    </row>
    <row r="1110">
      <c r="C1110" s="16" t="s">
        <v>0</v>
      </c>
      <c r="I1110" s="20" t="s">
        <v>3</v>
      </c>
      <c r="J1110" s="19">
        <f>IF(J1 = "","",J1)</f>
      </c>
    </row>
    <row r="1111">
      <c r="C1111" s="16" t="s">
        <v>1</v>
      </c>
      <c r="J1111" s="17" t="s">
        <v>1688</v>
      </c>
    </row>
    <row r="1112">
      <c r="C1112" s="16" t="s">
        <v>2</v>
      </c>
    </row>
    <row r="1114">
      <c r="A1114" s="32" t="s">
        <v>9</v>
      </c>
      <c r="D1114" s="46" t="s">
        <v>10</v>
      </c>
    </row>
    <row r="1115">
      <c r="A1115" s="32" t="s">
        <v>11</v>
      </c>
      <c r="D1115" s="46">
        <f>IF(D6 = "","",D6)</f>
      </c>
    </row>
    <row r="1116">
      <c r="A1116" s="32" t="s">
        <v>12</v>
      </c>
      <c r="D1116" s="46">
        <f>IF(D7 = "","",D7)</f>
      </c>
      <c r="J1116" s="32"/>
      <c r="K1116" s="32"/>
      <c r="L1116" s="32"/>
      <c r="M1116" s="32"/>
    </row>
    <row r="1117">
      <c r="A1117" s="32" t="s">
        <v>13</v>
      </c>
      <c r="D1117" s="46" t="s">
        <v>14</v>
      </c>
    </row>
    <row r="1118">
      <c r="A1118" s="32" t="s">
        <v>15</v>
      </c>
      <c r="D1118" s="46" t="s">
        <v>16</v>
      </c>
      <c r="I1118" s="32" t="s">
        <v>17</v>
      </c>
      <c r="J1118" s="46" t="s">
        <v>18</v>
      </c>
    </row>
    <row r="1119" ht="30.0" customHeight="true">
      <c r="A1119" s="32" t="s">
        <v>19</v>
      </c>
      <c r="D1119" s="46" t="s">
        <v>20</v>
      </c>
    </row>
    <row r="1120" ht="15.0" customHeight="true">
      <c r="A1120" s="32" t="s">
        <v>21</v>
      </c>
      <c r="D1120" s="46" t="s">
        <v>22</v>
      </c>
    </row>
    <row r="1121" ht="15.0" customHeight="true">
      <c r="A1121" s="32" t="s">
        <v>23</v>
      </c>
      <c r="D1121" s="46" t="s">
        <v>24</v>
      </c>
    </row>
    <row r="1122">
      <c r="A1122" s="32" t="s">
        <v>25</v>
      </c>
      <c r="D1122" s="46" t="s">
        <v>26</v>
      </c>
    </row>
    <row r="1123">
      <c r="A1123" s="32" t="s">
        <v>27</v>
      </c>
      <c r="D1123" s="46" t="s">
        <v>28</v>
      </c>
    </row>
    <row r="1125">
      <c r="A1125" s="28" t="s">
        <v>31</v>
      </c>
      <c r="B1125" s="29" t="s">
        <v>32</v>
      </c>
      <c r="C1125" s="29"/>
      <c r="D1125" s="29"/>
      <c r="E1125" s="29"/>
      <c r="F1125" s="29"/>
      <c r="G1125" s="28" t="s">
        <v>33</v>
      </c>
      <c r="H1125" s="28" t="s">
        <v>34</v>
      </c>
      <c r="I1125" s="31" t="s">
        <v>35</v>
      </c>
      <c r="J1125" s="30" t="s">
        <v>36</v>
      </c>
    </row>
    <row r="1126" ht="75.0" customHeight="true">
      <c r="A1126" s="35" t="s">
        <v>703</v>
      </c>
      <c r="B1126" s="41" t="s">
        <v>704</v>
      </c>
      <c r="C1126" s="41"/>
      <c r="D1126" s="41"/>
      <c r="E1126" s="41"/>
      <c r="F1126" s="41"/>
      <c r="G1126" s="35" t="s">
        <v>72</v>
      </c>
      <c r="H1126" s="38" t="s">
        <v>705</v>
      </c>
      <c r="I1126" t="n" s="39"/>
      <c r="J1126" t="n" s="37">
        <f>TRUNC((H1126*TRUNC(I1126,2)),2)</f>
      </c>
      <c r="K1126" s="36" t="s">
        <v>706</v>
      </c>
    </row>
    <row r="1127">
      <c r="I1127" s="45" t="s">
        <v>42</v>
      </c>
      <c r="J1127" s="44" t="n">
        <f>SUM(J1107:J1108,J1126)</f>
      </c>
    </row>
    <row r="1129">
      <c r="A1129" s="43" t="s">
        <v>707</v>
      </c>
    </row>
    <row r="1131">
      <c r="A1131" s="28" t="s">
        <v>31</v>
      </c>
      <c r="B1131" s="29" t="s">
        <v>32</v>
      </c>
      <c r="C1131" s="29"/>
      <c r="D1131" s="29"/>
      <c r="E1131" s="29"/>
      <c r="F1131" s="29"/>
      <c r="G1131" s="28" t="s">
        <v>33</v>
      </c>
      <c r="H1131" s="28" t="s">
        <v>34</v>
      </c>
      <c r="I1131" s="31" t="s">
        <v>35</v>
      </c>
      <c r="J1131" s="30" t="s">
        <v>36</v>
      </c>
    </row>
    <row r="1132" ht="90.0" customHeight="true">
      <c r="A1132" s="35" t="s">
        <v>708</v>
      </c>
      <c r="B1132" s="41" t="s">
        <v>709</v>
      </c>
      <c r="C1132" s="41"/>
      <c r="D1132" s="41"/>
      <c r="E1132" s="41"/>
      <c r="F1132" s="41"/>
      <c r="G1132" s="35" t="s">
        <v>140</v>
      </c>
      <c r="H1132" s="38" t="s">
        <v>710</v>
      </c>
      <c r="I1132" t="n" s="39"/>
      <c r="J1132" t="n" s="37">
        <f>TRUNC((H1132*TRUNC(I1132,2)),2)</f>
      </c>
      <c r="K1132" s="36" t="s">
        <v>711</v>
      </c>
    </row>
    <row r="1133" ht="60.0" customHeight="true">
      <c r="A1133" s="35" t="s">
        <v>712</v>
      </c>
      <c r="B1133" s="41" t="s">
        <v>713</v>
      </c>
      <c r="C1133" s="41"/>
      <c r="D1133" s="41"/>
      <c r="E1133" s="41"/>
      <c r="F1133" s="41"/>
      <c r="G1133" s="35" t="s">
        <v>140</v>
      </c>
      <c r="H1133" s="38" t="s">
        <v>714</v>
      </c>
      <c r="I1133" t="n" s="39"/>
      <c r="J1133" t="n" s="37">
        <f>TRUNC((H1133*TRUNC(I1133,2)),2)</f>
      </c>
      <c r="K1133" s="36" t="s">
        <v>715</v>
      </c>
    </row>
    <row r="1134">
      <c r="I1134" s="45" t="s">
        <v>42</v>
      </c>
      <c r="J1134" s="44" t="n">
        <f>SUM(J1132:J1133)</f>
      </c>
    </row>
    <row r="1136">
      <c r="A1136" s="43" t="s">
        <v>716</v>
      </c>
    </row>
    <row r="1138">
      <c r="I1138" s="45" t="s">
        <v>42</v>
      </c>
      <c r="J1138" s="44" t="n">
        <f>SUM()</f>
      </c>
    </row>
    <row r="1150">
      <c r="C1150" s="16" t="s">
        <v>0</v>
      </c>
      <c r="I1150" s="20" t="s">
        <v>3</v>
      </c>
      <c r="J1150" s="19">
        <f>IF(J1 = "","",J1)</f>
      </c>
    </row>
    <row r="1151">
      <c r="C1151" s="16" t="s">
        <v>1</v>
      </c>
      <c r="J1151" s="17" t="s">
        <v>1689</v>
      </c>
    </row>
    <row r="1152">
      <c r="C1152" s="16" t="s">
        <v>2</v>
      </c>
    </row>
    <row r="1154">
      <c r="A1154" s="32" t="s">
        <v>9</v>
      </c>
      <c r="D1154" s="46" t="s">
        <v>10</v>
      </c>
    </row>
    <row r="1155">
      <c r="A1155" s="32" t="s">
        <v>11</v>
      </c>
      <c r="D1155" s="46">
        <f>IF(D6 = "","",D6)</f>
      </c>
    </row>
    <row r="1156">
      <c r="A1156" s="32" t="s">
        <v>12</v>
      </c>
      <c r="D1156" s="46">
        <f>IF(D7 = "","",D7)</f>
      </c>
      <c r="J1156" s="32"/>
      <c r="K1156" s="32"/>
      <c r="L1156" s="32"/>
      <c r="M1156" s="32"/>
    </row>
    <row r="1157">
      <c r="A1157" s="32" t="s">
        <v>13</v>
      </c>
      <c r="D1157" s="46" t="s">
        <v>14</v>
      </c>
    </row>
    <row r="1158">
      <c r="A1158" s="32" t="s">
        <v>15</v>
      </c>
      <c r="D1158" s="46" t="s">
        <v>16</v>
      </c>
      <c r="I1158" s="32" t="s">
        <v>17</v>
      </c>
      <c r="J1158" s="46" t="s">
        <v>18</v>
      </c>
    </row>
    <row r="1159" ht="30.0" customHeight="true">
      <c r="A1159" s="32" t="s">
        <v>19</v>
      </c>
      <c r="D1159" s="46" t="s">
        <v>20</v>
      </c>
    </row>
    <row r="1160" ht="15.0" customHeight="true">
      <c r="A1160" s="32" t="s">
        <v>21</v>
      </c>
      <c r="D1160" s="46" t="s">
        <v>22</v>
      </c>
    </row>
    <row r="1161" ht="15.0" customHeight="true">
      <c r="A1161" s="32" t="s">
        <v>23</v>
      </c>
      <c r="D1161" s="46" t="s">
        <v>24</v>
      </c>
    </row>
    <row r="1162">
      <c r="A1162" s="32" t="s">
        <v>25</v>
      </c>
      <c r="D1162" s="46" t="s">
        <v>26</v>
      </c>
    </row>
    <row r="1163">
      <c r="A1163" s="32" t="s">
        <v>27</v>
      </c>
      <c r="D1163" s="46" t="s">
        <v>28</v>
      </c>
    </row>
    <row r="1165">
      <c r="A1165" s="43" t="s">
        <v>717</v>
      </c>
    </row>
    <row r="1167">
      <c r="A1167" s="28" t="s">
        <v>31</v>
      </c>
      <c r="B1167" s="29" t="s">
        <v>32</v>
      </c>
      <c r="C1167" s="29"/>
      <c r="D1167" s="29"/>
      <c r="E1167" s="29"/>
      <c r="F1167" s="29"/>
      <c r="G1167" s="28" t="s">
        <v>33</v>
      </c>
      <c r="H1167" s="28" t="s">
        <v>34</v>
      </c>
      <c r="I1167" s="31" t="s">
        <v>35</v>
      </c>
      <c r="J1167" s="30" t="s">
        <v>36</v>
      </c>
    </row>
    <row r="1168" ht="45.0" customHeight="true">
      <c r="A1168" s="35" t="s">
        <v>718</v>
      </c>
      <c r="B1168" s="41" t="s">
        <v>719</v>
      </c>
      <c r="C1168" s="41"/>
      <c r="D1168" s="41"/>
      <c r="E1168" s="41"/>
      <c r="F1168" s="41"/>
      <c r="G1168" s="35" t="s">
        <v>140</v>
      </c>
      <c r="H1168" s="38" t="s">
        <v>720</v>
      </c>
      <c r="I1168" t="n" s="39"/>
      <c r="J1168" t="n" s="37">
        <f>TRUNC((H1168*TRUNC(I1168,2)),2)</f>
      </c>
      <c r="K1168" s="36" t="s">
        <v>721</v>
      </c>
    </row>
    <row r="1169">
      <c r="I1169" s="45" t="s">
        <v>42</v>
      </c>
      <c r="J1169" s="44" t="n">
        <f>SUM(J1168)</f>
      </c>
    </row>
    <row r="1171">
      <c r="A1171" s="43" t="s">
        <v>722</v>
      </c>
    </row>
    <row r="1173">
      <c r="A1173" s="28" t="s">
        <v>31</v>
      </c>
      <c r="B1173" s="29" t="s">
        <v>32</v>
      </c>
      <c r="C1173" s="29"/>
      <c r="D1173" s="29"/>
      <c r="E1173" s="29"/>
      <c r="F1173" s="29"/>
      <c r="G1173" s="28" t="s">
        <v>33</v>
      </c>
      <c r="H1173" s="28" t="s">
        <v>34</v>
      </c>
      <c r="I1173" s="31" t="s">
        <v>35</v>
      </c>
      <c r="J1173" s="30" t="s">
        <v>36</v>
      </c>
    </row>
    <row r="1174" ht="75.0" customHeight="true">
      <c r="A1174" s="35" t="s">
        <v>723</v>
      </c>
      <c r="B1174" s="41" t="s">
        <v>724</v>
      </c>
      <c r="C1174" s="41"/>
      <c r="D1174" s="41"/>
      <c r="E1174" s="41"/>
      <c r="F1174" s="41"/>
      <c r="G1174" s="35" t="s">
        <v>72</v>
      </c>
      <c r="H1174" s="38" t="s">
        <v>725</v>
      </c>
      <c r="I1174" t="n" s="39"/>
      <c r="J1174" t="n" s="37">
        <f>TRUNC((H1174*TRUNC(I1174,2)),2)</f>
      </c>
      <c r="K1174" s="36" t="s">
        <v>726</v>
      </c>
    </row>
    <row r="1175">
      <c r="I1175" s="45" t="s">
        <v>42</v>
      </c>
      <c r="J1175" s="44" t="n">
        <f>SUM(J1174)</f>
      </c>
    </row>
    <row r="1177">
      <c r="A1177" s="43" t="s">
        <v>727</v>
      </c>
    </row>
    <row r="1179">
      <c r="A1179" s="43" t="s">
        <v>728</v>
      </c>
    </row>
    <row r="1181">
      <c r="A1181" s="28" t="s">
        <v>31</v>
      </c>
      <c r="B1181" s="29" t="s">
        <v>32</v>
      </c>
      <c r="C1181" s="29"/>
      <c r="D1181" s="29"/>
      <c r="E1181" s="29"/>
      <c r="F1181" s="29"/>
      <c r="G1181" s="28" t="s">
        <v>33</v>
      </c>
      <c r="H1181" s="28" t="s">
        <v>34</v>
      </c>
      <c r="I1181" s="31" t="s">
        <v>35</v>
      </c>
      <c r="J1181" s="30" t="s">
        <v>36</v>
      </c>
    </row>
    <row r="1182" ht="75.0" customHeight="true">
      <c r="A1182" s="35" t="s">
        <v>729</v>
      </c>
      <c r="B1182" s="41" t="s">
        <v>730</v>
      </c>
      <c r="C1182" s="41"/>
      <c r="D1182" s="41"/>
      <c r="E1182" s="41"/>
      <c r="F1182" s="41"/>
      <c r="G1182" s="35" t="s">
        <v>72</v>
      </c>
      <c r="H1182" s="38" t="s">
        <v>731</v>
      </c>
      <c r="I1182" t="n" s="39"/>
      <c r="J1182" t="n" s="37">
        <f>TRUNC((H1182*TRUNC(I1182,2)),2)</f>
      </c>
      <c r="K1182" s="36" t="s">
        <v>732</v>
      </c>
    </row>
    <row r="1183" ht="60.0" customHeight="true">
      <c r="A1183" s="35" t="s">
        <v>733</v>
      </c>
      <c r="B1183" s="41" t="s">
        <v>734</v>
      </c>
      <c r="C1183" s="41"/>
      <c r="D1183" s="41"/>
      <c r="E1183" s="41"/>
      <c r="F1183" s="41"/>
      <c r="G1183" s="35" t="s">
        <v>72</v>
      </c>
      <c r="H1183" s="38" t="s">
        <v>735</v>
      </c>
      <c r="I1183" t="n" s="39"/>
      <c r="J1183" t="n" s="37">
        <f>TRUNC((H1183*TRUNC(I1183,2)),2)</f>
      </c>
      <c r="K1183" s="36" t="s">
        <v>736</v>
      </c>
    </row>
    <row r="1189">
      <c r="C1189" s="16" t="s">
        <v>0</v>
      </c>
      <c r="I1189" s="20" t="s">
        <v>3</v>
      </c>
      <c r="J1189" s="19">
        <f>IF(J1 = "","",J1)</f>
      </c>
    </row>
    <row r="1190">
      <c r="C1190" s="16" t="s">
        <v>1</v>
      </c>
      <c r="J1190" s="17" t="s">
        <v>1690</v>
      </c>
    </row>
    <row r="1191">
      <c r="C1191" s="16" t="s">
        <v>2</v>
      </c>
    </row>
    <row r="1193">
      <c r="A1193" s="32" t="s">
        <v>9</v>
      </c>
      <c r="D1193" s="46" t="s">
        <v>10</v>
      </c>
    </row>
    <row r="1194">
      <c r="A1194" s="32" t="s">
        <v>11</v>
      </c>
      <c r="D1194" s="46">
        <f>IF(D6 = "","",D6)</f>
      </c>
    </row>
    <row r="1195">
      <c r="A1195" s="32" t="s">
        <v>12</v>
      </c>
      <c r="D1195" s="46">
        <f>IF(D7 = "","",D7)</f>
      </c>
      <c r="J1195" s="32"/>
      <c r="K1195" s="32"/>
      <c r="L1195" s="32"/>
      <c r="M1195" s="32"/>
    </row>
    <row r="1196">
      <c r="A1196" s="32" t="s">
        <v>13</v>
      </c>
      <c r="D1196" s="46" t="s">
        <v>14</v>
      </c>
    </row>
    <row r="1197">
      <c r="A1197" s="32" t="s">
        <v>15</v>
      </c>
      <c r="D1197" s="46" t="s">
        <v>16</v>
      </c>
      <c r="I1197" s="32" t="s">
        <v>17</v>
      </c>
      <c r="J1197" s="46" t="s">
        <v>18</v>
      </c>
    </row>
    <row r="1198" ht="30.0" customHeight="true">
      <c r="A1198" s="32" t="s">
        <v>19</v>
      </c>
      <c r="D1198" s="46" t="s">
        <v>20</v>
      </c>
    </row>
    <row r="1199" ht="15.0" customHeight="true">
      <c r="A1199" s="32" t="s">
        <v>21</v>
      </c>
      <c r="D1199" s="46" t="s">
        <v>22</v>
      </c>
    </row>
    <row r="1200" ht="15.0" customHeight="true">
      <c r="A1200" s="32" t="s">
        <v>23</v>
      </c>
      <c r="D1200" s="46" t="s">
        <v>24</v>
      </c>
    </row>
    <row r="1201">
      <c r="A1201" s="32" t="s">
        <v>25</v>
      </c>
      <c r="D1201" s="46" t="s">
        <v>26</v>
      </c>
    </row>
    <row r="1202">
      <c r="A1202" s="32" t="s">
        <v>27</v>
      </c>
      <c r="D1202" s="46" t="s">
        <v>28</v>
      </c>
    </row>
    <row r="1204">
      <c r="A1204" s="28" t="s">
        <v>31</v>
      </c>
      <c r="B1204" s="29" t="s">
        <v>32</v>
      </c>
      <c r="C1204" s="29"/>
      <c r="D1204" s="29"/>
      <c r="E1204" s="29"/>
      <c r="F1204" s="29"/>
      <c r="G1204" s="28" t="s">
        <v>33</v>
      </c>
      <c r="H1204" s="28" t="s">
        <v>34</v>
      </c>
      <c r="I1204" s="31" t="s">
        <v>35</v>
      </c>
      <c r="J1204" s="30" t="s">
        <v>36</v>
      </c>
    </row>
    <row r="1205" ht="75.0" customHeight="true">
      <c r="A1205" s="35" t="s">
        <v>737</v>
      </c>
      <c r="B1205" s="41" t="s">
        <v>738</v>
      </c>
      <c r="C1205" s="41"/>
      <c r="D1205" s="41"/>
      <c r="E1205" s="41"/>
      <c r="F1205" s="41"/>
      <c r="G1205" s="35" t="s">
        <v>72</v>
      </c>
      <c r="H1205" s="38" t="s">
        <v>739</v>
      </c>
      <c r="I1205" t="n" s="39"/>
      <c r="J1205" t="n" s="37">
        <f>TRUNC((H1205*TRUNC(I1205,2)),2)</f>
      </c>
      <c r="K1205" s="36" t="s">
        <v>740</v>
      </c>
    </row>
    <row r="1206" ht="90.0" customHeight="true">
      <c r="A1206" s="35" t="s">
        <v>741</v>
      </c>
      <c r="B1206" s="41" t="s">
        <v>742</v>
      </c>
      <c r="C1206" s="41"/>
      <c r="D1206" s="41"/>
      <c r="E1206" s="41"/>
      <c r="F1206" s="41"/>
      <c r="G1206" s="35" t="s">
        <v>72</v>
      </c>
      <c r="H1206" s="38" t="s">
        <v>743</v>
      </c>
      <c r="I1206" t="n" s="39"/>
      <c r="J1206" t="n" s="37">
        <f>TRUNC((H1206*TRUNC(I1206,2)),2)</f>
      </c>
      <c r="K1206" s="36" t="s">
        <v>744</v>
      </c>
    </row>
    <row r="1207" ht="90.0" customHeight="true">
      <c r="A1207" s="35" t="s">
        <v>745</v>
      </c>
      <c r="B1207" s="41" t="s">
        <v>746</v>
      </c>
      <c r="C1207" s="41"/>
      <c r="D1207" s="41"/>
      <c r="E1207" s="41"/>
      <c r="F1207" s="41"/>
      <c r="G1207" s="35" t="s">
        <v>72</v>
      </c>
      <c r="H1207" s="38" t="s">
        <v>747</v>
      </c>
      <c r="I1207" t="n" s="39"/>
      <c r="J1207" t="n" s="37">
        <f>TRUNC((H1207*TRUNC(I1207,2)),2)</f>
      </c>
      <c r="K1207" s="36" t="s">
        <v>748</v>
      </c>
    </row>
    <row r="1208" ht="90.0" customHeight="true">
      <c r="A1208" s="35" t="s">
        <v>749</v>
      </c>
      <c r="B1208" s="41" t="s">
        <v>750</v>
      </c>
      <c r="C1208" s="41"/>
      <c r="D1208" s="41"/>
      <c r="E1208" s="41"/>
      <c r="F1208" s="41"/>
      <c r="G1208" s="35" t="s">
        <v>72</v>
      </c>
      <c r="H1208" s="38" t="s">
        <v>751</v>
      </c>
      <c r="I1208" t="n" s="39"/>
      <c r="J1208" t="n" s="37">
        <f>TRUNC((H1208*TRUNC(I1208,2)),2)</f>
      </c>
      <c r="K1208" s="36" t="s">
        <v>752</v>
      </c>
    </row>
    <row r="1209" ht="45.0" customHeight="true">
      <c r="A1209" s="35" t="s">
        <v>753</v>
      </c>
      <c r="B1209" s="41" t="s">
        <v>754</v>
      </c>
      <c r="C1209" s="41"/>
      <c r="D1209" s="41"/>
      <c r="E1209" s="41"/>
      <c r="F1209" s="41"/>
      <c r="G1209" s="35" t="s">
        <v>72</v>
      </c>
      <c r="H1209" s="38" t="s">
        <v>755</v>
      </c>
      <c r="I1209" t="n" s="39"/>
      <c r="J1209" t="n" s="37">
        <f>TRUNC((H1209*TRUNC(I1209,2)),2)</f>
      </c>
      <c r="K1209" s="36" t="s">
        <v>756</v>
      </c>
    </row>
    <row r="1210">
      <c r="I1210" s="45" t="s">
        <v>42</v>
      </c>
      <c r="J1210" s="44" t="n">
        <f>SUM(J1182:J1183,J1205:J1209)</f>
      </c>
    </row>
    <row r="1220">
      <c r="C1220" s="16" t="s">
        <v>0</v>
      </c>
      <c r="I1220" s="20" t="s">
        <v>3</v>
      </c>
      <c r="J1220" s="19">
        <f>IF(J1 = "","",J1)</f>
      </c>
    </row>
    <row r="1221">
      <c r="C1221" s="16" t="s">
        <v>1</v>
      </c>
      <c r="J1221" s="17" t="s">
        <v>1691</v>
      </c>
    </row>
    <row r="1222">
      <c r="C1222" s="16" t="s">
        <v>2</v>
      </c>
    </row>
    <row r="1224">
      <c r="A1224" s="32" t="s">
        <v>9</v>
      </c>
      <c r="D1224" s="46" t="s">
        <v>10</v>
      </c>
    </row>
    <row r="1225">
      <c r="A1225" s="32" t="s">
        <v>11</v>
      </c>
      <c r="D1225" s="46">
        <f>IF(D6 = "","",D6)</f>
      </c>
    </row>
    <row r="1226">
      <c r="A1226" s="32" t="s">
        <v>12</v>
      </c>
      <c r="D1226" s="46">
        <f>IF(D7 = "","",D7)</f>
      </c>
      <c r="J1226" s="32"/>
      <c r="K1226" s="32"/>
      <c r="L1226" s="32"/>
      <c r="M1226" s="32"/>
    </row>
    <row r="1227">
      <c r="A1227" s="32" t="s">
        <v>13</v>
      </c>
      <c r="D1227" s="46" t="s">
        <v>14</v>
      </c>
    </row>
    <row r="1228">
      <c r="A1228" s="32" t="s">
        <v>15</v>
      </c>
      <c r="D1228" s="46" t="s">
        <v>16</v>
      </c>
      <c r="I1228" s="32" t="s">
        <v>17</v>
      </c>
      <c r="J1228" s="46" t="s">
        <v>18</v>
      </c>
    </row>
    <row r="1229" ht="30.0" customHeight="true">
      <c r="A1229" s="32" t="s">
        <v>19</v>
      </c>
      <c r="D1229" s="46" t="s">
        <v>20</v>
      </c>
    </row>
    <row r="1230" ht="15.0" customHeight="true">
      <c r="A1230" s="32" t="s">
        <v>21</v>
      </c>
      <c r="D1230" s="46" t="s">
        <v>22</v>
      </c>
    </row>
    <row r="1231" ht="15.0" customHeight="true">
      <c r="A1231" s="32" t="s">
        <v>23</v>
      </c>
      <c r="D1231" s="46" t="s">
        <v>24</v>
      </c>
    </row>
    <row r="1232">
      <c r="A1232" s="32" t="s">
        <v>25</v>
      </c>
      <c r="D1232" s="46" t="s">
        <v>26</v>
      </c>
    </row>
    <row r="1233">
      <c r="A1233" s="32" t="s">
        <v>27</v>
      </c>
      <c r="D1233" s="46" t="s">
        <v>28</v>
      </c>
    </row>
    <row r="1235">
      <c r="A1235" s="43" t="s">
        <v>757</v>
      </c>
    </row>
    <row r="1237">
      <c r="A1237" s="43" t="s">
        <v>758</v>
      </c>
    </row>
    <row r="1239">
      <c r="A1239" s="28" t="s">
        <v>31</v>
      </c>
      <c r="B1239" s="29" t="s">
        <v>32</v>
      </c>
      <c r="C1239" s="29"/>
      <c r="D1239" s="29"/>
      <c r="E1239" s="29"/>
      <c r="F1239" s="29"/>
      <c r="G1239" s="28" t="s">
        <v>33</v>
      </c>
      <c r="H1239" s="28" t="s">
        <v>34</v>
      </c>
      <c r="I1239" s="31" t="s">
        <v>35</v>
      </c>
      <c r="J1239" s="30" t="s">
        <v>36</v>
      </c>
    </row>
    <row r="1240" ht="75.0" customHeight="true">
      <c r="A1240" s="35" t="s">
        <v>759</v>
      </c>
      <c r="B1240" s="41" t="s">
        <v>760</v>
      </c>
      <c r="C1240" s="41"/>
      <c r="D1240" s="41"/>
      <c r="E1240" s="41"/>
      <c r="F1240" s="41"/>
      <c r="G1240" s="35" t="s">
        <v>72</v>
      </c>
      <c r="H1240" s="38" t="s">
        <v>761</v>
      </c>
      <c r="I1240" t="n" s="39"/>
      <c r="J1240" t="n" s="37">
        <f>TRUNC((H1240*TRUNC(I1240,2)),2)</f>
      </c>
      <c r="K1240" s="36" t="s">
        <v>762</v>
      </c>
    </row>
    <row r="1241" ht="45.0" customHeight="true">
      <c r="A1241" s="35" t="s">
        <v>763</v>
      </c>
      <c r="B1241" s="41" t="s">
        <v>764</v>
      </c>
      <c r="C1241" s="41"/>
      <c r="D1241" s="41"/>
      <c r="E1241" s="41"/>
      <c r="F1241" s="41"/>
      <c r="G1241" s="35" t="s">
        <v>140</v>
      </c>
      <c r="H1241" s="38" t="s">
        <v>765</v>
      </c>
      <c r="I1241" t="n" s="39"/>
      <c r="J1241" t="n" s="37">
        <f>TRUNC((H1241*TRUNC(I1241,2)),2)</f>
      </c>
      <c r="K1241" s="36" t="s">
        <v>766</v>
      </c>
    </row>
    <row r="1242">
      <c r="I1242" s="45" t="s">
        <v>42</v>
      </c>
      <c r="J1242" s="44" t="n">
        <f>SUM(J1240:J1241)</f>
      </c>
    </row>
    <row r="1244">
      <c r="A1244" s="43" t="s">
        <v>767</v>
      </c>
    </row>
    <row r="1246">
      <c r="A1246" s="28" t="s">
        <v>31</v>
      </c>
      <c r="B1246" s="29" t="s">
        <v>32</v>
      </c>
      <c r="C1246" s="29"/>
      <c r="D1246" s="29"/>
      <c r="E1246" s="29"/>
      <c r="F1246" s="29"/>
      <c r="G1246" s="28" t="s">
        <v>33</v>
      </c>
      <c r="H1246" s="28" t="s">
        <v>34</v>
      </c>
      <c r="I1246" s="31" t="s">
        <v>35</v>
      </c>
      <c r="J1246" s="30" t="s">
        <v>36</v>
      </c>
    </row>
    <row r="1247" ht="30.0" customHeight="true">
      <c r="A1247" s="35" t="s">
        <v>768</v>
      </c>
      <c r="B1247" s="41" t="s">
        <v>769</v>
      </c>
      <c r="C1247" s="41"/>
      <c r="D1247" s="41"/>
      <c r="E1247" s="41"/>
      <c r="F1247" s="41"/>
      <c r="G1247" s="35" t="s">
        <v>72</v>
      </c>
      <c r="H1247" s="38" t="s">
        <v>770</v>
      </c>
      <c r="I1247" t="n" s="39"/>
      <c r="J1247" t="n" s="37">
        <f>TRUNC((H1247*TRUNC(I1247,2)),2)</f>
      </c>
      <c r="K1247" s="36" t="s">
        <v>771</v>
      </c>
    </row>
    <row r="1248">
      <c r="I1248" s="45" t="s">
        <v>42</v>
      </c>
      <c r="J1248" s="44" t="n">
        <f>SUM(J1247)</f>
      </c>
    </row>
    <row r="1250">
      <c r="A1250" s="43" t="s">
        <v>772</v>
      </c>
    </row>
    <row r="1252">
      <c r="A1252" s="43" t="s">
        <v>773</v>
      </c>
    </row>
    <row r="1254">
      <c r="A1254" s="28" t="s">
        <v>31</v>
      </c>
      <c r="B1254" s="29" t="s">
        <v>32</v>
      </c>
      <c r="C1254" s="29"/>
      <c r="D1254" s="29"/>
      <c r="E1254" s="29"/>
      <c r="F1254" s="29"/>
      <c r="G1254" s="28" t="s">
        <v>33</v>
      </c>
      <c r="H1254" s="28" t="s">
        <v>34</v>
      </c>
      <c r="I1254" s="31" t="s">
        <v>35</v>
      </c>
      <c r="J1254" s="30" t="s">
        <v>36</v>
      </c>
    </row>
    <row r="1255" ht="90.0" customHeight="true">
      <c r="A1255" s="35" t="s">
        <v>774</v>
      </c>
      <c r="B1255" s="41" t="s">
        <v>775</v>
      </c>
      <c r="C1255" s="41"/>
      <c r="D1255" s="41"/>
      <c r="E1255" s="41"/>
      <c r="F1255" s="41"/>
      <c r="G1255" s="35" t="s">
        <v>140</v>
      </c>
      <c r="H1255" s="38" t="s">
        <v>491</v>
      </c>
      <c r="I1255" t="n" s="39"/>
      <c r="J1255" t="n" s="37">
        <f>TRUNC((H1255*TRUNC(I1255,2)),2)</f>
      </c>
      <c r="K1255" s="36" t="s">
        <v>776</v>
      </c>
    </row>
    <row r="1256">
      <c r="I1256" s="45" t="s">
        <v>42</v>
      </c>
      <c r="J1256" s="44" t="n">
        <f>SUM(J1255)</f>
      </c>
    </row>
    <row r="1260">
      <c r="C1260" s="16" t="s">
        <v>0</v>
      </c>
      <c r="I1260" s="20" t="s">
        <v>3</v>
      </c>
      <c r="J1260" s="19">
        <f>IF(J1 = "","",J1)</f>
      </c>
    </row>
    <row r="1261">
      <c r="C1261" s="16" t="s">
        <v>1</v>
      </c>
      <c r="J1261" s="17" t="s">
        <v>1692</v>
      </c>
    </row>
    <row r="1262">
      <c r="C1262" s="16" t="s">
        <v>2</v>
      </c>
    </row>
    <row r="1264">
      <c r="A1264" s="32" t="s">
        <v>9</v>
      </c>
      <c r="D1264" s="46" t="s">
        <v>10</v>
      </c>
    </row>
    <row r="1265">
      <c r="A1265" s="32" t="s">
        <v>11</v>
      </c>
      <c r="D1265" s="46">
        <f>IF(D6 = "","",D6)</f>
      </c>
    </row>
    <row r="1266">
      <c r="A1266" s="32" t="s">
        <v>12</v>
      </c>
      <c r="D1266" s="46">
        <f>IF(D7 = "","",D7)</f>
      </c>
      <c r="J1266" s="32"/>
      <c r="K1266" s="32"/>
      <c r="L1266" s="32"/>
      <c r="M1266" s="32"/>
    </row>
    <row r="1267">
      <c r="A1267" s="32" t="s">
        <v>13</v>
      </c>
      <c r="D1267" s="46" t="s">
        <v>14</v>
      </c>
    </row>
    <row r="1268">
      <c r="A1268" s="32" t="s">
        <v>15</v>
      </c>
      <c r="D1268" s="46" t="s">
        <v>16</v>
      </c>
      <c r="I1268" s="32" t="s">
        <v>17</v>
      </c>
      <c r="J1268" s="46" t="s">
        <v>18</v>
      </c>
    </row>
    <row r="1269" ht="30.0" customHeight="true">
      <c r="A1269" s="32" t="s">
        <v>19</v>
      </c>
      <c r="D1269" s="46" t="s">
        <v>20</v>
      </c>
    </row>
    <row r="1270" ht="15.0" customHeight="true">
      <c r="A1270" s="32" t="s">
        <v>21</v>
      </c>
      <c r="D1270" s="46" t="s">
        <v>22</v>
      </c>
    </row>
    <row r="1271" ht="15.0" customHeight="true">
      <c r="A1271" s="32" t="s">
        <v>23</v>
      </c>
      <c r="D1271" s="46" t="s">
        <v>24</v>
      </c>
    </row>
    <row r="1272">
      <c r="A1272" s="32" t="s">
        <v>25</v>
      </c>
      <c r="D1272" s="46" t="s">
        <v>26</v>
      </c>
    </row>
    <row r="1273">
      <c r="A1273" s="32" t="s">
        <v>27</v>
      </c>
      <c r="D1273" s="46" t="s">
        <v>28</v>
      </c>
    </row>
    <row r="1275">
      <c r="A1275" s="43" t="s">
        <v>777</v>
      </c>
    </row>
    <row r="1277">
      <c r="A1277" s="28" t="s">
        <v>31</v>
      </c>
      <c r="B1277" s="29" t="s">
        <v>32</v>
      </c>
      <c r="C1277" s="29"/>
      <c r="D1277" s="29"/>
      <c r="E1277" s="29"/>
      <c r="F1277" s="29"/>
      <c r="G1277" s="28" t="s">
        <v>33</v>
      </c>
      <c r="H1277" s="28" t="s">
        <v>34</v>
      </c>
      <c r="I1277" s="31" t="s">
        <v>35</v>
      </c>
      <c r="J1277" s="30" t="s">
        <v>36</v>
      </c>
    </row>
    <row r="1278" ht="90.0" customHeight="true">
      <c r="A1278" s="35" t="s">
        <v>778</v>
      </c>
      <c r="B1278" s="41" t="s">
        <v>779</v>
      </c>
      <c r="C1278" s="41"/>
      <c r="D1278" s="41"/>
      <c r="E1278" s="41"/>
      <c r="F1278" s="41"/>
      <c r="G1278" s="35" t="s">
        <v>72</v>
      </c>
      <c r="H1278" s="38" t="s">
        <v>780</v>
      </c>
      <c r="I1278" t="n" s="39"/>
      <c r="J1278" t="n" s="37">
        <f>TRUNC((H1278*TRUNC(I1278,2)),2)</f>
      </c>
      <c r="K1278" s="36" t="s">
        <v>781</v>
      </c>
    </row>
    <row r="1279" ht="45.0" customHeight="true">
      <c r="A1279" s="35" t="s">
        <v>782</v>
      </c>
      <c r="B1279" s="41" t="s">
        <v>783</v>
      </c>
      <c r="C1279" s="41"/>
      <c r="D1279" s="41"/>
      <c r="E1279" s="41"/>
      <c r="F1279" s="41"/>
      <c r="G1279" s="35" t="s">
        <v>72</v>
      </c>
      <c r="H1279" s="38" t="s">
        <v>784</v>
      </c>
      <c r="I1279" t="n" s="39"/>
      <c r="J1279" t="n" s="37">
        <f>TRUNC((H1279*TRUNC(I1279,2)),2)</f>
      </c>
      <c r="K1279" s="36" t="s">
        <v>785</v>
      </c>
    </row>
    <row r="1280">
      <c r="I1280" s="45" t="s">
        <v>42</v>
      </c>
      <c r="J1280" s="44" t="n">
        <f>SUM(J1278:J1279)</f>
      </c>
    </row>
    <row r="1282">
      <c r="A1282" s="43" t="s">
        <v>786</v>
      </c>
    </row>
    <row r="1284">
      <c r="A1284" s="43" t="s">
        <v>787</v>
      </c>
    </row>
    <row r="1286">
      <c r="A1286" s="28" t="s">
        <v>31</v>
      </c>
      <c r="B1286" s="29" t="s">
        <v>32</v>
      </c>
      <c r="C1286" s="29"/>
      <c r="D1286" s="29"/>
      <c r="E1286" s="29"/>
      <c r="F1286" s="29"/>
      <c r="G1286" s="28" t="s">
        <v>33</v>
      </c>
      <c r="H1286" s="28" t="s">
        <v>34</v>
      </c>
      <c r="I1286" s="31" t="s">
        <v>35</v>
      </c>
      <c r="J1286" s="30" t="s">
        <v>36</v>
      </c>
    </row>
    <row r="1287" ht="30.0" customHeight="true">
      <c r="A1287" s="35" t="s">
        <v>788</v>
      </c>
      <c r="B1287" s="41" t="s">
        <v>789</v>
      </c>
      <c r="C1287" s="41"/>
      <c r="D1287" s="41"/>
      <c r="E1287" s="41"/>
      <c r="F1287" s="41"/>
      <c r="G1287" s="35" t="s">
        <v>72</v>
      </c>
      <c r="H1287" s="38" t="s">
        <v>790</v>
      </c>
      <c r="I1287" t="n" s="39"/>
      <c r="J1287" t="n" s="37">
        <f>TRUNC((H1287*TRUNC(I1287,2)),2)</f>
      </c>
      <c r="K1287" s="36" t="s">
        <v>791</v>
      </c>
    </row>
    <row r="1288" ht="45.0" customHeight="true">
      <c r="A1288" s="35" t="s">
        <v>792</v>
      </c>
      <c r="B1288" s="41" t="s">
        <v>793</v>
      </c>
      <c r="C1288" s="41"/>
      <c r="D1288" s="41"/>
      <c r="E1288" s="41"/>
      <c r="F1288" s="41"/>
      <c r="G1288" s="35" t="s">
        <v>72</v>
      </c>
      <c r="H1288" s="38" t="s">
        <v>794</v>
      </c>
      <c r="I1288" t="n" s="39"/>
      <c r="J1288" t="n" s="37">
        <f>TRUNC((H1288*TRUNC(I1288,2)),2)</f>
      </c>
      <c r="K1288" s="36" t="s">
        <v>795</v>
      </c>
    </row>
    <row r="1289" ht="45.0" customHeight="true">
      <c r="A1289" s="35" t="s">
        <v>796</v>
      </c>
      <c r="B1289" s="41" t="s">
        <v>797</v>
      </c>
      <c r="C1289" s="41"/>
      <c r="D1289" s="41"/>
      <c r="E1289" s="41"/>
      <c r="F1289" s="41"/>
      <c r="G1289" s="35" t="s">
        <v>72</v>
      </c>
      <c r="H1289" s="38" t="s">
        <v>798</v>
      </c>
      <c r="I1289" t="n" s="39"/>
      <c r="J1289" t="n" s="37">
        <f>TRUNC((H1289*TRUNC(I1289,2)),2)</f>
      </c>
      <c r="K1289" s="36" t="s">
        <v>799</v>
      </c>
    </row>
    <row r="1290" ht="30.0" customHeight="true">
      <c r="A1290" s="35" t="s">
        <v>800</v>
      </c>
      <c r="B1290" s="41" t="s">
        <v>801</v>
      </c>
      <c r="C1290" s="41"/>
      <c r="D1290" s="41"/>
      <c r="E1290" s="41"/>
      <c r="F1290" s="41"/>
      <c r="G1290" s="35" t="s">
        <v>72</v>
      </c>
      <c r="H1290" s="38" t="s">
        <v>802</v>
      </c>
      <c r="I1290" t="n" s="39"/>
      <c r="J1290" t="n" s="37">
        <f>TRUNC((H1290*TRUNC(I1290,2)),2)</f>
      </c>
      <c r="K1290" s="36" t="s">
        <v>803</v>
      </c>
    </row>
    <row r="1291">
      <c r="I1291" s="45" t="s">
        <v>42</v>
      </c>
      <c r="J1291" s="44" t="n">
        <f>SUM(J1287:J1290)</f>
      </c>
    </row>
    <row r="1299">
      <c r="C1299" s="16" t="s">
        <v>0</v>
      </c>
      <c r="I1299" s="20" t="s">
        <v>3</v>
      </c>
      <c r="J1299" s="19">
        <f>IF(J1 = "","",J1)</f>
      </c>
    </row>
    <row r="1300">
      <c r="C1300" s="16" t="s">
        <v>1</v>
      </c>
      <c r="J1300" s="17" t="s">
        <v>1693</v>
      </c>
    </row>
    <row r="1301">
      <c r="C1301" s="16" t="s">
        <v>2</v>
      </c>
    </row>
    <row r="1303">
      <c r="A1303" s="32" t="s">
        <v>9</v>
      </c>
      <c r="D1303" s="46" t="s">
        <v>10</v>
      </c>
    </row>
    <row r="1304">
      <c r="A1304" s="32" t="s">
        <v>11</v>
      </c>
      <c r="D1304" s="46">
        <f>IF(D6 = "","",D6)</f>
      </c>
    </row>
    <row r="1305">
      <c r="A1305" s="32" t="s">
        <v>12</v>
      </c>
      <c r="D1305" s="46">
        <f>IF(D7 = "","",D7)</f>
      </c>
      <c r="J1305" s="32"/>
      <c r="K1305" s="32"/>
      <c r="L1305" s="32"/>
      <c r="M1305" s="32"/>
    </row>
    <row r="1306">
      <c r="A1306" s="32" t="s">
        <v>13</v>
      </c>
      <c r="D1306" s="46" t="s">
        <v>14</v>
      </c>
    </row>
    <row r="1307">
      <c r="A1307" s="32" t="s">
        <v>15</v>
      </c>
      <c r="D1307" s="46" t="s">
        <v>16</v>
      </c>
      <c r="I1307" s="32" t="s">
        <v>17</v>
      </c>
      <c r="J1307" s="46" t="s">
        <v>18</v>
      </c>
    </row>
    <row r="1308" ht="30.0" customHeight="true">
      <c r="A1308" s="32" t="s">
        <v>19</v>
      </c>
      <c r="D1308" s="46" t="s">
        <v>20</v>
      </c>
    </row>
    <row r="1309" ht="15.0" customHeight="true">
      <c r="A1309" s="32" t="s">
        <v>21</v>
      </c>
      <c r="D1309" s="46" t="s">
        <v>22</v>
      </c>
    </row>
    <row r="1310" ht="15.0" customHeight="true">
      <c r="A1310" s="32" t="s">
        <v>23</v>
      </c>
      <c r="D1310" s="46" t="s">
        <v>24</v>
      </c>
    </row>
    <row r="1311">
      <c r="A1311" s="32" t="s">
        <v>25</v>
      </c>
      <c r="D1311" s="46" t="s">
        <v>26</v>
      </c>
    </row>
    <row r="1312">
      <c r="A1312" s="32" t="s">
        <v>27</v>
      </c>
      <c r="D1312" s="46" t="s">
        <v>28</v>
      </c>
    </row>
    <row r="1314">
      <c r="A1314" s="43" t="s">
        <v>804</v>
      </c>
    </row>
    <row r="1316">
      <c r="A1316" s="28" t="s">
        <v>31</v>
      </c>
      <c r="B1316" s="29" t="s">
        <v>32</v>
      </c>
      <c r="C1316" s="29"/>
      <c r="D1316" s="29"/>
      <c r="E1316" s="29"/>
      <c r="F1316" s="29"/>
      <c r="G1316" s="28" t="s">
        <v>33</v>
      </c>
      <c r="H1316" s="28" t="s">
        <v>34</v>
      </c>
      <c r="I1316" s="31" t="s">
        <v>35</v>
      </c>
      <c r="J1316" s="30" t="s">
        <v>36</v>
      </c>
    </row>
    <row r="1317" ht="60.0" customHeight="true">
      <c r="A1317" s="35" t="s">
        <v>805</v>
      </c>
      <c r="B1317" s="41" t="s">
        <v>806</v>
      </c>
      <c r="C1317" s="41"/>
      <c r="D1317" s="41"/>
      <c r="E1317" s="41"/>
      <c r="F1317" s="41"/>
      <c r="G1317" s="35" t="s">
        <v>72</v>
      </c>
      <c r="H1317" s="38" t="s">
        <v>790</v>
      </c>
      <c r="I1317" t="n" s="39"/>
      <c r="J1317" t="n" s="37">
        <f>TRUNC((H1317*TRUNC(I1317,2)),2)</f>
      </c>
      <c r="K1317" s="36" t="s">
        <v>807</v>
      </c>
    </row>
    <row r="1318" ht="60.0" customHeight="true">
      <c r="A1318" s="35" t="s">
        <v>808</v>
      </c>
      <c r="B1318" s="41" t="s">
        <v>809</v>
      </c>
      <c r="C1318" s="41"/>
      <c r="D1318" s="41"/>
      <c r="E1318" s="41"/>
      <c r="F1318" s="41"/>
      <c r="G1318" s="35" t="s">
        <v>72</v>
      </c>
      <c r="H1318" s="38" t="s">
        <v>802</v>
      </c>
      <c r="I1318" t="n" s="39"/>
      <c r="J1318" t="n" s="37">
        <f>TRUNC((H1318*TRUNC(I1318,2)),2)</f>
      </c>
      <c r="K1318" s="36" t="s">
        <v>810</v>
      </c>
    </row>
    <row r="1319">
      <c r="I1319" s="45" t="s">
        <v>42</v>
      </c>
      <c r="J1319" s="44" t="n">
        <f>SUM(J1317:J1318)</f>
      </c>
    </row>
    <row r="1321">
      <c r="A1321" s="43" t="s">
        <v>811</v>
      </c>
    </row>
    <row r="1323">
      <c r="A1323" s="28" t="s">
        <v>31</v>
      </c>
      <c r="B1323" s="29" t="s">
        <v>32</v>
      </c>
      <c r="C1323" s="29"/>
      <c r="D1323" s="29"/>
      <c r="E1323" s="29"/>
      <c r="F1323" s="29"/>
      <c r="G1323" s="28" t="s">
        <v>33</v>
      </c>
      <c r="H1323" s="28" t="s">
        <v>34</v>
      </c>
      <c r="I1323" s="31" t="s">
        <v>35</v>
      </c>
      <c r="J1323" s="30" t="s">
        <v>36</v>
      </c>
    </row>
    <row r="1324" ht="60.0" customHeight="true">
      <c r="A1324" s="35" t="s">
        <v>812</v>
      </c>
      <c r="B1324" s="41" t="s">
        <v>813</v>
      </c>
      <c r="C1324" s="41"/>
      <c r="D1324" s="41"/>
      <c r="E1324" s="41"/>
      <c r="F1324" s="41"/>
      <c r="G1324" s="35" t="s">
        <v>72</v>
      </c>
      <c r="H1324" s="38" t="s">
        <v>790</v>
      </c>
      <c r="I1324" t="n" s="39"/>
      <c r="J1324" t="n" s="37">
        <f>TRUNC((H1324*TRUNC(I1324,2)),2)</f>
      </c>
      <c r="K1324" s="36" t="s">
        <v>814</v>
      </c>
    </row>
    <row r="1325" ht="75.0" customHeight="true">
      <c r="A1325" s="35" t="s">
        <v>815</v>
      </c>
      <c r="B1325" s="41" t="s">
        <v>816</v>
      </c>
      <c r="C1325" s="41"/>
      <c r="D1325" s="41"/>
      <c r="E1325" s="41"/>
      <c r="F1325" s="41"/>
      <c r="G1325" s="35" t="s">
        <v>72</v>
      </c>
      <c r="H1325" s="38" t="s">
        <v>802</v>
      </c>
      <c r="I1325" t="n" s="39"/>
      <c r="J1325" t="n" s="37">
        <f>TRUNC((H1325*TRUNC(I1325,2)),2)</f>
      </c>
      <c r="K1325" s="36" t="s">
        <v>817</v>
      </c>
    </row>
    <row r="1326" ht="60.0" customHeight="true">
      <c r="A1326" s="35" t="s">
        <v>818</v>
      </c>
      <c r="B1326" s="41" t="s">
        <v>819</v>
      </c>
      <c r="C1326" s="41"/>
      <c r="D1326" s="41"/>
      <c r="E1326" s="41"/>
      <c r="F1326" s="41"/>
      <c r="G1326" s="35" t="s">
        <v>140</v>
      </c>
      <c r="H1326" s="38" t="s">
        <v>820</v>
      </c>
      <c r="I1326" t="n" s="39"/>
      <c r="J1326" t="n" s="37">
        <f>TRUNC((H1326*TRUNC(I1326,2)),2)</f>
      </c>
      <c r="K1326" s="36" t="s">
        <v>821</v>
      </c>
    </row>
    <row r="1327">
      <c r="I1327" s="45" t="s">
        <v>42</v>
      </c>
      <c r="J1327" s="44" t="n">
        <f>SUM(J1324:J1326)</f>
      </c>
    </row>
    <row r="1335">
      <c r="C1335" s="16" t="s">
        <v>0</v>
      </c>
      <c r="I1335" s="20" t="s">
        <v>3</v>
      </c>
      <c r="J1335" s="19">
        <f>IF(J1 = "","",J1)</f>
      </c>
    </row>
    <row r="1336">
      <c r="C1336" s="16" t="s">
        <v>1</v>
      </c>
      <c r="J1336" s="17" t="s">
        <v>1694</v>
      </c>
    </row>
    <row r="1337">
      <c r="C1337" s="16" t="s">
        <v>2</v>
      </c>
    </row>
    <row r="1339">
      <c r="A1339" s="32" t="s">
        <v>9</v>
      </c>
      <c r="D1339" s="46" t="s">
        <v>10</v>
      </c>
    </row>
    <row r="1340">
      <c r="A1340" s="32" t="s">
        <v>11</v>
      </c>
      <c r="D1340" s="46">
        <f>IF(D6 = "","",D6)</f>
      </c>
    </row>
    <row r="1341">
      <c r="A1341" s="32" t="s">
        <v>12</v>
      </c>
      <c r="D1341" s="46">
        <f>IF(D7 = "","",D7)</f>
      </c>
      <c r="J1341" s="32"/>
      <c r="K1341" s="32"/>
      <c r="L1341" s="32"/>
      <c r="M1341" s="32"/>
    </row>
    <row r="1342">
      <c r="A1342" s="32" t="s">
        <v>13</v>
      </c>
      <c r="D1342" s="46" t="s">
        <v>14</v>
      </c>
    </row>
    <row r="1343">
      <c r="A1343" s="32" t="s">
        <v>15</v>
      </c>
      <c r="D1343" s="46" t="s">
        <v>16</v>
      </c>
      <c r="I1343" s="32" t="s">
        <v>17</v>
      </c>
      <c r="J1343" s="46" t="s">
        <v>18</v>
      </c>
    </row>
    <row r="1344" ht="30.0" customHeight="true">
      <c r="A1344" s="32" t="s">
        <v>19</v>
      </c>
      <c r="D1344" s="46" t="s">
        <v>20</v>
      </c>
    </row>
    <row r="1345" ht="15.0" customHeight="true">
      <c r="A1345" s="32" t="s">
        <v>21</v>
      </c>
      <c r="D1345" s="46" t="s">
        <v>22</v>
      </c>
    </row>
    <row r="1346" ht="15.0" customHeight="true">
      <c r="A1346" s="32" t="s">
        <v>23</v>
      </c>
      <c r="D1346" s="46" t="s">
        <v>24</v>
      </c>
    </row>
    <row r="1347">
      <c r="A1347" s="32" t="s">
        <v>25</v>
      </c>
      <c r="D1347" s="46" t="s">
        <v>26</v>
      </c>
    </row>
    <row r="1348">
      <c r="A1348" s="32" t="s">
        <v>27</v>
      </c>
      <c r="D1348" s="46" t="s">
        <v>28</v>
      </c>
    </row>
    <row r="1350">
      <c r="A1350" s="43" t="s">
        <v>822</v>
      </c>
    </row>
    <row r="1352">
      <c r="A1352" s="28" t="s">
        <v>31</v>
      </c>
      <c r="B1352" s="29" t="s">
        <v>32</v>
      </c>
      <c r="C1352" s="29"/>
      <c r="D1352" s="29"/>
      <c r="E1352" s="29"/>
      <c r="F1352" s="29"/>
      <c r="G1352" s="28" t="s">
        <v>33</v>
      </c>
      <c r="H1352" s="28" t="s">
        <v>34</v>
      </c>
      <c r="I1352" s="31" t="s">
        <v>35</v>
      </c>
      <c r="J1352" s="30" t="s">
        <v>36</v>
      </c>
    </row>
    <row r="1353" ht="75.0" customHeight="true">
      <c r="A1353" s="35" t="s">
        <v>823</v>
      </c>
      <c r="B1353" s="41" t="s">
        <v>824</v>
      </c>
      <c r="C1353" s="41"/>
      <c r="D1353" s="41"/>
      <c r="E1353" s="41"/>
      <c r="F1353" s="41"/>
      <c r="G1353" s="35" t="s">
        <v>72</v>
      </c>
      <c r="H1353" s="38" t="s">
        <v>794</v>
      </c>
      <c r="I1353" t="n" s="39"/>
      <c r="J1353" t="n" s="37">
        <f>TRUNC((H1353*TRUNC(I1353,2)),2)</f>
      </c>
      <c r="K1353" s="36" t="s">
        <v>825</v>
      </c>
    </row>
    <row r="1354">
      <c r="I1354" s="45" t="s">
        <v>42</v>
      </c>
      <c r="J1354" s="44" t="n">
        <f>SUM(J1353)</f>
      </c>
    </row>
    <row r="1356">
      <c r="A1356" s="43" t="s">
        <v>826</v>
      </c>
    </row>
    <row r="1358">
      <c r="A1358" s="28" t="s">
        <v>31</v>
      </c>
      <c r="B1358" s="29" t="s">
        <v>32</v>
      </c>
      <c r="C1358" s="29"/>
      <c r="D1358" s="29"/>
      <c r="E1358" s="29"/>
      <c r="F1358" s="29"/>
      <c r="G1358" s="28" t="s">
        <v>33</v>
      </c>
      <c r="H1358" s="28" t="s">
        <v>34</v>
      </c>
      <c r="I1358" s="31" t="s">
        <v>35</v>
      </c>
      <c r="J1358" s="30" t="s">
        <v>36</v>
      </c>
    </row>
    <row r="1359" ht="90.0" customHeight="true">
      <c r="A1359" s="35" t="s">
        <v>827</v>
      </c>
      <c r="B1359" s="41" t="s">
        <v>828</v>
      </c>
      <c r="C1359" s="41"/>
      <c r="D1359" s="41"/>
      <c r="E1359" s="41"/>
      <c r="F1359" s="41"/>
      <c r="G1359" s="35" t="s">
        <v>72</v>
      </c>
      <c r="H1359" s="38" t="s">
        <v>829</v>
      </c>
      <c r="I1359" t="n" s="39"/>
      <c r="J1359" t="n" s="37">
        <f>TRUNC((H1359*TRUNC(I1359,2)),2)</f>
      </c>
      <c r="K1359" s="36" t="s">
        <v>830</v>
      </c>
    </row>
    <row r="1360">
      <c r="I1360" s="45" t="s">
        <v>42</v>
      </c>
      <c r="J1360" s="44" t="n">
        <f>SUM(J1359)</f>
      </c>
    </row>
    <row r="1362">
      <c r="A1362" s="43" t="s">
        <v>831</v>
      </c>
    </row>
    <row r="1364">
      <c r="A1364" s="28" t="s">
        <v>31</v>
      </c>
      <c r="B1364" s="29" t="s">
        <v>32</v>
      </c>
      <c r="C1364" s="29"/>
      <c r="D1364" s="29"/>
      <c r="E1364" s="29"/>
      <c r="F1364" s="29"/>
      <c r="G1364" s="28" t="s">
        <v>33</v>
      </c>
      <c r="H1364" s="28" t="s">
        <v>34</v>
      </c>
      <c r="I1364" s="31" t="s">
        <v>35</v>
      </c>
      <c r="J1364" s="30" t="s">
        <v>36</v>
      </c>
    </row>
    <row r="1365" ht="60.0" customHeight="true">
      <c r="A1365" s="35" t="s">
        <v>832</v>
      </c>
      <c r="B1365" s="41" t="s">
        <v>833</v>
      </c>
      <c r="C1365" s="41"/>
      <c r="D1365" s="41"/>
      <c r="E1365" s="41"/>
      <c r="F1365" s="41"/>
      <c r="G1365" s="35" t="s">
        <v>72</v>
      </c>
      <c r="H1365" s="38" t="s">
        <v>280</v>
      </c>
      <c r="I1365" t="n" s="39"/>
      <c r="J1365" t="n" s="37">
        <f>TRUNC((H1365*TRUNC(I1365,2)),2)</f>
      </c>
      <c r="K1365" s="36" t="s">
        <v>834</v>
      </c>
    </row>
    <row r="1366">
      <c r="I1366" s="45" t="s">
        <v>42</v>
      </c>
      <c r="J1366" s="44" t="n">
        <f>SUM(J1365)</f>
      </c>
    </row>
    <row r="1375">
      <c r="C1375" s="16" t="s">
        <v>0</v>
      </c>
      <c r="I1375" s="20" t="s">
        <v>3</v>
      </c>
      <c r="J1375" s="19">
        <f>IF(J1 = "","",J1)</f>
      </c>
    </row>
    <row r="1376">
      <c r="C1376" s="16" t="s">
        <v>1</v>
      </c>
      <c r="J1376" s="17" t="s">
        <v>1695</v>
      </c>
    </row>
    <row r="1377">
      <c r="C1377" s="16" t="s">
        <v>2</v>
      </c>
    </row>
    <row r="1379">
      <c r="A1379" s="32" t="s">
        <v>9</v>
      </c>
      <c r="D1379" s="46" t="s">
        <v>10</v>
      </c>
    </row>
    <row r="1380">
      <c r="A1380" s="32" t="s">
        <v>11</v>
      </c>
      <c r="D1380" s="46">
        <f>IF(D6 = "","",D6)</f>
      </c>
    </row>
    <row r="1381">
      <c r="A1381" s="32" t="s">
        <v>12</v>
      </c>
      <c r="D1381" s="46">
        <f>IF(D7 = "","",D7)</f>
      </c>
      <c r="J1381" s="32"/>
      <c r="K1381" s="32"/>
      <c r="L1381" s="32"/>
      <c r="M1381" s="32"/>
    </row>
    <row r="1382">
      <c r="A1382" s="32" t="s">
        <v>13</v>
      </c>
      <c r="D1382" s="46" t="s">
        <v>14</v>
      </c>
    </row>
    <row r="1383">
      <c r="A1383" s="32" t="s">
        <v>15</v>
      </c>
      <c r="D1383" s="46" t="s">
        <v>16</v>
      </c>
      <c r="I1383" s="32" t="s">
        <v>17</v>
      </c>
      <c r="J1383" s="46" t="s">
        <v>18</v>
      </c>
    </row>
    <row r="1384" ht="30.0" customHeight="true">
      <c r="A1384" s="32" t="s">
        <v>19</v>
      </c>
      <c r="D1384" s="46" t="s">
        <v>20</v>
      </c>
    </row>
    <row r="1385" ht="15.0" customHeight="true">
      <c r="A1385" s="32" t="s">
        <v>21</v>
      </c>
      <c r="D1385" s="46" t="s">
        <v>22</v>
      </c>
    </row>
    <row r="1386" ht="15.0" customHeight="true">
      <c r="A1386" s="32" t="s">
        <v>23</v>
      </c>
      <c r="D1386" s="46" t="s">
        <v>24</v>
      </c>
    </row>
    <row r="1387">
      <c r="A1387" s="32" t="s">
        <v>25</v>
      </c>
      <c r="D1387" s="46" t="s">
        <v>26</v>
      </c>
    </row>
    <row r="1388">
      <c r="A1388" s="32" t="s">
        <v>27</v>
      </c>
      <c r="D1388" s="46" t="s">
        <v>28</v>
      </c>
    </row>
    <row r="1390">
      <c r="A1390" s="43" t="s">
        <v>835</v>
      </c>
    </row>
    <row r="1392">
      <c r="A1392" s="28" t="s">
        <v>31</v>
      </c>
      <c r="B1392" s="29" t="s">
        <v>32</v>
      </c>
      <c r="C1392" s="29"/>
      <c r="D1392" s="29"/>
      <c r="E1392" s="29"/>
      <c r="F1392" s="29"/>
      <c r="G1392" s="28" t="s">
        <v>33</v>
      </c>
      <c r="H1392" s="28" t="s">
        <v>34</v>
      </c>
      <c r="I1392" s="31" t="s">
        <v>35</v>
      </c>
      <c r="J1392" s="30" t="s">
        <v>36</v>
      </c>
    </row>
    <row r="1393" ht="75.0" customHeight="true">
      <c r="A1393" s="35" t="s">
        <v>836</v>
      </c>
      <c r="B1393" s="41" t="s">
        <v>837</v>
      </c>
      <c r="C1393" s="41"/>
      <c r="D1393" s="41"/>
      <c r="E1393" s="41"/>
      <c r="F1393" s="41"/>
      <c r="G1393" s="35" t="s">
        <v>72</v>
      </c>
      <c r="H1393" s="38" t="s">
        <v>838</v>
      </c>
      <c r="I1393" t="n" s="39"/>
      <c r="J1393" t="n" s="37">
        <f>TRUNC((H1393*TRUNC(I1393,2)),2)</f>
      </c>
      <c r="K1393" s="36" t="s">
        <v>839</v>
      </c>
    </row>
    <row r="1394">
      <c r="I1394" s="45" t="s">
        <v>42</v>
      </c>
      <c r="J1394" s="44" t="n">
        <f>SUM(J1393)</f>
      </c>
    </row>
    <row r="1396">
      <c r="A1396" s="43" t="s">
        <v>840</v>
      </c>
    </row>
    <row r="1398">
      <c r="A1398" s="28" t="s">
        <v>31</v>
      </c>
      <c r="B1398" s="29" t="s">
        <v>32</v>
      </c>
      <c r="C1398" s="29"/>
      <c r="D1398" s="29"/>
      <c r="E1398" s="29"/>
      <c r="F1398" s="29"/>
      <c r="G1398" s="28" t="s">
        <v>33</v>
      </c>
      <c r="H1398" s="28" t="s">
        <v>34</v>
      </c>
      <c r="I1398" s="31" t="s">
        <v>35</v>
      </c>
      <c r="J1398" s="30" t="s">
        <v>36</v>
      </c>
    </row>
    <row r="1399" ht="60.0" customHeight="true">
      <c r="A1399" s="35" t="s">
        <v>841</v>
      </c>
      <c r="B1399" s="41" t="s">
        <v>842</v>
      </c>
      <c r="C1399" s="41"/>
      <c r="D1399" s="41"/>
      <c r="E1399" s="41"/>
      <c r="F1399" s="41"/>
      <c r="G1399" s="35" t="s">
        <v>72</v>
      </c>
      <c r="H1399" s="38" t="s">
        <v>843</v>
      </c>
      <c r="I1399" t="n" s="39"/>
      <c r="J1399" t="n" s="37">
        <f>TRUNC((H1399*TRUNC(I1399,2)),2)</f>
      </c>
      <c r="K1399" s="36" t="s">
        <v>844</v>
      </c>
    </row>
    <row r="1400" ht="60.0" customHeight="true">
      <c r="A1400" s="35" t="s">
        <v>845</v>
      </c>
      <c r="B1400" s="41" t="s">
        <v>846</v>
      </c>
      <c r="C1400" s="41"/>
      <c r="D1400" s="41"/>
      <c r="E1400" s="41"/>
      <c r="F1400" s="41"/>
      <c r="G1400" s="35" t="s">
        <v>140</v>
      </c>
      <c r="H1400" s="38" t="s">
        <v>847</v>
      </c>
      <c r="I1400" t="n" s="39"/>
      <c r="J1400" t="n" s="37">
        <f>TRUNC((H1400*TRUNC(I1400,2)),2)</f>
      </c>
      <c r="K1400" s="36" t="s">
        <v>848</v>
      </c>
    </row>
    <row r="1401">
      <c r="I1401" s="45" t="s">
        <v>42</v>
      </c>
      <c r="J1401" s="44" t="n">
        <f>SUM(J1399:J1400)</f>
      </c>
    </row>
    <row r="1403">
      <c r="A1403" s="43" t="s">
        <v>849</v>
      </c>
    </row>
    <row r="1405">
      <c r="A1405" s="28" t="s">
        <v>31</v>
      </c>
      <c r="B1405" s="29" t="s">
        <v>32</v>
      </c>
      <c r="C1405" s="29"/>
      <c r="D1405" s="29"/>
      <c r="E1405" s="29"/>
      <c r="F1405" s="29"/>
      <c r="G1405" s="28" t="s">
        <v>33</v>
      </c>
      <c r="H1405" s="28" t="s">
        <v>34</v>
      </c>
      <c r="I1405" s="31" t="s">
        <v>35</v>
      </c>
      <c r="J1405" s="30" t="s">
        <v>36</v>
      </c>
    </row>
    <row r="1406" ht="45.0" customHeight="true">
      <c r="A1406" s="35" t="s">
        <v>850</v>
      </c>
      <c r="B1406" s="41" t="s">
        <v>851</v>
      </c>
      <c r="C1406" s="41"/>
      <c r="D1406" s="41"/>
      <c r="E1406" s="41"/>
      <c r="F1406" s="41"/>
      <c r="G1406" s="35" t="s">
        <v>72</v>
      </c>
      <c r="H1406" s="38" t="s">
        <v>852</v>
      </c>
      <c r="I1406" t="n" s="39"/>
      <c r="J1406" t="n" s="37">
        <f>TRUNC((H1406*TRUNC(I1406,2)),2)</f>
      </c>
      <c r="K1406" s="36" t="s">
        <v>853</v>
      </c>
    </row>
    <row r="1407">
      <c r="I1407" s="45" t="s">
        <v>42</v>
      </c>
      <c r="J1407" s="44" t="n">
        <f>SUM(J1406)</f>
      </c>
    </row>
    <row r="1415">
      <c r="C1415" s="16" t="s">
        <v>0</v>
      </c>
      <c r="I1415" s="20" t="s">
        <v>3</v>
      </c>
      <c r="J1415" s="19">
        <f>IF(J1 = "","",J1)</f>
      </c>
    </row>
    <row r="1416">
      <c r="C1416" s="16" t="s">
        <v>1</v>
      </c>
      <c r="J1416" s="17" t="s">
        <v>1696</v>
      </c>
    </row>
    <row r="1417">
      <c r="C1417" s="16" t="s">
        <v>2</v>
      </c>
    </row>
    <row r="1419">
      <c r="A1419" s="32" t="s">
        <v>9</v>
      </c>
      <c r="D1419" s="46" t="s">
        <v>10</v>
      </c>
    </row>
    <row r="1420">
      <c r="A1420" s="32" t="s">
        <v>11</v>
      </c>
      <c r="D1420" s="46">
        <f>IF(D6 = "","",D6)</f>
      </c>
    </row>
    <row r="1421">
      <c r="A1421" s="32" t="s">
        <v>12</v>
      </c>
      <c r="D1421" s="46">
        <f>IF(D7 = "","",D7)</f>
      </c>
      <c r="J1421" s="32"/>
      <c r="K1421" s="32"/>
      <c r="L1421" s="32"/>
      <c r="M1421" s="32"/>
    </row>
    <row r="1422">
      <c r="A1422" s="32" t="s">
        <v>13</v>
      </c>
      <c r="D1422" s="46" t="s">
        <v>14</v>
      </c>
    </row>
    <row r="1423">
      <c r="A1423" s="32" t="s">
        <v>15</v>
      </c>
      <c r="D1423" s="46" t="s">
        <v>16</v>
      </c>
      <c r="I1423" s="32" t="s">
        <v>17</v>
      </c>
      <c r="J1423" s="46" t="s">
        <v>18</v>
      </c>
    </row>
    <row r="1424" ht="30.0" customHeight="true">
      <c r="A1424" s="32" t="s">
        <v>19</v>
      </c>
      <c r="D1424" s="46" t="s">
        <v>20</v>
      </c>
    </row>
    <row r="1425" ht="15.0" customHeight="true">
      <c r="A1425" s="32" t="s">
        <v>21</v>
      </c>
      <c r="D1425" s="46" t="s">
        <v>22</v>
      </c>
    </row>
    <row r="1426" ht="15.0" customHeight="true">
      <c r="A1426" s="32" t="s">
        <v>23</v>
      </c>
      <c r="D1426" s="46" t="s">
        <v>24</v>
      </c>
    </row>
    <row r="1427">
      <c r="A1427" s="32" t="s">
        <v>25</v>
      </c>
      <c r="D1427" s="46" t="s">
        <v>26</v>
      </c>
    </row>
    <row r="1428">
      <c r="A1428" s="32" t="s">
        <v>27</v>
      </c>
      <c r="D1428" s="46" t="s">
        <v>28</v>
      </c>
    </row>
    <row r="1430">
      <c r="A1430" s="43" t="s">
        <v>854</v>
      </c>
    </row>
    <row r="1432">
      <c r="A1432" s="28" t="s">
        <v>31</v>
      </c>
      <c r="B1432" s="29" t="s">
        <v>32</v>
      </c>
      <c r="C1432" s="29"/>
      <c r="D1432" s="29"/>
      <c r="E1432" s="29"/>
      <c r="F1432" s="29"/>
      <c r="G1432" s="28" t="s">
        <v>33</v>
      </c>
      <c r="H1432" s="28" t="s">
        <v>34</v>
      </c>
      <c r="I1432" s="31" t="s">
        <v>35</v>
      </c>
      <c r="J1432" s="30" t="s">
        <v>36</v>
      </c>
    </row>
    <row r="1433" ht="105.0" customHeight="true">
      <c r="A1433" s="35" t="s">
        <v>855</v>
      </c>
      <c r="B1433" s="41" t="s">
        <v>856</v>
      </c>
      <c r="C1433" s="41"/>
      <c r="D1433" s="41"/>
      <c r="E1433" s="41"/>
      <c r="F1433" s="41"/>
      <c r="G1433" s="35" t="s">
        <v>39</v>
      </c>
      <c r="H1433" s="38" t="s">
        <v>54</v>
      </c>
      <c r="I1433" t="n" s="39"/>
      <c r="J1433" t="n" s="37">
        <f>TRUNC((H1433*TRUNC(I1433,2)),2)</f>
      </c>
      <c r="K1433" s="36" t="s">
        <v>857</v>
      </c>
    </row>
    <row r="1434" ht="45.0" customHeight="true">
      <c r="A1434" s="35" t="s">
        <v>858</v>
      </c>
      <c r="B1434" s="41" t="s">
        <v>859</v>
      </c>
      <c r="C1434" s="41"/>
      <c r="D1434" s="41"/>
      <c r="E1434" s="41"/>
      <c r="F1434" s="41"/>
      <c r="G1434" s="35" t="s">
        <v>39</v>
      </c>
      <c r="H1434" s="38" t="s">
        <v>860</v>
      </c>
      <c r="I1434" t="n" s="39"/>
      <c r="J1434" t="n" s="37">
        <f>TRUNC((H1434*TRUNC(I1434,2)),2)</f>
      </c>
      <c r="K1434" s="36" t="s">
        <v>861</v>
      </c>
    </row>
    <row r="1435" ht="45.0" customHeight="true">
      <c r="A1435" s="35" t="s">
        <v>862</v>
      </c>
      <c r="B1435" s="41" t="s">
        <v>863</v>
      </c>
      <c r="C1435" s="41"/>
      <c r="D1435" s="41"/>
      <c r="E1435" s="41"/>
      <c r="F1435" s="41"/>
      <c r="G1435" s="35" t="s">
        <v>39</v>
      </c>
      <c r="H1435" s="38" t="s">
        <v>525</v>
      </c>
      <c r="I1435" t="n" s="39"/>
      <c r="J1435" t="n" s="37">
        <f>TRUNC((H1435*TRUNC(I1435,2)),2)</f>
      </c>
      <c r="K1435" s="36" t="s">
        <v>864</v>
      </c>
    </row>
    <row r="1436" ht="60.0" customHeight="true">
      <c r="A1436" s="35" t="s">
        <v>865</v>
      </c>
      <c r="B1436" s="41" t="s">
        <v>866</v>
      </c>
      <c r="C1436" s="41"/>
      <c r="D1436" s="41"/>
      <c r="E1436" s="41"/>
      <c r="F1436" s="41"/>
      <c r="G1436" s="35" t="s">
        <v>39</v>
      </c>
      <c r="H1436" s="38" t="s">
        <v>867</v>
      </c>
      <c r="I1436" t="n" s="39"/>
      <c r="J1436" t="n" s="37">
        <f>TRUNC((H1436*TRUNC(I1436,2)),2)</f>
      </c>
      <c r="K1436" s="36" t="s">
        <v>868</v>
      </c>
    </row>
    <row r="1437" ht="75.0" customHeight="true">
      <c r="A1437" s="35" t="s">
        <v>869</v>
      </c>
      <c r="B1437" s="41" t="s">
        <v>870</v>
      </c>
      <c r="C1437" s="41"/>
      <c r="D1437" s="41"/>
      <c r="E1437" s="41"/>
      <c r="F1437" s="41"/>
      <c r="G1437" s="35" t="s">
        <v>39</v>
      </c>
      <c r="H1437" s="38" t="s">
        <v>525</v>
      </c>
      <c r="I1437" t="n" s="39"/>
      <c r="J1437" t="n" s="37">
        <f>TRUNC((H1437*TRUNC(I1437,2)),2)</f>
      </c>
      <c r="K1437" s="36" t="s">
        <v>871</v>
      </c>
    </row>
    <row r="1438" ht="105.0" customHeight="true">
      <c r="A1438" s="35" t="s">
        <v>872</v>
      </c>
      <c r="B1438" s="41" t="s">
        <v>873</v>
      </c>
      <c r="C1438" s="41"/>
      <c r="D1438" s="41"/>
      <c r="E1438" s="41"/>
      <c r="F1438" s="41"/>
      <c r="G1438" s="35" t="s">
        <v>39</v>
      </c>
      <c r="H1438" s="38" t="s">
        <v>874</v>
      </c>
      <c r="I1438" t="n" s="39"/>
      <c r="J1438" t="n" s="37">
        <f>TRUNC((H1438*TRUNC(I1438,2)),2)</f>
      </c>
      <c r="K1438" s="36" t="s">
        <v>875</v>
      </c>
    </row>
    <row r="1439" ht="45.0" customHeight="true">
      <c r="A1439" s="35" t="s">
        <v>876</v>
      </c>
      <c r="B1439" s="41" t="s">
        <v>877</v>
      </c>
      <c r="C1439" s="41"/>
      <c r="D1439" s="41"/>
      <c r="E1439" s="41"/>
      <c r="F1439" s="41"/>
      <c r="G1439" s="35" t="s">
        <v>39</v>
      </c>
      <c r="H1439" s="38" t="s">
        <v>874</v>
      </c>
      <c r="I1439" t="n" s="39"/>
      <c r="J1439" t="n" s="37">
        <f>TRUNC((H1439*TRUNC(I1439,2)),2)</f>
      </c>
      <c r="K1439" s="36" t="s">
        <v>878</v>
      </c>
    </row>
    <row r="1442">
      <c r="C1442" s="16" t="s">
        <v>0</v>
      </c>
      <c r="I1442" s="20" t="s">
        <v>3</v>
      </c>
      <c r="J1442" s="19">
        <f>IF(J1 = "","",J1)</f>
      </c>
    </row>
    <row r="1443">
      <c r="C1443" s="16" t="s">
        <v>1</v>
      </c>
      <c r="J1443" s="17" t="s">
        <v>1697</v>
      </c>
    </row>
    <row r="1444">
      <c r="C1444" s="16" t="s">
        <v>2</v>
      </c>
    </row>
    <row r="1446">
      <c r="A1446" s="32" t="s">
        <v>9</v>
      </c>
      <c r="D1446" s="46" t="s">
        <v>10</v>
      </c>
    </row>
    <row r="1447">
      <c r="A1447" s="32" t="s">
        <v>11</v>
      </c>
      <c r="D1447" s="46">
        <f>IF(D6 = "","",D6)</f>
      </c>
    </row>
    <row r="1448">
      <c r="A1448" s="32" t="s">
        <v>12</v>
      </c>
      <c r="D1448" s="46">
        <f>IF(D7 = "","",D7)</f>
      </c>
      <c r="J1448" s="32"/>
      <c r="K1448" s="32"/>
      <c r="L1448" s="32"/>
      <c r="M1448" s="32"/>
    </row>
    <row r="1449">
      <c r="A1449" s="32" t="s">
        <v>13</v>
      </c>
      <c r="D1449" s="46" t="s">
        <v>14</v>
      </c>
    </row>
    <row r="1450">
      <c r="A1450" s="32" t="s">
        <v>15</v>
      </c>
      <c r="D1450" s="46" t="s">
        <v>16</v>
      </c>
      <c r="I1450" s="32" t="s">
        <v>17</v>
      </c>
      <c r="J1450" s="46" t="s">
        <v>18</v>
      </c>
    </row>
    <row r="1451" ht="30.0" customHeight="true">
      <c r="A1451" s="32" t="s">
        <v>19</v>
      </c>
      <c r="D1451" s="46" t="s">
        <v>20</v>
      </c>
    </row>
    <row r="1452" ht="15.0" customHeight="true">
      <c r="A1452" s="32" t="s">
        <v>21</v>
      </c>
      <c r="D1452" s="46" t="s">
        <v>22</v>
      </c>
    </row>
    <row r="1453" ht="15.0" customHeight="true">
      <c r="A1453" s="32" t="s">
        <v>23</v>
      </c>
      <c r="D1453" s="46" t="s">
        <v>24</v>
      </c>
    </row>
    <row r="1454">
      <c r="A1454" s="32" t="s">
        <v>25</v>
      </c>
      <c r="D1454" s="46" t="s">
        <v>26</v>
      </c>
    </row>
    <row r="1455">
      <c r="A1455" s="32" t="s">
        <v>27</v>
      </c>
      <c r="D1455" s="46" t="s">
        <v>28</v>
      </c>
    </row>
    <row r="1457">
      <c r="A1457" s="28" t="s">
        <v>31</v>
      </c>
      <c r="B1457" s="29" t="s">
        <v>32</v>
      </c>
      <c r="C1457" s="29"/>
      <c r="D1457" s="29"/>
      <c r="E1457" s="29"/>
      <c r="F1457" s="29"/>
      <c r="G1457" s="28" t="s">
        <v>33</v>
      </c>
      <c r="H1457" s="28" t="s">
        <v>34</v>
      </c>
      <c r="I1457" s="31" t="s">
        <v>35</v>
      </c>
      <c r="J1457" s="30" t="s">
        <v>36</v>
      </c>
    </row>
    <row r="1458" ht="30.0" customHeight="true">
      <c r="A1458" s="35" t="s">
        <v>879</v>
      </c>
      <c r="B1458" s="41" t="s">
        <v>880</v>
      </c>
      <c r="C1458" s="41"/>
      <c r="D1458" s="41"/>
      <c r="E1458" s="41"/>
      <c r="F1458" s="41"/>
      <c r="G1458" s="35" t="s">
        <v>39</v>
      </c>
      <c r="H1458" s="38" t="s">
        <v>874</v>
      </c>
      <c r="I1458" t="n" s="39"/>
      <c r="J1458" t="n" s="37">
        <f>TRUNC((H1458*TRUNC(I1458,2)),2)</f>
      </c>
      <c r="K1458" s="36" t="s">
        <v>881</v>
      </c>
    </row>
    <row r="1459">
      <c r="I1459" s="45" t="s">
        <v>42</v>
      </c>
      <c r="J1459" s="44" t="n">
        <f>SUM(J1433:J1439,J1458)</f>
      </c>
    </row>
    <row r="1461">
      <c r="A1461" s="43" t="s">
        <v>882</v>
      </c>
    </row>
    <row r="1463">
      <c r="A1463" s="28" t="s">
        <v>31</v>
      </c>
      <c r="B1463" s="29" t="s">
        <v>32</v>
      </c>
      <c r="C1463" s="29"/>
      <c r="D1463" s="29"/>
      <c r="E1463" s="29"/>
      <c r="F1463" s="29"/>
      <c r="G1463" s="28" t="s">
        <v>33</v>
      </c>
      <c r="H1463" s="28" t="s">
        <v>34</v>
      </c>
      <c r="I1463" s="31" t="s">
        <v>35</v>
      </c>
      <c r="J1463" s="30" t="s">
        <v>36</v>
      </c>
    </row>
    <row r="1464" ht="45.0" customHeight="true">
      <c r="A1464" s="35" t="s">
        <v>883</v>
      </c>
      <c r="B1464" s="41" t="s">
        <v>884</v>
      </c>
      <c r="C1464" s="41"/>
      <c r="D1464" s="41"/>
      <c r="E1464" s="41"/>
      <c r="F1464" s="41"/>
      <c r="G1464" s="35" t="s">
        <v>39</v>
      </c>
      <c r="H1464" s="38" t="s">
        <v>525</v>
      </c>
      <c r="I1464" t="n" s="39"/>
      <c r="J1464" t="n" s="37">
        <f>TRUNC((H1464*TRUNC(I1464,2)),2)</f>
      </c>
      <c r="K1464" s="36" t="s">
        <v>885</v>
      </c>
    </row>
    <row r="1465" ht="75.0" customHeight="true">
      <c r="A1465" s="35" t="s">
        <v>886</v>
      </c>
      <c r="B1465" s="41" t="s">
        <v>887</v>
      </c>
      <c r="C1465" s="41"/>
      <c r="D1465" s="41"/>
      <c r="E1465" s="41"/>
      <c r="F1465" s="41"/>
      <c r="G1465" s="35" t="s">
        <v>39</v>
      </c>
      <c r="H1465" s="38" t="s">
        <v>888</v>
      </c>
      <c r="I1465" t="n" s="39"/>
      <c r="J1465" t="n" s="37">
        <f>TRUNC((H1465*TRUNC(I1465,2)),2)</f>
      </c>
      <c r="K1465" s="36" t="s">
        <v>889</v>
      </c>
    </row>
    <row r="1466" ht="60.0" customHeight="true">
      <c r="A1466" s="35" t="s">
        <v>890</v>
      </c>
      <c r="B1466" s="41" t="s">
        <v>891</v>
      </c>
      <c r="C1466" s="41"/>
      <c r="D1466" s="41"/>
      <c r="E1466" s="41"/>
      <c r="F1466" s="41"/>
      <c r="G1466" s="35" t="s">
        <v>39</v>
      </c>
      <c r="H1466" s="38" t="s">
        <v>525</v>
      </c>
      <c r="I1466" t="n" s="39"/>
      <c r="J1466" t="n" s="37">
        <f>TRUNC((H1466*TRUNC(I1466,2)),2)</f>
      </c>
      <c r="K1466" s="36" t="s">
        <v>892</v>
      </c>
    </row>
    <row r="1467" ht="45.0" customHeight="true">
      <c r="A1467" s="35" t="s">
        <v>893</v>
      </c>
      <c r="B1467" s="41" t="s">
        <v>894</v>
      </c>
      <c r="C1467" s="41"/>
      <c r="D1467" s="41"/>
      <c r="E1467" s="41"/>
      <c r="F1467" s="41"/>
      <c r="G1467" s="35" t="s">
        <v>39</v>
      </c>
      <c r="H1467" s="38" t="s">
        <v>525</v>
      </c>
      <c r="I1467" t="n" s="39"/>
      <c r="J1467" t="n" s="37">
        <f>TRUNC((H1467*TRUNC(I1467,2)),2)</f>
      </c>
      <c r="K1467" s="36" t="s">
        <v>895</v>
      </c>
    </row>
    <row r="1468" ht="45.0" customHeight="true">
      <c r="A1468" s="35" t="s">
        <v>896</v>
      </c>
      <c r="B1468" s="41" t="s">
        <v>897</v>
      </c>
      <c r="C1468" s="41"/>
      <c r="D1468" s="41"/>
      <c r="E1468" s="41"/>
      <c r="F1468" s="41"/>
      <c r="G1468" s="35" t="s">
        <v>39</v>
      </c>
      <c r="H1468" s="38" t="s">
        <v>898</v>
      </c>
      <c r="I1468" t="n" s="39"/>
      <c r="J1468" t="n" s="37">
        <f>TRUNC((H1468*TRUNC(I1468,2)),2)</f>
      </c>
      <c r="K1468" s="36" t="s">
        <v>899</v>
      </c>
    </row>
    <row r="1469">
      <c r="I1469" s="45" t="s">
        <v>42</v>
      </c>
      <c r="J1469" s="44" t="n">
        <f>SUM(J1464:J1468)</f>
      </c>
    </row>
    <row r="1480">
      <c r="C1480" s="16" t="s">
        <v>0</v>
      </c>
      <c r="I1480" s="20" t="s">
        <v>3</v>
      </c>
      <c r="J1480" s="19">
        <f>IF(J1 = "","",J1)</f>
      </c>
    </row>
    <row r="1481">
      <c r="C1481" s="16" t="s">
        <v>1</v>
      </c>
      <c r="J1481" s="17" t="s">
        <v>1698</v>
      </c>
    </row>
    <row r="1482">
      <c r="C1482" s="16" t="s">
        <v>2</v>
      </c>
    </row>
    <row r="1484">
      <c r="A1484" s="32" t="s">
        <v>9</v>
      </c>
      <c r="D1484" s="46" t="s">
        <v>10</v>
      </c>
    </row>
    <row r="1485">
      <c r="A1485" s="32" t="s">
        <v>11</v>
      </c>
      <c r="D1485" s="46">
        <f>IF(D6 = "","",D6)</f>
      </c>
    </row>
    <row r="1486">
      <c r="A1486" s="32" t="s">
        <v>12</v>
      </c>
      <c r="D1486" s="46">
        <f>IF(D7 = "","",D7)</f>
      </c>
      <c r="J1486" s="32"/>
      <c r="K1486" s="32"/>
      <c r="L1486" s="32"/>
      <c r="M1486" s="32"/>
    </row>
    <row r="1487">
      <c r="A1487" s="32" t="s">
        <v>13</v>
      </c>
      <c r="D1487" s="46" t="s">
        <v>14</v>
      </c>
    </row>
    <row r="1488">
      <c r="A1488" s="32" t="s">
        <v>15</v>
      </c>
      <c r="D1488" s="46" t="s">
        <v>16</v>
      </c>
      <c r="I1488" s="32" t="s">
        <v>17</v>
      </c>
      <c r="J1488" s="46" t="s">
        <v>18</v>
      </c>
    </row>
    <row r="1489" ht="30.0" customHeight="true">
      <c r="A1489" s="32" t="s">
        <v>19</v>
      </c>
      <c r="D1489" s="46" t="s">
        <v>20</v>
      </c>
    </row>
    <row r="1490" ht="15.0" customHeight="true">
      <c r="A1490" s="32" t="s">
        <v>21</v>
      </c>
      <c r="D1490" s="46" t="s">
        <v>22</v>
      </c>
    </row>
    <row r="1491" ht="15.0" customHeight="true">
      <c r="A1491" s="32" t="s">
        <v>23</v>
      </c>
      <c r="D1491" s="46" t="s">
        <v>24</v>
      </c>
    </row>
    <row r="1492">
      <c r="A1492" s="32" t="s">
        <v>25</v>
      </c>
      <c r="D1492" s="46" t="s">
        <v>26</v>
      </c>
    </row>
    <row r="1493">
      <c r="A1493" s="32" t="s">
        <v>27</v>
      </c>
      <c r="D1493" s="46" t="s">
        <v>28</v>
      </c>
    </row>
    <row r="1495">
      <c r="A1495" s="43" t="s">
        <v>900</v>
      </c>
    </row>
    <row r="1497">
      <c r="A1497" s="43" t="s">
        <v>901</v>
      </c>
    </row>
    <row r="1499">
      <c r="I1499" s="45" t="s">
        <v>42</v>
      </c>
      <c r="J1499" s="44" t="n">
        <f>SUM()</f>
      </c>
    </row>
    <row r="1501">
      <c r="A1501" s="43" t="s">
        <v>902</v>
      </c>
    </row>
    <row r="1503">
      <c r="A1503" s="28" t="s">
        <v>31</v>
      </c>
      <c r="B1503" s="29" t="s">
        <v>32</v>
      </c>
      <c r="C1503" s="29"/>
      <c r="D1503" s="29"/>
      <c r="E1503" s="29"/>
      <c r="F1503" s="29"/>
      <c r="G1503" s="28" t="s">
        <v>33</v>
      </c>
      <c r="H1503" s="28" t="s">
        <v>34</v>
      </c>
      <c r="I1503" s="31" t="s">
        <v>35</v>
      </c>
      <c r="J1503" s="30" t="s">
        <v>36</v>
      </c>
    </row>
    <row r="1504" ht="105.0" customHeight="true">
      <c r="A1504" s="35" t="s">
        <v>903</v>
      </c>
      <c r="B1504" s="41" t="s">
        <v>904</v>
      </c>
      <c r="C1504" s="41"/>
      <c r="D1504" s="41"/>
      <c r="E1504" s="41"/>
      <c r="F1504" s="41"/>
      <c r="G1504" s="35" t="s">
        <v>72</v>
      </c>
      <c r="H1504" s="38" t="s">
        <v>905</v>
      </c>
      <c r="I1504" t="n" s="39"/>
      <c r="J1504" t="n" s="37">
        <f>TRUNC((H1504*TRUNC(I1504,2)),2)</f>
      </c>
      <c r="K1504" s="36" t="s">
        <v>906</v>
      </c>
    </row>
    <row r="1505">
      <c r="I1505" s="45" t="s">
        <v>42</v>
      </c>
      <c r="J1505" s="44" t="n">
        <f>SUM(J1504)</f>
      </c>
    </row>
    <row r="1507">
      <c r="A1507" s="43" t="s">
        <v>907</v>
      </c>
    </row>
    <row r="1509">
      <c r="A1509" s="28" t="s">
        <v>31</v>
      </c>
      <c r="B1509" s="29" t="s">
        <v>32</v>
      </c>
      <c r="C1509" s="29"/>
      <c r="D1509" s="29"/>
      <c r="E1509" s="29"/>
      <c r="F1509" s="29"/>
      <c r="G1509" s="28" t="s">
        <v>33</v>
      </c>
      <c r="H1509" s="28" t="s">
        <v>34</v>
      </c>
      <c r="I1509" s="31" t="s">
        <v>35</v>
      </c>
      <c r="J1509" s="30" t="s">
        <v>36</v>
      </c>
    </row>
    <row r="1510" ht="60.0" customHeight="true">
      <c r="A1510" s="35" t="s">
        <v>908</v>
      </c>
      <c r="B1510" s="41" t="s">
        <v>909</v>
      </c>
      <c r="C1510" s="41"/>
      <c r="D1510" s="41"/>
      <c r="E1510" s="41"/>
      <c r="F1510" s="41"/>
      <c r="G1510" s="35" t="s">
        <v>140</v>
      </c>
      <c r="H1510" s="38" t="s">
        <v>910</v>
      </c>
      <c r="I1510" t="n" s="39"/>
      <c r="J1510" t="n" s="37">
        <f>TRUNC((H1510*TRUNC(I1510,2)),2)</f>
      </c>
      <c r="K1510" s="36" t="s">
        <v>911</v>
      </c>
    </row>
    <row r="1511" ht="75.0" customHeight="true">
      <c r="A1511" s="35" t="s">
        <v>912</v>
      </c>
      <c r="B1511" s="41" t="s">
        <v>913</v>
      </c>
      <c r="C1511" s="41"/>
      <c r="D1511" s="41"/>
      <c r="E1511" s="41"/>
      <c r="F1511" s="41"/>
      <c r="G1511" s="35" t="s">
        <v>140</v>
      </c>
      <c r="H1511" s="38" t="s">
        <v>914</v>
      </c>
      <c r="I1511" t="n" s="39"/>
      <c r="J1511" t="n" s="37">
        <f>TRUNC((H1511*TRUNC(I1511,2)),2)</f>
      </c>
      <c r="K1511" s="36" t="s">
        <v>915</v>
      </c>
    </row>
    <row r="1512">
      <c r="I1512" s="45" t="s">
        <v>42</v>
      </c>
      <c r="J1512" s="44" t="n">
        <f>SUM(J1510:J1511)</f>
      </c>
    </row>
    <row r="1519">
      <c r="C1519" s="16" t="s">
        <v>0</v>
      </c>
      <c r="I1519" s="20" t="s">
        <v>3</v>
      </c>
      <c r="J1519" s="19">
        <f>IF(J1 = "","",J1)</f>
      </c>
    </row>
    <row r="1520">
      <c r="C1520" s="16" t="s">
        <v>1</v>
      </c>
      <c r="J1520" s="17" t="s">
        <v>1699</v>
      </c>
    </row>
    <row r="1521">
      <c r="C1521" s="16" t="s">
        <v>2</v>
      </c>
    </row>
    <row r="1523">
      <c r="A1523" s="32" t="s">
        <v>9</v>
      </c>
      <c r="D1523" s="46" t="s">
        <v>10</v>
      </c>
    </row>
    <row r="1524">
      <c r="A1524" s="32" t="s">
        <v>11</v>
      </c>
      <c r="D1524" s="46">
        <f>IF(D6 = "","",D6)</f>
      </c>
    </row>
    <row r="1525">
      <c r="A1525" s="32" t="s">
        <v>12</v>
      </c>
      <c r="D1525" s="46">
        <f>IF(D7 = "","",D7)</f>
      </c>
      <c r="J1525" s="32"/>
      <c r="K1525" s="32"/>
      <c r="L1525" s="32"/>
      <c r="M1525" s="32"/>
    </row>
    <row r="1526">
      <c r="A1526" s="32" t="s">
        <v>13</v>
      </c>
      <c r="D1526" s="46" t="s">
        <v>14</v>
      </c>
    </row>
    <row r="1527">
      <c r="A1527" s="32" t="s">
        <v>15</v>
      </c>
      <c r="D1527" s="46" t="s">
        <v>16</v>
      </c>
      <c r="I1527" s="32" t="s">
        <v>17</v>
      </c>
      <c r="J1527" s="46" t="s">
        <v>18</v>
      </c>
    </row>
    <row r="1528" ht="30.0" customHeight="true">
      <c r="A1528" s="32" t="s">
        <v>19</v>
      </c>
      <c r="D1528" s="46" t="s">
        <v>20</v>
      </c>
    </row>
    <row r="1529" ht="15.0" customHeight="true">
      <c r="A1529" s="32" t="s">
        <v>21</v>
      </c>
      <c r="D1529" s="46" t="s">
        <v>22</v>
      </c>
    </row>
    <row r="1530" ht="15.0" customHeight="true">
      <c r="A1530" s="32" t="s">
        <v>23</v>
      </c>
      <c r="D1530" s="46" t="s">
        <v>24</v>
      </c>
    </row>
    <row r="1531">
      <c r="A1531" s="32" t="s">
        <v>25</v>
      </c>
      <c r="D1531" s="46" t="s">
        <v>26</v>
      </c>
    </row>
    <row r="1532">
      <c r="A1532" s="32" t="s">
        <v>27</v>
      </c>
      <c r="D1532" s="46" t="s">
        <v>28</v>
      </c>
    </row>
    <row r="1534">
      <c r="A1534" s="43" t="s">
        <v>916</v>
      </c>
    </row>
    <row r="1536">
      <c r="A1536" s="28" t="s">
        <v>31</v>
      </c>
      <c r="B1536" s="29" t="s">
        <v>32</v>
      </c>
      <c r="C1536" s="29"/>
      <c r="D1536" s="29"/>
      <c r="E1536" s="29"/>
      <c r="F1536" s="29"/>
      <c r="G1536" s="28" t="s">
        <v>33</v>
      </c>
      <c r="H1536" s="28" t="s">
        <v>34</v>
      </c>
      <c r="I1536" s="31" t="s">
        <v>35</v>
      </c>
      <c r="J1536" s="30" t="s">
        <v>36</v>
      </c>
    </row>
    <row r="1537" ht="60.0" customHeight="true">
      <c r="A1537" s="35" t="s">
        <v>917</v>
      </c>
      <c r="B1537" s="41" t="s">
        <v>918</v>
      </c>
      <c r="C1537" s="41"/>
      <c r="D1537" s="41"/>
      <c r="E1537" s="41"/>
      <c r="F1537" s="41"/>
      <c r="G1537" s="35" t="s">
        <v>72</v>
      </c>
      <c r="H1537" s="38" t="s">
        <v>860</v>
      </c>
      <c r="I1537" t="n" s="39"/>
      <c r="J1537" t="n" s="37">
        <f>TRUNC((H1537*TRUNC(I1537,2)),2)</f>
      </c>
      <c r="K1537" s="36" t="s">
        <v>919</v>
      </c>
    </row>
    <row r="1538">
      <c r="I1538" s="45" t="s">
        <v>42</v>
      </c>
      <c r="J1538" s="44" t="n">
        <f>SUM(J1537)</f>
      </c>
    </row>
    <row r="1540">
      <c r="A1540" s="43" t="s">
        <v>920</v>
      </c>
    </row>
    <row r="1542">
      <c r="A1542" s="43" t="s">
        <v>921</v>
      </c>
    </row>
    <row r="1544">
      <c r="A1544" s="28" t="s">
        <v>31</v>
      </c>
      <c r="B1544" s="29" t="s">
        <v>32</v>
      </c>
      <c r="C1544" s="29"/>
      <c r="D1544" s="29"/>
      <c r="E1544" s="29"/>
      <c r="F1544" s="29"/>
      <c r="G1544" s="28" t="s">
        <v>33</v>
      </c>
      <c r="H1544" s="28" t="s">
        <v>34</v>
      </c>
      <c r="I1544" s="31" t="s">
        <v>35</v>
      </c>
      <c r="J1544" s="30" t="s">
        <v>36</v>
      </c>
    </row>
    <row r="1545" ht="90.0" customHeight="true">
      <c r="A1545" s="35" t="s">
        <v>922</v>
      </c>
      <c r="B1545" s="41" t="s">
        <v>923</v>
      </c>
      <c r="C1545" s="41"/>
      <c r="D1545" s="41"/>
      <c r="E1545" s="41"/>
      <c r="F1545" s="41"/>
      <c r="G1545" s="35" t="s">
        <v>140</v>
      </c>
      <c r="H1545" s="38" t="s">
        <v>924</v>
      </c>
      <c r="I1545" t="n" s="39"/>
      <c r="J1545" t="n" s="37">
        <f>TRUNC((H1545*TRUNC(I1545,2)),2)</f>
      </c>
      <c r="K1545" s="36" t="s">
        <v>925</v>
      </c>
    </row>
    <row r="1546" ht="90.0" customHeight="true">
      <c r="A1546" s="35" t="s">
        <v>926</v>
      </c>
      <c r="B1546" s="41" t="s">
        <v>927</v>
      </c>
      <c r="C1546" s="41"/>
      <c r="D1546" s="41"/>
      <c r="E1546" s="41"/>
      <c r="F1546" s="41"/>
      <c r="G1546" s="35" t="s">
        <v>140</v>
      </c>
      <c r="H1546" s="38" t="s">
        <v>928</v>
      </c>
      <c r="I1546" t="n" s="39"/>
      <c r="J1546" t="n" s="37">
        <f>TRUNC((H1546*TRUNC(I1546,2)),2)</f>
      </c>
      <c r="K1546" s="36" t="s">
        <v>929</v>
      </c>
    </row>
    <row r="1547" ht="90.0" customHeight="true">
      <c r="A1547" s="35" t="s">
        <v>930</v>
      </c>
      <c r="B1547" s="41" t="s">
        <v>931</v>
      </c>
      <c r="C1547" s="41"/>
      <c r="D1547" s="41"/>
      <c r="E1547" s="41"/>
      <c r="F1547" s="41"/>
      <c r="G1547" s="35" t="s">
        <v>140</v>
      </c>
      <c r="H1547" s="38" t="s">
        <v>932</v>
      </c>
      <c r="I1547" t="n" s="39"/>
      <c r="J1547" t="n" s="37">
        <f>TRUNC((H1547*TRUNC(I1547,2)),2)</f>
      </c>
      <c r="K1547" s="36" t="s">
        <v>933</v>
      </c>
    </row>
    <row r="1553">
      <c r="C1553" s="16" t="s">
        <v>0</v>
      </c>
      <c r="I1553" s="20" t="s">
        <v>3</v>
      </c>
      <c r="J1553" s="19">
        <f>IF(J1 = "","",J1)</f>
      </c>
    </row>
    <row r="1554">
      <c r="C1554" s="16" t="s">
        <v>1</v>
      </c>
      <c r="J1554" s="17" t="s">
        <v>1700</v>
      </c>
    </row>
    <row r="1555">
      <c r="C1555" s="16" t="s">
        <v>2</v>
      </c>
    </row>
    <row r="1557">
      <c r="A1557" s="32" t="s">
        <v>9</v>
      </c>
      <c r="D1557" s="46" t="s">
        <v>10</v>
      </c>
    </row>
    <row r="1558">
      <c r="A1558" s="32" t="s">
        <v>11</v>
      </c>
      <c r="D1558" s="46">
        <f>IF(D6 = "","",D6)</f>
      </c>
    </row>
    <row r="1559">
      <c r="A1559" s="32" t="s">
        <v>12</v>
      </c>
      <c r="D1559" s="46">
        <f>IF(D7 = "","",D7)</f>
      </c>
      <c r="J1559" s="32"/>
      <c r="K1559" s="32"/>
      <c r="L1559" s="32"/>
      <c r="M1559" s="32"/>
    </row>
    <row r="1560">
      <c r="A1560" s="32" t="s">
        <v>13</v>
      </c>
      <c r="D1560" s="46" t="s">
        <v>14</v>
      </c>
    </row>
    <row r="1561">
      <c r="A1561" s="32" t="s">
        <v>15</v>
      </c>
      <c r="D1561" s="46" t="s">
        <v>16</v>
      </c>
      <c r="I1561" s="32" t="s">
        <v>17</v>
      </c>
      <c r="J1561" s="46" t="s">
        <v>18</v>
      </c>
    </row>
    <row r="1562" ht="30.0" customHeight="true">
      <c r="A1562" s="32" t="s">
        <v>19</v>
      </c>
      <c r="D1562" s="46" t="s">
        <v>20</v>
      </c>
    </row>
    <row r="1563" ht="15.0" customHeight="true">
      <c r="A1563" s="32" t="s">
        <v>21</v>
      </c>
      <c r="D1563" s="46" t="s">
        <v>22</v>
      </c>
    </row>
    <row r="1564" ht="15.0" customHeight="true">
      <c r="A1564" s="32" t="s">
        <v>23</v>
      </c>
      <c r="D1564" s="46" t="s">
        <v>24</v>
      </c>
    </row>
    <row r="1565">
      <c r="A1565" s="32" t="s">
        <v>25</v>
      </c>
      <c r="D1565" s="46" t="s">
        <v>26</v>
      </c>
    </row>
    <row r="1566">
      <c r="A1566" s="32" t="s">
        <v>27</v>
      </c>
      <c r="D1566" s="46" t="s">
        <v>28</v>
      </c>
    </row>
    <row r="1568">
      <c r="A1568" s="28" t="s">
        <v>31</v>
      </c>
      <c r="B1568" s="29" t="s">
        <v>32</v>
      </c>
      <c r="C1568" s="29"/>
      <c r="D1568" s="29"/>
      <c r="E1568" s="29"/>
      <c r="F1568" s="29"/>
      <c r="G1568" s="28" t="s">
        <v>33</v>
      </c>
      <c r="H1568" s="28" t="s">
        <v>34</v>
      </c>
      <c r="I1568" s="31" t="s">
        <v>35</v>
      </c>
      <c r="J1568" s="30" t="s">
        <v>36</v>
      </c>
    </row>
    <row r="1569" ht="90.0" customHeight="true">
      <c r="A1569" s="35" t="s">
        <v>934</v>
      </c>
      <c r="B1569" s="41" t="s">
        <v>935</v>
      </c>
      <c r="C1569" s="41"/>
      <c r="D1569" s="41"/>
      <c r="E1569" s="41"/>
      <c r="F1569" s="41"/>
      <c r="G1569" s="35" t="s">
        <v>140</v>
      </c>
      <c r="H1569" s="38" t="s">
        <v>936</v>
      </c>
      <c r="I1569" t="n" s="39"/>
      <c r="J1569" t="n" s="37">
        <f>TRUNC((H1569*TRUNC(I1569,2)),2)</f>
      </c>
      <c r="K1569" s="36" t="s">
        <v>937</v>
      </c>
    </row>
    <row r="1570" ht="90.0" customHeight="true">
      <c r="A1570" s="35" t="s">
        <v>938</v>
      </c>
      <c r="B1570" s="41" t="s">
        <v>939</v>
      </c>
      <c r="C1570" s="41"/>
      <c r="D1570" s="41"/>
      <c r="E1570" s="41"/>
      <c r="F1570" s="41"/>
      <c r="G1570" s="35" t="s">
        <v>140</v>
      </c>
      <c r="H1570" s="38" t="s">
        <v>940</v>
      </c>
      <c r="I1570" t="n" s="39"/>
      <c r="J1570" t="n" s="37">
        <f>TRUNC((H1570*TRUNC(I1570,2)),2)</f>
      </c>
      <c r="K1570" s="36" t="s">
        <v>941</v>
      </c>
    </row>
    <row r="1571" ht="90.0" customHeight="true">
      <c r="A1571" s="35" t="s">
        <v>942</v>
      </c>
      <c r="B1571" s="41" t="s">
        <v>943</v>
      </c>
      <c r="C1571" s="41"/>
      <c r="D1571" s="41"/>
      <c r="E1571" s="41"/>
      <c r="F1571" s="41"/>
      <c r="G1571" s="35" t="s">
        <v>140</v>
      </c>
      <c r="H1571" s="38" t="s">
        <v>944</v>
      </c>
      <c r="I1571" t="n" s="39"/>
      <c r="J1571" t="n" s="37">
        <f>TRUNC((H1571*TRUNC(I1571,2)),2)</f>
      </c>
      <c r="K1571" s="36" t="s">
        <v>945</v>
      </c>
    </row>
    <row r="1572">
      <c r="I1572" s="45" t="s">
        <v>42</v>
      </c>
      <c r="J1572" s="44" t="n">
        <f>SUM(J1545:J1547,J1569:J1571)</f>
      </c>
    </row>
    <row r="1574">
      <c r="A1574" s="43" t="s">
        <v>946</v>
      </c>
    </row>
    <row r="1576">
      <c r="A1576" s="28" t="s">
        <v>31</v>
      </c>
      <c r="B1576" s="29" t="s">
        <v>32</v>
      </c>
      <c r="C1576" s="29"/>
      <c r="D1576" s="29"/>
      <c r="E1576" s="29"/>
      <c r="F1576" s="29"/>
      <c r="G1576" s="28" t="s">
        <v>33</v>
      </c>
      <c r="H1576" s="28" t="s">
        <v>34</v>
      </c>
      <c r="I1576" s="31" t="s">
        <v>35</v>
      </c>
      <c r="J1576" s="30" t="s">
        <v>36</v>
      </c>
    </row>
    <row r="1577" ht="75.0" customHeight="true">
      <c r="A1577" s="35" t="s">
        <v>947</v>
      </c>
      <c r="B1577" s="41" t="s">
        <v>948</v>
      </c>
      <c r="C1577" s="41"/>
      <c r="D1577" s="41"/>
      <c r="E1577" s="41"/>
      <c r="F1577" s="41"/>
      <c r="G1577" s="35" t="s">
        <v>140</v>
      </c>
      <c r="H1577" s="38" t="s">
        <v>949</v>
      </c>
      <c r="I1577" t="n" s="39"/>
      <c r="J1577" t="n" s="37">
        <f>TRUNC((H1577*TRUNC(I1577,2)),2)</f>
      </c>
      <c r="K1577" s="36" t="s">
        <v>950</v>
      </c>
    </row>
    <row r="1578" ht="60.0" customHeight="true">
      <c r="A1578" s="35" t="s">
        <v>147</v>
      </c>
      <c r="B1578" s="41" t="s">
        <v>148</v>
      </c>
      <c r="C1578" s="41"/>
      <c r="D1578" s="41"/>
      <c r="E1578" s="41"/>
      <c r="F1578" s="41"/>
      <c r="G1578" s="35" t="s">
        <v>140</v>
      </c>
      <c r="H1578" s="38" t="s">
        <v>951</v>
      </c>
      <c r="I1578" t="n" s="39"/>
      <c r="J1578" t="n" s="37">
        <f>TRUNC((H1578*TRUNC(I1578,2)),2)</f>
      </c>
      <c r="K1578" s="36" t="s">
        <v>952</v>
      </c>
    </row>
    <row r="1583">
      <c r="C1583" s="16" t="s">
        <v>0</v>
      </c>
      <c r="I1583" s="20" t="s">
        <v>3</v>
      </c>
      <c r="J1583" s="19">
        <f>IF(J1 = "","",J1)</f>
      </c>
    </row>
    <row r="1584">
      <c r="C1584" s="16" t="s">
        <v>1</v>
      </c>
      <c r="J1584" s="17" t="s">
        <v>1701</v>
      </c>
    </row>
    <row r="1585">
      <c r="C1585" s="16" t="s">
        <v>2</v>
      </c>
    </row>
    <row r="1587">
      <c r="A1587" s="32" t="s">
        <v>9</v>
      </c>
      <c r="D1587" s="46" t="s">
        <v>10</v>
      </c>
    </row>
    <row r="1588">
      <c r="A1588" s="32" t="s">
        <v>11</v>
      </c>
      <c r="D1588" s="46">
        <f>IF(D6 = "","",D6)</f>
      </c>
    </row>
    <row r="1589">
      <c r="A1589" s="32" t="s">
        <v>12</v>
      </c>
      <c r="D1589" s="46">
        <f>IF(D7 = "","",D7)</f>
      </c>
      <c r="J1589" s="32"/>
      <c r="K1589" s="32"/>
      <c r="L1589" s="32"/>
      <c r="M1589" s="32"/>
    </row>
    <row r="1590">
      <c r="A1590" s="32" t="s">
        <v>13</v>
      </c>
      <c r="D1590" s="46" t="s">
        <v>14</v>
      </c>
    </row>
    <row r="1591">
      <c r="A1591" s="32" t="s">
        <v>15</v>
      </c>
      <c r="D1591" s="46" t="s">
        <v>16</v>
      </c>
      <c r="I1591" s="32" t="s">
        <v>17</v>
      </c>
      <c r="J1591" s="46" t="s">
        <v>18</v>
      </c>
    </row>
    <row r="1592" ht="30.0" customHeight="true">
      <c r="A1592" s="32" t="s">
        <v>19</v>
      </c>
      <c r="D1592" s="46" t="s">
        <v>20</v>
      </c>
    </row>
    <row r="1593" ht="15.0" customHeight="true">
      <c r="A1593" s="32" t="s">
        <v>21</v>
      </c>
      <c r="D1593" s="46" t="s">
        <v>22</v>
      </c>
    </row>
    <row r="1594" ht="15.0" customHeight="true">
      <c r="A1594" s="32" t="s">
        <v>23</v>
      </c>
      <c r="D1594" s="46" t="s">
        <v>24</v>
      </c>
    </row>
    <row r="1595">
      <c r="A1595" s="32" t="s">
        <v>25</v>
      </c>
      <c r="D1595" s="46" t="s">
        <v>26</v>
      </c>
    </row>
    <row r="1596">
      <c r="A1596" s="32" t="s">
        <v>27</v>
      </c>
      <c r="D1596" s="46" t="s">
        <v>28</v>
      </c>
    </row>
    <row r="1598">
      <c r="A1598" s="28" t="s">
        <v>31</v>
      </c>
      <c r="B1598" s="29" t="s">
        <v>32</v>
      </c>
      <c r="C1598" s="29"/>
      <c r="D1598" s="29"/>
      <c r="E1598" s="29"/>
      <c r="F1598" s="29"/>
      <c r="G1598" s="28" t="s">
        <v>33</v>
      </c>
      <c r="H1598" s="28" t="s">
        <v>34</v>
      </c>
      <c r="I1598" s="31" t="s">
        <v>35</v>
      </c>
      <c r="J1598" s="30" t="s">
        <v>36</v>
      </c>
    </row>
    <row r="1599" ht="90.0" customHeight="true">
      <c r="A1599" s="35" t="s">
        <v>143</v>
      </c>
      <c r="B1599" s="41" t="s">
        <v>144</v>
      </c>
      <c r="C1599" s="41"/>
      <c r="D1599" s="41"/>
      <c r="E1599" s="41"/>
      <c r="F1599" s="41"/>
      <c r="G1599" s="35" t="s">
        <v>39</v>
      </c>
      <c r="H1599" s="38" t="s">
        <v>953</v>
      </c>
      <c r="I1599" t="n" s="39"/>
      <c r="J1599" t="n" s="37">
        <f>TRUNC((H1599*TRUNC(I1599,2)),2)</f>
      </c>
      <c r="K1599" s="36" t="s">
        <v>954</v>
      </c>
    </row>
    <row r="1600" ht="90.0" customHeight="true">
      <c r="A1600" s="35" t="s">
        <v>955</v>
      </c>
      <c r="B1600" s="41" t="s">
        <v>956</v>
      </c>
      <c r="C1600" s="41"/>
      <c r="D1600" s="41"/>
      <c r="E1600" s="41"/>
      <c r="F1600" s="41"/>
      <c r="G1600" s="35" t="s">
        <v>39</v>
      </c>
      <c r="H1600" s="38" t="s">
        <v>54</v>
      </c>
      <c r="I1600" t="n" s="39"/>
      <c r="J1600" t="n" s="37">
        <f>TRUNC((H1600*TRUNC(I1600,2)),2)</f>
      </c>
      <c r="K1600" s="36" t="s">
        <v>957</v>
      </c>
    </row>
    <row r="1601" ht="105.0" customHeight="true">
      <c r="A1601" s="35" t="s">
        <v>958</v>
      </c>
      <c r="B1601" s="41" t="s">
        <v>959</v>
      </c>
      <c r="C1601" s="41"/>
      <c r="D1601" s="41"/>
      <c r="E1601" s="41"/>
      <c r="F1601" s="41"/>
      <c r="G1601" s="35" t="s">
        <v>39</v>
      </c>
      <c r="H1601" s="38" t="s">
        <v>525</v>
      </c>
      <c r="I1601" t="n" s="39"/>
      <c r="J1601" t="n" s="37">
        <f>TRUNC((H1601*TRUNC(I1601,2)),2)</f>
      </c>
      <c r="K1601" s="36" t="s">
        <v>960</v>
      </c>
    </row>
    <row r="1602" ht="60.0" customHeight="true">
      <c r="A1602" s="35" t="s">
        <v>961</v>
      </c>
      <c r="B1602" s="41" t="s">
        <v>962</v>
      </c>
      <c r="C1602" s="41"/>
      <c r="D1602" s="41"/>
      <c r="E1602" s="41"/>
      <c r="F1602" s="41"/>
      <c r="G1602" s="35" t="s">
        <v>39</v>
      </c>
      <c r="H1602" s="38" t="s">
        <v>525</v>
      </c>
      <c r="I1602" t="n" s="39"/>
      <c r="J1602" t="n" s="37">
        <f>TRUNC((H1602*TRUNC(I1602,2)),2)</f>
      </c>
      <c r="K1602" s="36" t="s">
        <v>963</v>
      </c>
    </row>
    <row r="1603" ht="90.0" customHeight="true">
      <c r="A1603" s="35" t="s">
        <v>964</v>
      </c>
      <c r="B1603" s="41" t="s">
        <v>965</v>
      </c>
      <c r="C1603" s="41"/>
      <c r="D1603" s="41"/>
      <c r="E1603" s="41"/>
      <c r="F1603" s="41"/>
      <c r="G1603" s="35" t="s">
        <v>140</v>
      </c>
      <c r="H1603" s="38" t="s">
        <v>403</v>
      </c>
      <c r="I1603" t="n" s="39"/>
      <c r="J1603" t="n" s="37">
        <f>TRUNC((H1603*TRUNC(I1603,2)),2)</f>
      </c>
      <c r="K1603" s="36" t="s">
        <v>966</v>
      </c>
    </row>
    <row r="1604">
      <c r="I1604" s="45" t="s">
        <v>42</v>
      </c>
      <c r="J1604" s="44" t="n">
        <f>SUM(J1577:J1578,J1599:J1603)</f>
      </c>
    </row>
    <row r="1611">
      <c r="C1611" s="16" t="s">
        <v>0</v>
      </c>
      <c r="I1611" s="20" t="s">
        <v>3</v>
      </c>
      <c r="J1611" s="19">
        <f>IF(J1 = "","",J1)</f>
      </c>
    </row>
    <row r="1612">
      <c r="C1612" s="16" t="s">
        <v>1</v>
      </c>
      <c r="J1612" s="17" t="s">
        <v>1702</v>
      </c>
    </row>
    <row r="1613">
      <c r="C1613" s="16" t="s">
        <v>2</v>
      </c>
    </row>
    <row r="1615">
      <c r="A1615" s="32" t="s">
        <v>9</v>
      </c>
      <c r="D1615" s="46" t="s">
        <v>10</v>
      </c>
    </row>
    <row r="1616">
      <c r="A1616" s="32" t="s">
        <v>11</v>
      </c>
      <c r="D1616" s="46">
        <f>IF(D6 = "","",D6)</f>
      </c>
    </row>
    <row r="1617">
      <c r="A1617" s="32" t="s">
        <v>12</v>
      </c>
      <c r="D1617" s="46">
        <f>IF(D7 = "","",D7)</f>
      </c>
      <c r="J1617" s="32"/>
      <c r="K1617" s="32"/>
      <c r="L1617" s="32"/>
      <c r="M1617" s="32"/>
    </row>
    <row r="1618">
      <c r="A1618" s="32" t="s">
        <v>13</v>
      </c>
      <c r="D1618" s="46" t="s">
        <v>14</v>
      </c>
    </row>
    <row r="1619">
      <c r="A1619" s="32" t="s">
        <v>15</v>
      </c>
      <c r="D1619" s="46" t="s">
        <v>16</v>
      </c>
      <c r="I1619" s="32" t="s">
        <v>17</v>
      </c>
      <c r="J1619" s="46" t="s">
        <v>18</v>
      </c>
    </row>
    <row r="1620" ht="30.0" customHeight="true">
      <c r="A1620" s="32" t="s">
        <v>19</v>
      </c>
      <c r="D1620" s="46" t="s">
        <v>20</v>
      </c>
    </row>
    <row r="1621" ht="15.0" customHeight="true">
      <c r="A1621" s="32" t="s">
        <v>21</v>
      </c>
      <c r="D1621" s="46" t="s">
        <v>22</v>
      </c>
    </row>
    <row r="1622" ht="15.0" customHeight="true">
      <c r="A1622" s="32" t="s">
        <v>23</v>
      </c>
      <c r="D1622" s="46" t="s">
        <v>24</v>
      </c>
    </row>
    <row r="1623">
      <c r="A1623" s="32" t="s">
        <v>25</v>
      </c>
      <c r="D1623" s="46" t="s">
        <v>26</v>
      </c>
    </row>
    <row r="1624">
      <c r="A1624" s="32" t="s">
        <v>27</v>
      </c>
      <c r="D1624" s="46" t="s">
        <v>28</v>
      </c>
    </row>
    <row r="1626">
      <c r="A1626" s="43" t="s">
        <v>967</v>
      </c>
    </row>
    <row r="1628">
      <c r="A1628" s="28" t="s">
        <v>31</v>
      </c>
      <c r="B1628" s="29" t="s">
        <v>32</v>
      </c>
      <c r="C1628" s="29"/>
      <c r="D1628" s="29"/>
      <c r="E1628" s="29"/>
      <c r="F1628" s="29"/>
      <c r="G1628" s="28" t="s">
        <v>33</v>
      </c>
      <c r="H1628" s="28" t="s">
        <v>34</v>
      </c>
      <c r="I1628" s="31" t="s">
        <v>35</v>
      </c>
      <c r="J1628" s="30" t="s">
        <v>36</v>
      </c>
    </row>
    <row r="1629" ht="105.0" customHeight="true">
      <c r="A1629" s="35" t="s">
        <v>968</v>
      </c>
      <c r="B1629" s="41" t="s">
        <v>969</v>
      </c>
      <c r="C1629" s="41"/>
      <c r="D1629" s="41"/>
      <c r="E1629" s="41"/>
      <c r="F1629" s="41"/>
      <c r="G1629" s="35" t="s">
        <v>39</v>
      </c>
      <c r="H1629" s="38" t="s">
        <v>529</v>
      </c>
      <c r="I1629" t="n" s="39"/>
      <c r="J1629" t="n" s="37">
        <f>TRUNC((H1629*TRUNC(I1629,2)),2)</f>
      </c>
      <c r="K1629" s="36" t="s">
        <v>970</v>
      </c>
    </row>
    <row r="1630">
      <c r="I1630" s="45" t="s">
        <v>42</v>
      </c>
      <c r="J1630" s="44" t="n">
        <f>SUM(J1629)</f>
      </c>
    </row>
    <row r="1632">
      <c r="A1632" s="43" t="s">
        <v>971</v>
      </c>
    </row>
    <row r="1634">
      <c r="A1634" s="28" t="s">
        <v>31</v>
      </c>
      <c r="B1634" s="29" t="s">
        <v>32</v>
      </c>
      <c r="C1634" s="29"/>
      <c r="D1634" s="29"/>
      <c r="E1634" s="29"/>
      <c r="F1634" s="29"/>
      <c r="G1634" s="28" t="s">
        <v>33</v>
      </c>
      <c r="H1634" s="28" t="s">
        <v>34</v>
      </c>
      <c r="I1634" s="31" t="s">
        <v>35</v>
      </c>
      <c r="J1634" s="30" t="s">
        <v>36</v>
      </c>
    </row>
    <row r="1635" ht="45.0" customHeight="true">
      <c r="A1635" s="35" t="s">
        <v>972</v>
      </c>
      <c r="B1635" s="41" t="s">
        <v>973</v>
      </c>
      <c r="C1635" s="41"/>
      <c r="D1635" s="41"/>
      <c r="E1635" s="41"/>
      <c r="F1635" s="41"/>
      <c r="G1635" s="35" t="s">
        <v>39</v>
      </c>
      <c r="H1635" s="38" t="s">
        <v>867</v>
      </c>
      <c r="I1635" t="n" s="39"/>
      <c r="J1635" t="n" s="37">
        <f>TRUNC((H1635*TRUNC(I1635,2)),2)</f>
      </c>
      <c r="K1635" s="36" t="s">
        <v>974</v>
      </c>
    </row>
    <row r="1636" ht="45.0" customHeight="true">
      <c r="A1636" s="35" t="s">
        <v>975</v>
      </c>
      <c r="B1636" s="41" t="s">
        <v>976</v>
      </c>
      <c r="C1636" s="41"/>
      <c r="D1636" s="41"/>
      <c r="E1636" s="41"/>
      <c r="F1636" s="41"/>
      <c r="G1636" s="35" t="s">
        <v>39</v>
      </c>
      <c r="H1636" s="38" t="s">
        <v>603</v>
      </c>
      <c r="I1636" t="n" s="39"/>
      <c r="J1636" t="n" s="37">
        <f>TRUNC((H1636*TRUNC(I1636,2)),2)</f>
      </c>
      <c r="K1636" s="36" t="s">
        <v>977</v>
      </c>
    </row>
    <row r="1637" ht="45.0" customHeight="true">
      <c r="A1637" s="35" t="s">
        <v>978</v>
      </c>
      <c r="B1637" s="41" t="s">
        <v>979</v>
      </c>
      <c r="C1637" s="41"/>
      <c r="D1637" s="41"/>
      <c r="E1637" s="41"/>
      <c r="F1637" s="41"/>
      <c r="G1637" s="35" t="s">
        <v>39</v>
      </c>
      <c r="H1637" s="38" t="s">
        <v>980</v>
      </c>
      <c r="I1637" t="n" s="39"/>
      <c r="J1637" t="n" s="37">
        <f>TRUNC((H1637*TRUNC(I1637,2)),2)</f>
      </c>
      <c r="K1637" s="36" t="s">
        <v>981</v>
      </c>
    </row>
    <row r="1638" ht="45.0" customHeight="true">
      <c r="A1638" s="35" t="s">
        <v>982</v>
      </c>
      <c r="B1638" s="41" t="s">
        <v>983</v>
      </c>
      <c r="C1638" s="41"/>
      <c r="D1638" s="41"/>
      <c r="E1638" s="41"/>
      <c r="F1638" s="41"/>
      <c r="G1638" s="35" t="s">
        <v>39</v>
      </c>
      <c r="H1638" s="38" t="s">
        <v>984</v>
      </c>
      <c r="I1638" t="n" s="39"/>
      <c r="J1638" t="n" s="37">
        <f>TRUNC((H1638*TRUNC(I1638,2)),2)</f>
      </c>
      <c r="K1638" s="36" t="s">
        <v>985</v>
      </c>
    </row>
    <row r="1639" ht="45.0" customHeight="true">
      <c r="A1639" s="35" t="s">
        <v>986</v>
      </c>
      <c r="B1639" s="41" t="s">
        <v>987</v>
      </c>
      <c r="C1639" s="41"/>
      <c r="D1639" s="41"/>
      <c r="E1639" s="41"/>
      <c r="F1639" s="41"/>
      <c r="G1639" s="35" t="s">
        <v>39</v>
      </c>
      <c r="H1639" s="38" t="s">
        <v>988</v>
      </c>
      <c r="I1639" t="n" s="39"/>
      <c r="J1639" t="n" s="37">
        <f>TRUNC((H1639*TRUNC(I1639,2)),2)</f>
      </c>
      <c r="K1639" s="36" t="s">
        <v>989</v>
      </c>
    </row>
    <row r="1640" ht="15.0" customHeight="true">
      <c r="A1640" s="35" t="s">
        <v>990</v>
      </c>
      <c r="B1640" s="41" t="s">
        <v>991</v>
      </c>
      <c r="C1640" s="41"/>
      <c r="D1640" s="41"/>
      <c r="E1640" s="41"/>
      <c r="F1640" s="41"/>
      <c r="G1640" s="35" t="s">
        <v>39</v>
      </c>
      <c r="H1640" s="38" t="s">
        <v>403</v>
      </c>
      <c r="I1640" t="n" s="39"/>
      <c r="J1640" t="n" s="37">
        <f>TRUNC((H1640*TRUNC(I1640,2)),2)</f>
      </c>
      <c r="K1640" s="36" t="s">
        <v>992</v>
      </c>
    </row>
    <row r="1641" ht="15.0" customHeight="true">
      <c r="A1641" s="35" t="s">
        <v>993</v>
      </c>
      <c r="B1641" s="41" t="s">
        <v>994</v>
      </c>
      <c r="C1641" s="41"/>
      <c r="D1641" s="41"/>
      <c r="E1641" s="41"/>
      <c r="F1641" s="41"/>
      <c r="G1641" s="35" t="s">
        <v>39</v>
      </c>
      <c r="H1641" s="38" t="s">
        <v>126</v>
      </c>
      <c r="I1641" t="n" s="39"/>
      <c r="J1641" t="n" s="37">
        <f>TRUNC((H1641*TRUNC(I1641,2)),2)</f>
      </c>
      <c r="K1641" s="36" t="s">
        <v>995</v>
      </c>
    </row>
    <row r="1642" ht="45.0" customHeight="true">
      <c r="A1642" s="35" t="s">
        <v>996</v>
      </c>
      <c r="B1642" s="41" t="s">
        <v>997</v>
      </c>
      <c r="C1642" s="41"/>
      <c r="D1642" s="41"/>
      <c r="E1642" s="41"/>
      <c r="F1642" s="41"/>
      <c r="G1642" s="35" t="s">
        <v>39</v>
      </c>
      <c r="H1642" s="38" t="s">
        <v>998</v>
      </c>
      <c r="I1642" t="n" s="39"/>
      <c r="J1642" t="n" s="37">
        <f>TRUNC((H1642*TRUNC(I1642,2)),2)</f>
      </c>
      <c r="K1642" s="36" t="s">
        <v>999</v>
      </c>
    </row>
    <row r="1643" ht="15.0" customHeight="true">
      <c r="A1643" s="35" t="s">
        <v>1000</v>
      </c>
      <c r="B1643" s="41" t="s">
        <v>1001</v>
      </c>
      <c r="C1643" s="41"/>
      <c r="D1643" s="41"/>
      <c r="E1643" s="41"/>
      <c r="F1643" s="41"/>
      <c r="G1643" s="35" t="s">
        <v>39</v>
      </c>
      <c r="H1643" s="38" t="s">
        <v>54</v>
      </c>
      <c r="I1643" t="n" s="39"/>
      <c r="J1643" t="n" s="37">
        <f>TRUNC((H1643*TRUNC(I1643,2)),2)</f>
      </c>
      <c r="K1643" s="36" t="s">
        <v>1002</v>
      </c>
    </row>
    <row r="1645">
      <c r="C1645" s="16" t="s">
        <v>0</v>
      </c>
      <c r="I1645" s="20" t="s">
        <v>3</v>
      </c>
      <c r="J1645" s="19">
        <f>IF(J1 = "","",J1)</f>
      </c>
    </row>
    <row r="1646">
      <c r="C1646" s="16" t="s">
        <v>1</v>
      </c>
      <c r="J1646" s="17" t="s">
        <v>1703</v>
      </c>
    </row>
    <row r="1647">
      <c r="C1647" s="16" t="s">
        <v>2</v>
      </c>
    </row>
    <row r="1649">
      <c r="A1649" s="32" t="s">
        <v>9</v>
      </c>
      <c r="D1649" s="46" t="s">
        <v>10</v>
      </c>
    </row>
    <row r="1650">
      <c r="A1650" s="32" t="s">
        <v>11</v>
      </c>
      <c r="D1650" s="46">
        <f>IF(D6 = "","",D6)</f>
      </c>
    </row>
    <row r="1651">
      <c r="A1651" s="32" t="s">
        <v>12</v>
      </c>
      <c r="D1651" s="46">
        <f>IF(D7 = "","",D7)</f>
      </c>
      <c r="J1651" s="32"/>
      <c r="K1651" s="32"/>
      <c r="L1651" s="32"/>
      <c r="M1651" s="32"/>
    </row>
    <row r="1652">
      <c r="A1652" s="32" t="s">
        <v>13</v>
      </c>
      <c r="D1652" s="46" t="s">
        <v>14</v>
      </c>
    </row>
    <row r="1653">
      <c r="A1653" s="32" t="s">
        <v>15</v>
      </c>
      <c r="D1653" s="46" t="s">
        <v>16</v>
      </c>
      <c r="I1653" s="32" t="s">
        <v>17</v>
      </c>
      <c r="J1653" s="46" t="s">
        <v>18</v>
      </c>
    </row>
    <row r="1654" ht="30.0" customHeight="true">
      <c r="A1654" s="32" t="s">
        <v>19</v>
      </c>
      <c r="D1654" s="46" t="s">
        <v>20</v>
      </c>
    </row>
    <row r="1655" ht="15.0" customHeight="true">
      <c r="A1655" s="32" t="s">
        <v>21</v>
      </c>
      <c r="D1655" s="46" t="s">
        <v>22</v>
      </c>
    </row>
    <row r="1656" ht="15.0" customHeight="true">
      <c r="A1656" s="32" t="s">
        <v>23</v>
      </c>
      <c r="D1656" s="46" t="s">
        <v>24</v>
      </c>
    </row>
    <row r="1657">
      <c r="A1657" s="32" t="s">
        <v>25</v>
      </c>
      <c r="D1657" s="46" t="s">
        <v>26</v>
      </c>
    </row>
    <row r="1658">
      <c r="A1658" s="32" t="s">
        <v>27</v>
      </c>
      <c r="D1658" s="46" t="s">
        <v>28</v>
      </c>
    </row>
    <row r="1660">
      <c r="A1660" s="28" t="s">
        <v>31</v>
      </c>
      <c r="B1660" s="29" t="s">
        <v>32</v>
      </c>
      <c r="C1660" s="29"/>
      <c r="D1660" s="29"/>
      <c r="E1660" s="29"/>
      <c r="F1660" s="29"/>
      <c r="G1660" s="28" t="s">
        <v>33</v>
      </c>
      <c r="H1660" s="28" t="s">
        <v>34</v>
      </c>
      <c r="I1660" s="31" t="s">
        <v>35</v>
      </c>
      <c r="J1660" s="30" t="s">
        <v>36</v>
      </c>
    </row>
    <row r="1661" ht="60.0" customHeight="true">
      <c r="A1661" s="35" t="s">
        <v>1003</v>
      </c>
      <c r="B1661" s="41" t="s">
        <v>1004</v>
      </c>
      <c r="C1661" s="41"/>
      <c r="D1661" s="41"/>
      <c r="E1661" s="41"/>
      <c r="F1661" s="41"/>
      <c r="G1661" s="35" t="s">
        <v>39</v>
      </c>
      <c r="H1661" s="38" t="s">
        <v>1005</v>
      </c>
      <c r="I1661" t="n" s="39"/>
      <c r="J1661" t="n" s="37">
        <f>TRUNC((H1661*TRUNC(I1661,2)),2)</f>
      </c>
      <c r="K1661" s="36" t="s">
        <v>1006</v>
      </c>
    </row>
    <row r="1662" ht="45.0" customHeight="true">
      <c r="A1662" s="35" t="s">
        <v>1007</v>
      </c>
      <c r="B1662" s="41" t="s">
        <v>1008</v>
      </c>
      <c r="C1662" s="41"/>
      <c r="D1662" s="41"/>
      <c r="E1662" s="41"/>
      <c r="F1662" s="41"/>
      <c r="G1662" s="35" t="s">
        <v>39</v>
      </c>
      <c r="H1662" s="38" t="s">
        <v>126</v>
      </c>
      <c r="I1662" t="n" s="39"/>
      <c r="J1662" t="n" s="37">
        <f>TRUNC((H1662*TRUNC(I1662,2)),2)</f>
      </c>
      <c r="K1662" s="36" t="s">
        <v>1009</v>
      </c>
    </row>
    <row r="1663">
      <c r="I1663" s="45" t="s">
        <v>42</v>
      </c>
      <c r="J1663" s="44" t="n">
        <f>SUM(J1635:J1643,J1661:J1662)</f>
      </c>
    </row>
    <row r="1665">
      <c r="A1665" s="43" t="s">
        <v>1010</v>
      </c>
    </row>
    <row r="1667">
      <c r="A1667" s="28" t="s">
        <v>31</v>
      </c>
      <c r="B1667" s="29" t="s">
        <v>32</v>
      </c>
      <c r="C1667" s="29"/>
      <c r="D1667" s="29"/>
      <c r="E1667" s="29"/>
      <c r="F1667" s="29"/>
      <c r="G1667" s="28" t="s">
        <v>33</v>
      </c>
      <c r="H1667" s="28" t="s">
        <v>34</v>
      </c>
      <c r="I1667" s="31" t="s">
        <v>35</v>
      </c>
      <c r="J1667" s="30" t="s">
        <v>36</v>
      </c>
    </row>
    <row r="1668" ht="45.0" customHeight="true">
      <c r="A1668" s="35" t="s">
        <v>1011</v>
      </c>
      <c r="B1668" s="41" t="s">
        <v>1012</v>
      </c>
      <c r="C1668" s="41"/>
      <c r="D1668" s="41"/>
      <c r="E1668" s="41"/>
      <c r="F1668" s="41"/>
      <c r="G1668" s="35" t="s">
        <v>140</v>
      </c>
      <c r="H1668" s="38" t="s">
        <v>1013</v>
      </c>
      <c r="I1668" t="n" s="39"/>
      <c r="J1668" t="n" s="37">
        <f>TRUNC((H1668*TRUNC(I1668,2)),2)</f>
      </c>
      <c r="K1668" s="36" t="s">
        <v>1014</v>
      </c>
    </row>
    <row r="1669">
      <c r="I1669" s="45" t="s">
        <v>42</v>
      </c>
      <c r="J1669" s="44" t="n">
        <f>SUM(J1668)</f>
      </c>
    </row>
    <row r="1671">
      <c r="A1671" s="43" t="s">
        <v>1015</v>
      </c>
    </row>
    <row r="1673">
      <c r="A1673" s="28" t="s">
        <v>31</v>
      </c>
      <c r="B1673" s="29" t="s">
        <v>32</v>
      </c>
      <c r="C1673" s="29"/>
      <c r="D1673" s="29"/>
      <c r="E1673" s="29"/>
      <c r="F1673" s="29"/>
      <c r="G1673" s="28" t="s">
        <v>33</v>
      </c>
      <c r="H1673" s="28" t="s">
        <v>34</v>
      </c>
      <c r="I1673" s="31" t="s">
        <v>35</v>
      </c>
      <c r="J1673" s="30" t="s">
        <v>36</v>
      </c>
    </row>
    <row r="1674" ht="75.0" customHeight="true">
      <c r="A1674" s="35" t="s">
        <v>1016</v>
      </c>
      <c r="B1674" s="41" t="s">
        <v>1017</v>
      </c>
      <c r="C1674" s="41"/>
      <c r="D1674" s="41"/>
      <c r="E1674" s="41"/>
      <c r="F1674" s="41"/>
      <c r="G1674" s="35" t="s">
        <v>140</v>
      </c>
      <c r="H1674" s="38" t="s">
        <v>1018</v>
      </c>
      <c r="I1674" t="n" s="39"/>
      <c r="J1674" t="n" s="37">
        <f>TRUNC((H1674*TRUNC(I1674,2)),2)</f>
      </c>
      <c r="K1674" s="36" t="s">
        <v>1019</v>
      </c>
    </row>
    <row r="1675" ht="75.0" customHeight="true">
      <c r="A1675" s="35" t="s">
        <v>1020</v>
      </c>
      <c r="B1675" s="41" t="s">
        <v>1021</v>
      </c>
      <c r="C1675" s="41"/>
      <c r="D1675" s="41"/>
      <c r="E1675" s="41"/>
      <c r="F1675" s="41"/>
      <c r="G1675" s="35" t="s">
        <v>140</v>
      </c>
      <c r="H1675" s="38" t="s">
        <v>1022</v>
      </c>
      <c r="I1675" t="n" s="39"/>
      <c r="J1675" t="n" s="37">
        <f>TRUNC((H1675*TRUNC(I1675,2)),2)</f>
      </c>
      <c r="K1675" s="36" t="s">
        <v>1023</v>
      </c>
    </row>
    <row r="1676" ht="75.0" customHeight="true">
      <c r="A1676" s="35" t="s">
        <v>1024</v>
      </c>
      <c r="B1676" s="41" t="s">
        <v>1025</v>
      </c>
      <c r="C1676" s="41"/>
      <c r="D1676" s="41"/>
      <c r="E1676" s="41"/>
      <c r="F1676" s="41"/>
      <c r="G1676" s="35" t="s">
        <v>140</v>
      </c>
      <c r="H1676" s="38" t="s">
        <v>1026</v>
      </c>
      <c r="I1676" t="n" s="39"/>
      <c r="J1676" t="n" s="37">
        <f>TRUNC((H1676*TRUNC(I1676,2)),2)</f>
      </c>
      <c r="K1676" s="36" t="s">
        <v>1027</v>
      </c>
    </row>
    <row r="1678">
      <c r="C1678" s="16" t="s">
        <v>0</v>
      </c>
      <c r="I1678" s="20" t="s">
        <v>3</v>
      </c>
      <c r="J1678" s="19">
        <f>IF(J1 = "","",J1)</f>
      </c>
    </row>
    <row r="1679">
      <c r="C1679" s="16" t="s">
        <v>1</v>
      </c>
      <c r="J1679" s="17" t="s">
        <v>1704</v>
      </c>
    </row>
    <row r="1680">
      <c r="C1680" s="16" t="s">
        <v>2</v>
      </c>
    </row>
    <row r="1682">
      <c r="A1682" s="32" t="s">
        <v>9</v>
      </c>
      <c r="D1682" s="46" t="s">
        <v>10</v>
      </c>
    </row>
    <row r="1683">
      <c r="A1683" s="32" t="s">
        <v>11</v>
      </c>
      <c r="D1683" s="46">
        <f>IF(D6 = "","",D6)</f>
      </c>
    </row>
    <row r="1684">
      <c r="A1684" s="32" t="s">
        <v>12</v>
      </c>
      <c r="D1684" s="46">
        <f>IF(D7 = "","",D7)</f>
      </c>
      <c r="J1684" s="32"/>
      <c r="K1684" s="32"/>
      <c r="L1684" s="32"/>
      <c r="M1684" s="32"/>
    </row>
    <row r="1685">
      <c r="A1685" s="32" t="s">
        <v>13</v>
      </c>
      <c r="D1685" s="46" t="s">
        <v>14</v>
      </c>
    </row>
    <row r="1686">
      <c r="A1686" s="32" t="s">
        <v>15</v>
      </c>
      <c r="D1686" s="46" t="s">
        <v>16</v>
      </c>
      <c r="I1686" s="32" t="s">
        <v>17</v>
      </c>
      <c r="J1686" s="46" t="s">
        <v>18</v>
      </c>
    </row>
    <row r="1687" ht="30.0" customHeight="true">
      <c r="A1687" s="32" t="s">
        <v>19</v>
      </c>
      <c r="D1687" s="46" t="s">
        <v>20</v>
      </c>
    </row>
    <row r="1688" ht="15.0" customHeight="true">
      <c r="A1688" s="32" t="s">
        <v>21</v>
      </c>
      <c r="D1688" s="46" t="s">
        <v>22</v>
      </c>
    </row>
    <row r="1689" ht="15.0" customHeight="true">
      <c r="A1689" s="32" t="s">
        <v>23</v>
      </c>
      <c r="D1689" s="46" t="s">
        <v>24</v>
      </c>
    </row>
    <row r="1690">
      <c r="A1690" s="32" t="s">
        <v>25</v>
      </c>
      <c r="D1690" s="46" t="s">
        <v>26</v>
      </c>
    </row>
    <row r="1691">
      <c r="A1691" s="32" t="s">
        <v>27</v>
      </c>
      <c r="D1691" s="46" t="s">
        <v>28</v>
      </c>
    </row>
    <row r="1693">
      <c r="A1693" s="28" t="s">
        <v>31</v>
      </c>
      <c r="B1693" s="29" t="s">
        <v>32</v>
      </c>
      <c r="C1693" s="29"/>
      <c r="D1693" s="29"/>
      <c r="E1693" s="29"/>
      <c r="F1693" s="29"/>
      <c r="G1693" s="28" t="s">
        <v>33</v>
      </c>
      <c r="H1693" s="28" t="s">
        <v>34</v>
      </c>
      <c r="I1693" s="31" t="s">
        <v>35</v>
      </c>
      <c r="J1693" s="30" t="s">
        <v>36</v>
      </c>
    </row>
    <row r="1694" ht="75.0" customHeight="true">
      <c r="A1694" s="35" t="s">
        <v>1028</v>
      </c>
      <c r="B1694" s="41" t="s">
        <v>1029</v>
      </c>
      <c r="C1694" s="41"/>
      <c r="D1694" s="41"/>
      <c r="E1694" s="41"/>
      <c r="F1694" s="41"/>
      <c r="G1694" s="35" t="s">
        <v>140</v>
      </c>
      <c r="H1694" s="38" t="s">
        <v>1030</v>
      </c>
      <c r="I1694" t="n" s="39"/>
      <c r="J1694" t="n" s="37">
        <f>TRUNC((H1694*TRUNC(I1694,2)),2)</f>
      </c>
      <c r="K1694" s="36" t="s">
        <v>1031</v>
      </c>
    </row>
    <row r="1695" ht="75.0" customHeight="true">
      <c r="A1695" s="35" t="s">
        <v>1032</v>
      </c>
      <c r="B1695" s="41" t="s">
        <v>1033</v>
      </c>
      <c r="C1695" s="41"/>
      <c r="D1695" s="41"/>
      <c r="E1695" s="41"/>
      <c r="F1695" s="41"/>
      <c r="G1695" s="35" t="s">
        <v>140</v>
      </c>
      <c r="H1695" s="38" t="s">
        <v>1034</v>
      </c>
      <c r="I1695" t="n" s="39"/>
      <c r="J1695" t="n" s="37">
        <f>TRUNC((H1695*TRUNC(I1695,2)),2)</f>
      </c>
      <c r="K1695" s="36" t="s">
        <v>1035</v>
      </c>
    </row>
    <row r="1696" ht="75.0" customHeight="true">
      <c r="A1696" s="35" t="s">
        <v>1036</v>
      </c>
      <c r="B1696" s="41" t="s">
        <v>1037</v>
      </c>
      <c r="C1696" s="41"/>
      <c r="D1696" s="41"/>
      <c r="E1696" s="41"/>
      <c r="F1696" s="41"/>
      <c r="G1696" s="35" t="s">
        <v>140</v>
      </c>
      <c r="H1696" s="38" t="s">
        <v>1038</v>
      </c>
      <c r="I1696" t="n" s="39"/>
      <c r="J1696" t="n" s="37">
        <f>TRUNC((H1696*TRUNC(I1696,2)),2)</f>
      </c>
      <c r="K1696" s="36" t="s">
        <v>1039</v>
      </c>
    </row>
    <row r="1697">
      <c r="I1697" s="45" t="s">
        <v>42</v>
      </c>
      <c r="J1697" s="44" t="n">
        <f>SUM(J1674:J1676,J1694:J1696)</f>
      </c>
    </row>
    <row r="1699">
      <c r="A1699" s="43" t="s">
        <v>1040</v>
      </c>
    </row>
    <row r="1701">
      <c r="A1701" s="28" t="s">
        <v>31</v>
      </c>
      <c r="B1701" s="29" t="s">
        <v>32</v>
      </c>
      <c r="C1701" s="29"/>
      <c r="D1701" s="29"/>
      <c r="E1701" s="29"/>
      <c r="F1701" s="29"/>
      <c r="G1701" s="28" t="s">
        <v>33</v>
      </c>
      <c r="H1701" s="28" t="s">
        <v>34</v>
      </c>
      <c r="I1701" s="31" t="s">
        <v>35</v>
      </c>
      <c r="J1701" s="30" t="s">
        <v>36</v>
      </c>
    </row>
    <row r="1702" ht="90.0" customHeight="true">
      <c r="A1702" s="35" t="s">
        <v>1041</v>
      </c>
      <c r="B1702" s="41" t="s">
        <v>1042</v>
      </c>
      <c r="C1702" s="41"/>
      <c r="D1702" s="41"/>
      <c r="E1702" s="41"/>
      <c r="F1702" s="41"/>
      <c r="G1702" s="35" t="s">
        <v>140</v>
      </c>
      <c r="H1702" s="38" t="s">
        <v>1043</v>
      </c>
      <c r="I1702" t="n" s="39"/>
      <c r="J1702" t="n" s="37">
        <f>TRUNC((H1702*TRUNC(I1702,2)),2)</f>
      </c>
      <c r="K1702" s="36" t="s">
        <v>1044</v>
      </c>
    </row>
    <row r="1703" ht="90.0" customHeight="true">
      <c r="A1703" s="35" t="s">
        <v>1045</v>
      </c>
      <c r="B1703" s="41" t="s">
        <v>1046</v>
      </c>
      <c r="C1703" s="41"/>
      <c r="D1703" s="41"/>
      <c r="E1703" s="41"/>
      <c r="F1703" s="41"/>
      <c r="G1703" s="35" t="s">
        <v>140</v>
      </c>
      <c r="H1703" s="38" t="s">
        <v>910</v>
      </c>
      <c r="I1703" t="n" s="39"/>
      <c r="J1703" t="n" s="37">
        <f>TRUNC((H1703*TRUNC(I1703,2)),2)</f>
      </c>
      <c r="K1703" s="36" t="s">
        <v>1047</v>
      </c>
    </row>
    <row r="1708">
      <c r="C1708" s="16" t="s">
        <v>0</v>
      </c>
      <c r="I1708" s="20" t="s">
        <v>3</v>
      </c>
      <c r="J1708" s="19">
        <f>IF(J1 = "","",J1)</f>
      </c>
    </row>
    <row r="1709">
      <c r="C1709" s="16" t="s">
        <v>1</v>
      </c>
      <c r="J1709" s="17" t="s">
        <v>1705</v>
      </c>
    </row>
    <row r="1710">
      <c r="C1710" s="16" t="s">
        <v>2</v>
      </c>
    </row>
    <row r="1712">
      <c r="A1712" s="32" t="s">
        <v>9</v>
      </c>
      <c r="D1712" s="46" t="s">
        <v>10</v>
      </c>
    </row>
    <row r="1713">
      <c r="A1713" s="32" t="s">
        <v>11</v>
      </c>
      <c r="D1713" s="46">
        <f>IF(D6 = "","",D6)</f>
      </c>
    </row>
    <row r="1714">
      <c r="A1714" s="32" t="s">
        <v>12</v>
      </c>
      <c r="D1714" s="46">
        <f>IF(D7 = "","",D7)</f>
      </c>
      <c r="J1714" s="32"/>
      <c r="K1714" s="32"/>
      <c r="L1714" s="32"/>
      <c r="M1714" s="32"/>
    </row>
    <row r="1715">
      <c r="A1715" s="32" t="s">
        <v>13</v>
      </c>
      <c r="D1715" s="46" t="s">
        <v>14</v>
      </c>
    </row>
    <row r="1716">
      <c r="A1716" s="32" t="s">
        <v>15</v>
      </c>
      <c r="D1716" s="46" t="s">
        <v>16</v>
      </c>
      <c r="I1716" s="32" t="s">
        <v>17</v>
      </c>
      <c r="J1716" s="46" t="s">
        <v>18</v>
      </c>
    </row>
    <row r="1717" ht="30.0" customHeight="true">
      <c r="A1717" s="32" t="s">
        <v>19</v>
      </c>
      <c r="D1717" s="46" t="s">
        <v>20</v>
      </c>
    </row>
    <row r="1718" ht="15.0" customHeight="true">
      <c r="A1718" s="32" t="s">
        <v>21</v>
      </c>
      <c r="D1718" s="46" t="s">
        <v>22</v>
      </c>
    </row>
    <row r="1719" ht="15.0" customHeight="true">
      <c r="A1719" s="32" t="s">
        <v>23</v>
      </c>
      <c r="D1719" s="46" t="s">
        <v>24</v>
      </c>
    </row>
    <row r="1720">
      <c r="A1720" s="32" t="s">
        <v>25</v>
      </c>
      <c r="D1720" s="46" t="s">
        <v>26</v>
      </c>
    </row>
    <row r="1721">
      <c r="A1721" s="32" t="s">
        <v>27</v>
      </c>
      <c r="D1721" s="46" t="s">
        <v>28</v>
      </c>
    </row>
    <row r="1723">
      <c r="A1723" s="28" t="s">
        <v>31</v>
      </c>
      <c r="B1723" s="29" t="s">
        <v>32</v>
      </c>
      <c r="C1723" s="29"/>
      <c r="D1723" s="29"/>
      <c r="E1723" s="29"/>
      <c r="F1723" s="29"/>
      <c r="G1723" s="28" t="s">
        <v>33</v>
      </c>
      <c r="H1723" s="28" t="s">
        <v>34</v>
      </c>
      <c r="I1723" s="31" t="s">
        <v>35</v>
      </c>
      <c r="J1723" s="30" t="s">
        <v>36</v>
      </c>
    </row>
    <row r="1724" ht="90.0" customHeight="true">
      <c r="A1724" s="35" t="s">
        <v>1048</v>
      </c>
      <c r="B1724" s="41" t="s">
        <v>1049</v>
      </c>
      <c r="C1724" s="41"/>
      <c r="D1724" s="41"/>
      <c r="E1724" s="41"/>
      <c r="F1724" s="41"/>
      <c r="G1724" s="35" t="s">
        <v>140</v>
      </c>
      <c r="H1724" s="38" t="s">
        <v>1050</v>
      </c>
      <c r="I1724" t="n" s="39"/>
      <c r="J1724" t="n" s="37">
        <f>TRUNC((H1724*TRUNC(I1724,2)),2)</f>
      </c>
      <c r="K1724" s="36" t="s">
        <v>1051</v>
      </c>
    </row>
    <row r="1725">
      <c r="I1725" s="45" t="s">
        <v>42</v>
      </c>
      <c r="J1725" s="44" t="n">
        <f>SUM(J1702:J1703,J1724)</f>
      </c>
    </row>
    <row r="1727">
      <c r="A1727" s="43" t="s">
        <v>1052</v>
      </c>
    </row>
    <row r="1729">
      <c r="A1729" s="28" t="s">
        <v>31</v>
      </c>
      <c r="B1729" s="29" t="s">
        <v>32</v>
      </c>
      <c r="C1729" s="29"/>
      <c r="D1729" s="29"/>
      <c r="E1729" s="29"/>
      <c r="F1729" s="29"/>
      <c r="G1729" s="28" t="s">
        <v>33</v>
      </c>
      <c r="H1729" s="28" t="s">
        <v>34</v>
      </c>
      <c r="I1729" s="31" t="s">
        <v>35</v>
      </c>
      <c r="J1729" s="30" t="s">
        <v>36</v>
      </c>
    </row>
    <row r="1730" ht="75.0" customHeight="true">
      <c r="A1730" s="35" t="s">
        <v>1053</v>
      </c>
      <c r="B1730" s="41" t="s">
        <v>1054</v>
      </c>
      <c r="C1730" s="41"/>
      <c r="D1730" s="41"/>
      <c r="E1730" s="41"/>
      <c r="F1730" s="41"/>
      <c r="G1730" s="35" t="s">
        <v>140</v>
      </c>
      <c r="H1730" s="38" t="s">
        <v>1055</v>
      </c>
      <c r="I1730" t="n" s="39"/>
      <c r="J1730" t="n" s="37">
        <f>TRUNC((H1730*TRUNC(I1730,2)),2)</f>
      </c>
      <c r="K1730" s="36" t="s">
        <v>1056</v>
      </c>
    </row>
    <row r="1731">
      <c r="I1731" s="45" t="s">
        <v>42</v>
      </c>
      <c r="J1731" s="44" t="n">
        <f>SUM(J1730)</f>
      </c>
    </row>
    <row r="1733">
      <c r="A1733" s="43" t="s">
        <v>1057</v>
      </c>
    </row>
    <row r="1735">
      <c r="A1735" s="28" t="s">
        <v>31</v>
      </c>
      <c r="B1735" s="29" t="s">
        <v>32</v>
      </c>
      <c r="C1735" s="29"/>
      <c r="D1735" s="29"/>
      <c r="E1735" s="29"/>
      <c r="F1735" s="29"/>
      <c r="G1735" s="28" t="s">
        <v>33</v>
      </c>
      <c r="H1735" s="28" t="s">
        <v>34</v>
      </c>
      <c r="I1735" s="31" t="s">
        <v>35</v>
      </c>
      <c r="J1735" s="30" t="s">
        <v>36</v>
      </c>
    </row>
    <row r="1736" ht="75.0" customHeight="true">
      <c r="A1736" s="35" t="s">
        <v>1058</v>
      </c>
      <c r="B1736" s="41" t="s">
        <v>1059</v>
      </c>
      <c r="C1736" s="41"/>
      <c r="D1736" s="41"/>
      <c r="E1736" s="41"/>
      <c r="F1736" s="41"/>
      <c r="G1736" s="35" t="s">
        <v>39</v>
      </c>
      <c r="H1736" s="38" t="s">
        <v>1060</v>
      </c>
      <c r="I1736" t="n" s="39"/>
      <c r="J1736" t="n" s="37">
        <f>TRUNC((H1736*TRUNC(I1736,2)),2)</f>
      </c>
      <c r="K1736" s="36" t="s">
        <v>1061</v>
      </c>
    </row>
    <row r="1737" ht="75.0" customHeight="true">
      <c r="A1737" s="35" t="s">
        <v>1062</v>
      </c>
      <c r="B1737" s="41" t="s">
        <v>1063</v>
      </c>
      <c r="C1737" s="41"/>
      <c r="D1737" s="41"/>
      <c r="E1737" s="41"/>
      <c r="F1737" s="41"/>
      <c r="G1737" s="35" t="s">
        <v>39</v>
      </c>
      <c r="H1737" s="38" t="s">
        <v>1064</v>
      </c>
      <c r="I1737" t="n" s="39"/>
      <c r="J1737" t="n" s="37">
        <f>TRUNC((H1737*TRUNC(I1737,2)),2)</f>
      </c>
      <c r="K1737" s="36" t="s">
        <v>1065</v>
      </c>
    </row>
    <row r="1738" ht="30.0" customHeight="true">
      <c r="A1738" s="35" t="s">
        <v>1066</v>
      </c>
      <c r="B1738" s="41" t="s">
        <v>1067</v>
      </c>
      <c r="C1738" s="41"/>
      <c r="D1738" s="41"/>
      <c r="E1738" s="41"/>
      <c r="F1738" s="41"/>
      <c r="G1738" s="35" t="s">
        <v>39</v>
      </c>
      <c r="H1738" s="38" t="s">
        <v>1068</v>
      </c>
      <c r="I1738" t="n" s="39"/>
      <c r="J1738" t="n" s="37">
        <f>TRUNC((H1738*TRUNC(I1738,2)),2)</f>
      </c>
      <c r="K1738" s="36" t="s">
        <v>1069</v>
      </c>
    </row>
    <row r="1742">
      <c r="C1742" s="16" t="s">
        <v>0</v>
      </c>
      <c r="I1742" s="20" t="s">
        <v>3</v>
      </c>
      <c r="J1742" s="19">
        <f>IF(J1 = "","",J1)</f>
      </c>
    </row>
    <row r="1743">
      <c r="C1743" s="16" t="s">
        <v>1</v>
      </c>
      <c r="J1743" s="17" t="s">
        <v>1706</v>
      </c>
    </row>
    <row r="1744">
      <c r="C1744" s="16" t="s">
        <v>2</v>
      </c>
    </row>
    <row r="1746">
      <c r="A1746" s="32" t="s">
        <v>9</v>
      </c>
      <c r="D1746" s="46" t="s">
        <v>10</v>
      </c>
    </row>
    <row r="1747">
      <c r="A1747" s="32" t="s">
        <v>11</v>
      </c>
      <c r="D1747" s="46">
        <f>IF(D6 = "","",D6)</f>
      </c>
    </row>
    <row r="1748">
      <c r="A1748" s="32" t="s">
        <v>12</v>
      </c>
      <c r="D1748" s="46">
        <f>IF(D7 = "","",D7)</f>
      </c>
      <c r="J1748" s="32"/>
      <c r="K1748" s="32"/>
      <c r="L1748" s="32"/>
      <c r="M1748" s="32"/>
    </row>
    <row r="1749">
      <c r="A1749" s="32" t="s">
        <v>13</v>
      </c>
      <c r="D1749" s="46" t="s">
        <v>14</v>
      </c>
    </row>
    <row r="1750">
      <c r="A1750" s="32" t="s">
        <v>15</v>
      </c>
      <c r="D1750" s="46" t="s">
        <v>16</v>
      </c>
      <c r="I1750" s="32" t="s">
        <v>17</v>
      </c>
      <c r="J1750" s="46" t="s">
        <v>18</v>
      </c>
    </row>
    <row r="1751" ht="30.0" customHeight="true">
      <c r="A1751" s="32" t="s">
        <v>19</v>
      </c>
      <c r="D1751" s="46" t="s">
        <v>20</v>
      </c>
    </row>
    <row r="1752" ht="15.0" customHeight="true">
      <c r="A1752" s="32" t="s">
        <v>21</v>
      </c>
      <c r="D1752" s="46" t="s">
        <v>22</v>
      </c>
    </row>
    <row r="1753" ht="15.0" customHeight="true">
      <c r="A1753" s="32" t="s">
        <v>23</v>
      </c>
      <c r="D1753" s="46" t="s">
        <v>24</v>
      </c>
    </row>
    <row r="1754">
      <c r="A1754" s="32" t="s">
        <v>25</v>
      </c>
      <c r="D1754" s="46" t="s">
        <v>26</v>
      </c>
    </row>
    <row r="1755">
      <c r="A1755" s="32" t="s">
        <v>27</v>
      </c>
      <c r="D1755" s="46" t="s">
        <v>28</v>
      </c>
    </row>
    <row r="1757">
      <c r="A1757" s="28" t="s">
        <v>31</v>
      </c>
      <c r="B1757" s="29" t="s">
        <v>32</v>
      </c>
      <c r="C1757" s="29"/>
      <c r="D1757" s="29"/>
      <c r="E1757" s="29"/>
      <c r="F1757" s="29"/>
      <c r="G1757" s="28" t="s">
        <v>33</v>
      </c>
      <c r="H1757" s="28" t="s">
        <v>34</v>
      </c>
      <c r="I1757" s="31" t="s">
        <v>35</v>
      </c>
      <c r="J1757" s="30" t="s">
        <v>36</v>
      </c>
    </row>
    <row r="1758" ht="45.0" customHeight="true">
      <c r="A1758" s="35" t="s">
        <v>1070</v>
      </c>
      <c r="B1758" s="41" t="s">
        <v>1071</v>
      </c>
      <c r="C1758" s="41"/>
      <c r="D1758" s="41"/>
      <c r="E1758" s="41"/>
      <c r="F1758" s="41"/>
      <c r="G1758" s="35" t="s">
        <v>39</v>
      </c>
      <c r="H1758" s="38" t="s">
        <v>1072</v>
      </c>
      <c r="I1758" t="n" s="39"/>
      <c r="J1758" t="n" s="37">
        <f>TRUNC((H1758*TRUNC(I1758,2)),2)</f>
      </c>
      <c r="K1758" s="36" t="s">
        <v>1073</v>
      </c>
    </row>
    <row r="1759">
      <c r="I1759" s="45" t="s">
        <v>42</v>
      </c>
      <c r="J1759" s="44" t="n">
        <f>SUM(J1736:J1738,J1758)</f>
      </c>
    </row>
    <row r="1761">
      <c r="A1761" s="43" t="s">
        <v>1074</v>
      </c>
    </row>
    <row r="1763">
      <c r="A1763" s="28" t="s">
        <v>31</v>
      </c>
      <c r="B1763" s="29" t="s">
        <v>32</v>
      </c>
      <c r="C1763" s="29"/>
      <c r="D1763" s="29"/>
      <c r="E1763" s="29"/>
      <c r="F1763" s="29"/>
      <c r="G1763" s="28" t="s">
        <v>33</v>
      </c>
      <c r="H1763" s="28" t="s">
        <v>34</v>
      </c>
      <c r="I1763" s="31" t="s">
        <v>35</v>
      </c>
      <c r="J1763" s="30" t="s">
        <v>36</v>
      </c>
    </row>
    <row r="1764" ht="45.0" customHeight="true">
      <c r="A1764" s="35" t="s">
        <v>1075</v>
      </c>
      <c r="B1764" s="41" t="s">
        <v>1076</v>
      </c>
      <c r="C1764" s="41"/>
      <c r="D1764" s="41"/>
      <c r="E1764" s="41"/>
      <c r="F1764" s="41"/>
      <c r="G1764" s="35" t="s">
        <v>39</v>
      </c>
      <c r="H1764" s="38" t="s">
        <v>1077</v>
      </c>
      <c r="I1764" t="n" s="39"/>
      <c r="J1764" t="n" s="37">
        <f>TRUNC((H1764*TRUNC(I1764,2)),2)</f>
      </c>
      <c r="K1764" s="36" t="s">
        <v>1078</v>
      </c>
    </row>
    <row r="1765" ht="75.0" customHeight="true">
      <c r="A1765" s="35" t="s">
        <v>1079</v>
      </c>
      <c r="B1765" s="41" t="s">
        <v>1080</v>
      </c>
      <c r="C1765" s="41"/>
      <c r="D1765" s="41"/>
      <c r="E1765" s="41"/>
      <c r="F1765" s="41"/>
      <c r="G1765" s="35" t="s">
        <v>39</v>
      </c>
      <c r="H1765" s="38" t="s">
        <v>1081</v>
      </c>
      <c r="I1765" t="n" s="39"/>
      <c r="J1765" t="n" s="37">
        <f>TRUNC((H1765*TRUNC(I1765,2)),2)</f>
      </c>
      <c r="K1765" s="36" t="s">
        <v>1082</v>
      </c>
    </row>
    <row r="1766">
      <c r="I1766" s="45" t="s">
        <v>42</v>
      </c>
      <c r="J1766" s="44" t="n">
        <f>SUM(J1764:J1765)</f>
      </c>
    </row>
    <row r="1768">
      <c r="A1768" s="43" t="s">
        <v>1083</v>
      </c>
    </row>
    <row r="1770">
      <c r="A1770" s="28" t="s">
        <v>31</v>
      </c>
      <c r="B1770" s="29" t="s">
        <v>32</v>
      </c>
      <c r="C1770" s="29"/>
      <c r="D1770" s="29"/>
      <c r="E1770" s="29"/>
      <c r="F1770" s="29"/>
      <c r="G1770" s="28" t="s">
        <v>33</v>
      </c>
      <c r="H1770" s="28" t="s">
        <v>34</v>
      </c>
      <c r="I1770" s="31" t="s">
        <v>35</v>
      </c>
      <c r="J1770" s="30" t="s">
        <v>36</v>
      </c>
    </row>
    <row r="1771" ht="60.0" customHeight="true">
      <c r="A1771" s="35" t="s">
        <v>1084</v>
      </c>
      <c r="B1771" s="41" t="s">
        <v>1085</v>
      </c>
      <c r="C1771" s="41"/>
      <c r="D1771" s="41"/>
      <c r="E1771" s="41"/>
      <c r="F1771" s="41"/>
      <c r="G1771" s="35" t="s">
        <v>39</v>
      </c>
      <c r="H1771" s="38" t="s">
        <v>529</v>
      </c>
      <c r="I1771" t="n" s="39"/>
      <c r="J1771" t="n" s="37">
        <f>TRUNC((H1771*TRUNC(I1771,2)),2)</f>
      </c>
      <c r="K1771" s="36" t="s">
        <v>1086</v>
      </c>
    </row>
    <row r="1772" ht="60.0" customHeight="true">
      <c r="A1772" s="35" t="s">
        <v>1087</v>
      </c>
      <c r="B1772" s="41" t="s">
        <v>1088</v>
      </c>
      <c r="C1772" s="41"/>
      <c r="D1772" s="41"/>
      <c r="E1772" s="41"/>
      <c r="F1772" s="41"/>
      <c r="G1772" s="35" t="s">
        <v>39</v>
      </c>
      <c r="H1772" s="38" t="s">
        <v>424</v>
      </c>
      <c r="I1772" t="n" s="39"/>
      <c r="J1772" t="n" s="37">
        <f>TRUNC((H1772*TRUNC(I1772,2)),2)</f>
      </c>
      <c r="K1772" s="36" t="s">
        <v>1089</v>
      </c>
    </row>
    <row r="1773" ht="60.0" customHeight="true">
      <c r="A1773" s="35" t="s">
        <v>1090</v>
      </c>
      <c r="B1773" s="41" t="s">
        <v>1091</v>
      </c>
      <c r="C1773" s="41"/>
      <c r="D1773" s="41"/>
      <c r="E1773" s="41"/>
      <c r="F1773" s="41"/>
      <c r="G1773" s="35" t="s">
        <v>39</v>
      </c>
      <c r="H1773" s="38" t="s">
        <v>145</v>
      </c>
      <c r="I1773" t="n" s="39"/>
      <c r="J1773" t="n" s="37">
        <f>TRUNC((H1773*TRUNC(I1773,2)),2)</f>
      </c>
      <c r="K1773" s="36" t="s">
        <v>1092</v>
      </c>
    </row>
    <row r="1774">
      <c r="I1774" s="45" t="s">
        <v>42</v>
      </c>
      <c r="J1774" s="44" t="n">
        <f>SUM(J1771:J1773)</f>
      </c>
    </row>
    <row r="1777">
      <c r="C1777" s="16" t="s">
        <v>0</v>
      </c>
      <c r="I1777" s="20" t="s">
        <v>3</v>
      </c>
      <c r="J1777" s="19">
        <f>IF(J1 = "","",J1)</f>
      </c>
    </row>
    <row r="1778">
      <c r="C1778" s="16" t="s">
        <v>1</v>
      </c>
      <c r="J1778" s="17" t="s">
        <v>1707</v>
      </c>
    </row>
    <row r="1779">
      <c r="C1779" s="16" t="s">
        <v>2</v>
      </c>
    </row>
    <row r="1781">
      <c r="A1781" s="32" t="s">
        <v>9</v>
      </c>
      <c r="D1781" s="46" t="s">
        <v>10</v>
      </c>
    </row>
    <row r="1782">
      <c r="A1782" s="32" t="s">
        <v>11</v>
      </c>
      <c r="D1782" s="46">
        <f>IF(D6 = "","",D6)</f>
      </c>
    </row>
    <row r="1783">
      <c r="A1783" s="32" t="s">
        <v>12</v>
      </c>
      <c r="D1783" s="46">
        <f>IF(D7 = "","",D7)</f>
      </c>
      <c r="J1783" s="32"/>
      <c r="K1783" s="32"/>
      <c r="L1783" s="32"/>
      <c r="M1783" s="32"/>
    </row>
    <row r="1784">
      <c r="A1784" s="32" t="s">
        <v>13</v>
      </c>
      <c r="D1784" s="46" t="s">
        <v>14</v>
      </c>
    </row>
    <row r="1785">
      <c r="A1785" s="32" t="s">
        <v>15</v>
      </c>
      <c r="D1785" s="46" t="s">
        <v>16</v>
      </c>
      <c r="I1785" s="32" t="s">
        <v>17</v>
      </c>
      <c r="J1785" s="46" t="s">
        <v>18</v>
      </c>
    </row>
    <row r="1786" ht="30.0" customHeight="true">
      <c r="A1786" s="32" t="s">
        <v>19</v>
      </c>
      <c r="D1786" s="46" t="s">
        <v>20</v>
      </c>
    </row>
    <row r="1787" ht="15.0" customHeight="true">
      <c r="A1787" s="32" t="s">
        <v>21</v>
      </c>
      <c r="D1787" s="46" t="s">
        <v>22</v>
      </c>
    </row>
    <row r="1788" ht="15.0" customHeight="true">
      <c r="A1788" s="32" t="s">
        <v>23</v>
      </c>
      <c r="D1788" s="46" t="s">
        <v>24</v>
      </c>
    </row>
    <row r="1789">
      <c r="A1789" s="32" t="s">
        <v>25</v>
      </c>
      <c r="D1789" s="46" t="s">
        <v>26</v>
      </c>
    </row>
    <row r="1790">
      <c r="A1790" s="32" t="s">
        <v>27</v>
      </c>
      <c r="D1790" s="46" t="s">
        <v>28</v>
      </c>
    </row>
    <row r="1792">
      <c r="A1792" s="43" t="s">
        <v>1093</v>
      </c>
    </row>
    <row r="1794">
      <c r="A1794" s="28" t="s">
        <v>31</v>
      </c>
      <c r="B1794" s="29" t="s">
        <v>32</v>
      </c>
      <c r="C1794" s="29"/>
      <c r="D1794" s="29"/>
      <c r="E1794" s="29"/>
      <c r="F1794" s="29"/>
      <c r="G1794" s="28" t="s">
        <v>33</v>
      </c>
      <c r="H1794" s="28" t="s">
        <v>34</v>
      </c>
      <c r="I1794" s="31" t="s">
        <v>35</v>
      </c>
      <c r="J1794" s="30" t="s">
        <v>36</v>
      </c>
    </row>
    <row r="1795" ht="45.0" customHeight="true">
      <c r="A1795" s="35" t="s">
        <v>1094</v>
      </c>
      <c r="B1795" s="41" t="s">
        <v>1095</v>
      </c>
      <c r="C1795" s="41"/>
      <c r="D1795" s="41"/>
      <c r="E1795" s="41"/>
      <c r="F1795" s="41"/>
      <c r="G1795" s="35" t="s">
        <v>39</v>
      </c>
      <c r="H1795" s="38" t="s">
        <v>1096</v>
      </c>
      <c r="I1795" t="n" s="39"/>
      <c r="J1795" t="n" s="37">
        <f>TRUNC((H1795*TRUNC(I1795,2)),2)</f>
      </c>
      <c r="K1795" s="36" t="s">
        <v>1097</v>
      </c>
    </row>
    <row r="1796" ht="45.0" customHeight="true">
      <c r="A1796" s="35" t="s">
        <v>1098</v>
      </c>
      <c r="B1796" s="41" t="s">
        <v>1099</v>
      </c>
      <c r="C1796" s="41"/>
      <c r="D1796" s="41"/>
      <c r="E1796" s="41"/>
      <c r="F1796" s="41"/>
      <c r="G1796" s="35" t="s">
        <v>39</v>
      </c>
      <c r="H1796" s="38" t="s">
        <v>424</v>
      </c>
      <c r="I1796" t="n" s="39"/>
      <c r="J1796" t="n" s="37">
        <f>TRUNC((H1796*TRUNC(I1796,2)),2)</f>
      </c>
      <c r="K1796" s="36" t="s">
        <v>1100</v>
      </c>
    </row>
    <row r="1797" ht="60.0" customHeight="true">
      <c r="A1797" s="35" t="s">
        <v>1101</v>
      </c>
      <c r="B1797" s="41" t="s">
        <v>1102</v>
      </c>
      <c r="C1797" s="41"/>
      <c r="D1797" s="41"/>
      <c r="E1797" s="41"/>
      <c r="F1797" s="41"/>
      <c r="G1797" s="35" t="s">
        <v>39</v>
      </c>
      <c r="H1797" s="38" t="s">
        <v>529</v>
      </c>
      <c r="I1797" t="n" s="39"/>
      <c r="J1797" t="n" s="37">
        <f>TRUNC((H1797*TRUNC(I1797,2)),2)</f>
      </c>
      <c r="K1797" s="36" t="s">
        <v>1103</v>
      </c>
    </row>
    <row r="1798" ht="45.0" customHeight="true">
      <c r="A1798" s="35" t="s">
        <v>1104</v>
      </c>
      <c r="B1798" s="41" t="s">
        <v>1105</v>
      </c>
      <c r="C1798" s="41"/>
      <c r="D1798" s="41"/>
      <c r="E1798" s="41"/>
      <c r="F1798" s="41"/>
      <c r="G1798" s="35" t="s">
        <v>39</v>
      </c>
      <c r="H1798" s="38" t="s">
        <v>529</v>
      </c>
      <c r="I1798" t="n" s="39"/>
      <c r="J1798" t="n" s="37">
        <f>TRUNC((H1798*TRUNC(I1798,2)),2)</f>
      </c>
      <c r="K1798" s="36" t="s">
        <v>1106</v>
      </c>
    </row>
    <row r="1799">
      <c r="I1799" s="45" t="s">
        <v>42</v>
      </c>
      <c r="J1799" s="44" t="n">
        <f>SUM(J1795:J1798)</f>
      </c>
    </row>
    <row r="1801">
      <c r="A1801" s="43" t="s">
        <v>1107</v>
      </c>
    </row>
    <row r="1803">
      <c r="A1803" s="28" t="s">
        <v>31</v>
      </c>
      <c r="B1803" s="29" t="s">
        <v>32</v>
      </c>
      <c r="C1803" s="29"/>
      <c r="D1803" s="29"/>
      <c r="E1803" s="29"/>
      <c r="F1803" s="29"/>
      <c r="G1803" s="28" t="s">
        <v>33</v>
      </c>
      <c r="H1803" s="28" t="s">
        <v>34</v>
      </c>
      <c r="I1803" s="31" t="s">
        <v>35</v>
      </c>
      <c r="J1803" s="30" t="s">
        <v>36</v>
      </c>
    </row>
    <row r="1804" ht="45.0" customHeight="true">
      <c r="A1804" s="35" t="s">
        <v>1108</v>
      </c>
      <c r="B1804" s="41" t="s">
        <v>1109</v>
      </c>
      <c r="C1804" s="41"/>
      <c r="D1804" s="41"/>
      <c r="E1804" s="41"/>
      <c r="F1804" s="41"/>
      <c r="G1804" s="35" t="s">
        <v>39</v>
      </c>
      <c r="H1804" s="38" t="s">
        <v>1077</v>
      </c>
      <c r="I1804" t="n" s="39"/>
      <c r="J1804" t="n" s="37">
        <f>TRUNC((H1804*TRUNC(I1804,2)),2)</f>
      </c>
      <c r="K1804" s="36" t="s">
        <v>1110</v>
      </c>
    </row>
    <row r="1805">
      <c r="I1805" s="45" t="s">
        <v>42</v>
      </c>
      <c r="J1805" s="44" t="n">
        <f>SUM(J1804)</f>
      </c>
    </row>
    <row r="1807">
      <c r="A1807" s="43" t="s">
        <v>1111</v>
      </c>
    </row>
    <row r="1809">
      <c r="A1809" s="28" t="s">
        <v>31</v>
      </c>
      <c r="B1809" s="29" t="s">
        <v>32</v>
      </c>
      <c r="C1809" s="29"/>
      <c r="D1809" s="29"/>
      <c r="E1809" s="29"/>
      <c r="F1809" s="29"/>
      <c r="G1809" s="28" t="s">
        <v>33</v>
      </c>
      <c r="H1809" s="28" t="s">
        <v>34</v>
      </c>
      <c r="I1809" s="31" t="s">
        <v>35</v>
      </c>
      <c r="J1809" s="30" t="s">
        <v>36</v>
      </c>
    </row>
    <row r="1810" ht="60.0" customHeight="true">
      <c r="A1810" s="35" t="s">
        <v>1112</v>
      </c>
      <c r="B1810" s="41" t="s">
        <v>1113</v>
      </c>
      <c r="C1810" s="41"/>
      <c r="D1810" s="41"/>
      <c r="E1810" s="41"/>
      <c r="F1810" s="41"/>
      <c r="G1810" s="35" t="s">
        <v>140</v>
      </c>
      <c r="H1810" s="38" t="s">
        <v>1114</v>
      </c>
      <c r="I1810" t="n" s="39"/>
      <c r="J1810" t="n" s="37">
        <f>TRUNC((H1810*TRUNC(I1810,2)),2)</f>
      </c>
      <c r="K1810" s="36" t="s">
        <v>1115</v>
      </c>
    </row>
    <row r="1815">
      <c r="C1815" s="16" t="s">
        <v>0</v>
      </c>
      <c r="I1815" s="20" t="s">
        <v>3</v>
      </c>
      <c r="J1815" s="19">
        <f>IF(J1 = "","",J1)</f>
      </c>
    </row>
    <row r="1816">
      <c r="C1816" s="16" t="s">
        <v>1</v>
      </c>
      <c r="J1816" s="17" t="s">
        <v>1708</v>
      </c>
    </row>
    <row r="1817">
      <c r="C1817" s="16" t="s">
        <v>2</v>
      </c>
    </row>
    <row r="1819">
      <c r="A1819" s="32" t="s">
        <v>9</v>
      </c>
      <c r="D1819" s="46" t="s">
        <v>10</v>
      </c>
    </row>
    <row r="1820">
      <c r="A1820" s="32" t="s">
        <v>11</v>
      </c>
      <c r="D1820" s="46">
        <f>IF(D6 = "","",D6)</f>
      </c>
    </row>
    <row r="1821">
      <c r="A1821" s="32" t="s">
        <v>12</v>
      </c>
      <c r="D1821" s="46">
        <f>IF(D7 = "","",D7)</f>
      </c>
      <c r="J1821" s="32"/>
      <c r="K1821" s="32"/>
      <c r="L1821" s="32"/>
      <c r="M1821" s="32"/>
    </row>
    <row r="1822">
      <c r="A1822" s="32" t="s">
        <v>13</v>
      </c>
      <c r="D1822" s="46" t="s">
        <v>14</v>
      </c>
    </row>
    <row r="1823">
      <c r="A1823" s="32" t="s">
        <v>15</v>
      </c>
      <c r="D1823" s="46" t="s">
        <v>16</v>
      </c>
      <c r="I1823" s="32" t="s">
        <v>17</v>
      </c>
      <c r="J1823" s="46" t="s">
        <v>18</v>
      </c>
    </row>
    <row r="1824" ht="30.0" customHeight="true">
      <c r="A1824" s="32" t="s">
        <v>19</v>
      </c>
      <c r="D1824" s="46" t="s">
        <v>20</v>
      </c>
    </row>
    <row r="1825" ht="15.0" customHeight="true">
      <c r="A1825" s="32" t="s">
        <v>21</v>
      </c>
      <c r="D1825" s="46" t="s">
        <v>22</v>
      </c>
    </row>
    <row r="1826" ht="15.0" customHeight="true">
      <c r="A1826" s="32" t="s">
        <v>23</v>
      </c>
      <c r="D1826" s="46" t="s">
        <v>24</v>
      </c>
    </row>
    <row r="1827">
      <c r="A1827" s="32" t="s">
        <v>25</v>
      </c>
      <c r="D1827" s="46" t="s">
        <v>26</v>
      </c>
    </row>
    <row r="1828">
      <c r="A1828" s="32" t="s">
        <v>27</v>
      </c>
      <c r="D1828" s="46" t="s">
        <v>28</v>
      </c>
    </row>
    <row r="1830">
      <c r="A1830" s="28" t="s">
        <v>31</v>
      </c>
      <c r="B1830" s="29" t="s">
        <v>32</v>
      </c>
      <c r="C1830" s="29"/>
      <c r="D1830" s="29"/>
      <c r="E1830" s="29"/>
      <c r="F1830" s="29"/>
      <c r="G1830" s="28" t="s">
        <v>33</v>
      </c>
      <c r="H1830" s="28" t="s">
        <v>34</v>
      </c>
      <c r="I1830" s="31" t="s">
        <v>35</v>
      </c>
      <c r="J1830" s="30" t="s">
        <v>36</v>
      </c>
    </row>
    <row r="1831" ht="60.0" customHeight="true">
      <c r="A1831" s="35" t="s">
        <v>1116</v>
      </c>
      <c r="B1831" s="41" t="s">
        <v>1117</v>
      </c>
      <c r="C1831" s="41"/>
      <c r="D1831" s="41"/>
      <c r="E1831" s="41"/>
      <c r="F1831" s="41"/>
      <c r="G1831" s="35" t="s">
        <v>140</v>
      </c>
      <c r="H1831" s="38" t="s">
        <v>1118</v>
      </c>
      <c r="I1831" t="n" s="39"/>
      <c r="J1831" t="n" s="37">
        <f>TRUNC((H1831*TRUNC(I1831,2)),2)</f>
      </c>
      <c r="K1831" s="36" t="s">
        <v>1119</v>
      </c>
    </row>
    <row r="1832" ht="60.0" customHeight="true">
      <c r="A1832" s="35" t="s">
        <v>1120</v>
      </c>
      <c r="B1832" s="41" t="s">
        <v>1121</v>
      </c>
      <c r="C1832" s="41"/>
      <c r="D1832" s="41"/>
      <c r="E1832" s="41"/>
      <c r="F1832" s="41"/>
      <c r="G1832" s="35" t="s">
        <v>140</v>
      </c>
      <c r="H1832" s="38" t="s">
        <v>1122</v>
      </c>
      <c r="I1832" t="n" s="39"/>
      <c r="J1832" t="n" s="37">
        <f>TRUNC((H1832*TRUNC(I1832,2)),2)</f>
      </c>
      <c r="K1832" s="36" t="s">
        <v>1123</v>
      </c>
    </row>
    <row r="1833">
      <c r="I1833" s="45" t="s">
        <v>42</v>
      </c>
      <c r="J1833" s="44" t="n">
        <f>SUM(J1810,J1831:J1832)</f>
      </c>
    </row>
    <row r="1835">
      <c r="A1835" s="43" t="s">
        <v>1124</v>
      </c>
    </row>
    <row r="1837">
      <c r="A1837" s="43" t="s">
        <v>1125</v>
      </c>
    </row>
    <row r="1839">
      <c r="A1839" s="28" t="s">
        <v>31</v>
      </c>
      <c r="B1839" s="29" t="s">
        <v>32</v>
      </c>
      <c r="C1839" s="29"/>
      <c r="D1839" s="29"/>
      <c r="E1839" s="29"/>
      <c r="F1839" s="29"/>
      <c r="G1839" s="28" t="s">
        <v>33</v>
      </c>
      <c r="H1839" s="28" t="s">
        <v>34</v>
      </c>
      <c r="I1839" s="31" t="s">
        <v>35</v>
      </c>
      <c r="J1839" s="30" t="s">
        <v>36</v>
      </c>
    </row>
    <row r="1840" ht="105.0" customHeight="true">
      <c r="A1840" s="35" t="s">
        <v>1126</v>
      </c>
      <c r="B1840" s="41" t="s">
        <v>1127</v>
      </c>
      <c r="C1840" s="41"/>
      <c r="D1840" s="41"/>
      <c r="E1840" s="41"/>
      <c r="F1840" s="41"/>
      <c r="G1840" s="35" t="s">
        <v>39</v>
      </c>
      <c r="H1840" s="38" t="s">
        <v>424</v>
      </c>
      <c r="I1840" t="n" s="39"/>
      <c r="J1840" t="n" s="37">
        <f>TRUNC((H1840*TRUNC(I1840,2)),2)</f>
      </c>
      <c r="K1840" s="36" t="s">
        <v>1128</v>
      </c>
    </row>
    <row r="1841" ht="60.0" customHeight="true">
      <c r="A1841" s="35" t="s">
        <v>961</v>
      </c>
      <c r="B1841" s="41" t="s">
        <v>962</v>
      </c>
      <c r="C1841" s="41"/>
      <c r="D1841" s="41"/>
      <c r="E1841" s="41"/>
      <c r="F1841" s="41"/>
      <c r="G1841" s="35" t="s">
        <v>39</v>
      </c>
      <c r="H1841" s="38" t="s">
        <v>424</v>
      </c>
      <c r="I1841" t="n" s="39"/>
      <c r="J1841" t="n" s="37">
        <f>TRUNC((H1841*TRUNC(I1841,2)),2)</f>
      </c>
      <c r="K1841" s="36" t="s">
        <v>1129</v>
      </c>
    </row>
    <row r="1842">
      <c r="I1842" s="45" t="s">
        <v>42</v>
      </c>
      <c r="J1842" s="44" t="n">
        <f>SUM(J1840:J1841)</f>
      </c>
    </row>
    <row r="1852">
      <c r="C1852" s="16" t="s">
        <v>0</v>
      </c>
      <c r="I1852" s="20" t="s">
        <v>3</v>
      </c>
      <c r="J1852" s="19">
        <f>IF(J1 = "","",J1)</f>
      </c>
    </row>
    <row r="1853">
      <c r="C1853" s="16" t="s">
        <v>1</v>
      </c>
      <c r="J1853" s="17" t="s">
        <v>1709</v>
      </c>
    </row>
    <row r="1854">
      <c r="C1854" s="16" t="s">
        <v>2</v>
      </c>
    </row>
    <row r="1856">
      <c r="A1856" s="32" t="s">
        <v>9</v>
      </c>
      <c r="D1856" s="46" t="s">
        <v>10</v>
      </c>
    </row>
    <row r="1857">
      <c r="A1857" s="32" t="s">
        <v>11</v>
      </c>
      <c r="D1857" s="46">
        <f>IF(D6 = "","",D6)</f>
      </c>
    </row>
    <row r="1858">
      <c r="A1858" s="32" t="s">
        <v>12</v>
      </c>
      <c r="D1858" s="46">
        <f>IF(D7 = "","",D7)</f>
      </c>
      <c r="J1858" s="32"/>
      <c r="K1858" s="32"/>
      <c r="L1858" s="32"/>
      <c r="M1858" s="32"/>
    </row>
    <row r="1859">
      <c r="A1859" s="32" t="s">
        <v>13</v>
      </c>
      <c r="D1859" s="46" t="s">
        <v>14</v>
      </c>
    </row>
    <row r="1860">
      <c r="A1860" s="32" t="s">
        <v>15</v>
      </c>
      <c r="D1860" s="46" t="s">
        <v>16</v>
      </c>
      <c r="I1860" s="32" t="s">
        <v>17</v>
      </c>
      <c r="J1860" s="46" t="s">
        <v>18</v>
      </c>
    </row>
    <row r="1861" ht="30.0" customHeight="true">
      <c r="A1861" s="32" t="s">
        <v>19</v>
      </c>
      <c r="D1861" s="46" t="s">
        <v>20</v>
      </c>
    </row>
    <row r="1862" ht="15.0" customHeight="true">
      <c r="A1862" s="32" t="s">
        <v>21</v>
      </c>
      <c r="D1862" s="46" t="s">
        <v>22</v>
      </c>
    </row>
    <row r="1863" ht="15.0" customHeight="true">
      <c r="A1863" s="32" t="s">
        <v>23</v>
      </c>
      <c r="D1863" s="46" t="s">
        <v>24</v>
      </c>
    </row>
    <row r="1864">
      <c r="A1864" s="32" t="s">
        <v>25</v>
      </c>
      <c r="D1864" s="46" t="s">
        <v>26</v>
      </c>
    </row>
    <row r="1865">
      <c r="A1865" s="32" t="s">
        <v>27</v>
      </c>
      <c r="D1865" s="46" t="s">
        <v>28</v>
      </c>
    </row>
    <row r="1867">
      <c r="A1867" s="43" t="s">
        <v>1130</v>
      </c>
    </row>
    <row r="1869">
      <c r="A1869" s="28" t="s">
        <v>31</v>
      </c>
      <c r="B1869" s="29" t="s">
        <v>32</v>
      </c>
      <c r="C1869" s="29"/>
      <c r="D1869" s="29"/>
      <c r="E1869" s="29"/>
      <c r="F1869" s="29"/>
      <c r="G1869" s="28" t="s">
        <v>33</v>
      </c>
      <c r="H1869" s="28" t="s">
        <v>34</v>
      </c>
      <c r="I1869" s="31" t="s">
        <v>35</v>
      </c>
      <c r="J1869" s="30" t="s">
        <v>36</v>
      </c>
    </row>
    <row r="1870" ht="45.0" customHeight="true">
      <c r="A1870" s="35" t="s">
        <v>978</v>
      </c>
      <c r="B1870" s="41" t="s">
        <v>979</v>
      </c>
      <c r="C1870" s="41"/>
      <c r="D1870" s="41"/>
      <c r="E1870" s="41"/>
      <c r="F1870" s="41"/>
      <c r="G1870" s="35" t="s">
        <v>39</v>
      </c>
      <c r="H1870" s="38" t="s">
        <v>1131</v>
      </c>
      <c r="I1870" t="n" s="39"/>
      <c r="J1870" t="n" s="37">
        <f>TRUNC((H1870*TRUNC(I1870,2)),2)</f>
      </c>
      <c r="K1870" s="36" t="s">
        <v>1132</v>
      </c>
    </row>
    <row r="1871" ht="45.0" customHeight="true">
      <c r="A1871" s="35" t="s">
        <v>1133</v>
      </c>
      <c r="B1871" s="41" t="s">
        <v>1134</v>
      </c>
      <c r="C1871" s="41"/>
      <c r="D1871" s="41"/>
      <c r="E1871" s="41"/>
      <c r="F1871" s="41"/>
      <c r="G1871" s="35" t="s">
        <v>39</v>
      </c>
      <c r="H1871" s="38" t="s">
        <v>236</v>
      </c>
      <c r="I1871" t="n" s="39"/>
      <c r="J1871" t="n" s="37">
        <f>TRUNC((H1871*TRUNC(I1871,2)),2)</f>
      </c>
      <c r="K1871" s="36" t="s">
        <v>1135</v>
      </c>
    </row>
    <row r="1872" ht="45.0" customHeight="true">
      <c r="A1872" s="35" t="s">
        <v>1136</v>
      </c>
      <c r="B1872" s="41" t="s">
        <v>1137</v>
      </c>
      <c r="C1872" s="41"/>
      <c r="D1872" s="41"/>
      <c r="E1872" s="41"/>
      <c r="F1872" s="41"/>
      <c r="G1872" s="35" t="s">
        <v>39</v>
      </c>
      <c r="H1872" s="38" t="s">
        <v>1138</v>
      </c>
      <c r="I1872" t="n" s="39"/>
      <c r="J1872" t="n" s="37">
        <f>TRUNC((H1872*TRUNC(I1872,2)),2)</f>
      </c>
      <c r="K1872" s="36" t="s">
        <v>1139</v>
      </c>
    </row>
    <row r="1873" ht="90.0" customHeight="true">
      <c r="A1873" s="35" t="s">
        <v>1140</v>
      </c>
      <c r="B1873" s="41" t="s">
        <v>1141</v>
      </c>
      <c r="C1873" s="41"/>
      <c r="D1873" s="41"/>
      <c r="E1873" s="41"/>
      <c r="F1873" s="41"/>
      <c r="G1873" s="35" t="s">
        <v>140</v>
      </c>
      <c r="H1873" s="38" t="s">
        <v>1142</v>
      </c>
      <c r="I1873" t="n" s="39"/>
      <c r="J1873" t="n" s="37">
        <f>TRUNC((H1873*TRUNC(I1873,2)),2)</f>
      </c>
      <c r="K1873" s="36" t="s">
        <v>1143</v>
      </c>
    </row>
    <row r="1874" ht="60.0" customHeight="true">
      <c r="A1874" s="35" t="s">
        <v>1144</v>
      </c>
      <c r="B1874" s="41" t="s">
        <v>1145</v>
      </c>
      <c r="C1874" s="41"/>
      <c r="D1874" s="41"/>
      <c r="E1874" s="41"/>
      <c r="F1874" s="41"/>
      <c r="G1874" s="35" t="s">
        <v>285</v>
      </c>
      <c r="H1874" s="38" t="s">
        <v>1146</v>
      </c>
      <c r="I1874" t="n" s="39"/>
      <c r="J1874" t="n" s="37">
        <f>TRUNC((H1874*TRUNC(I1874,2)),2)</f>
      </c>
      <c r="K1874" s="36" t="s">
        <v>1147</v>
      </c>
    </row>
    <row r="1875" ht="75.0" customHeight="true">
      <c r="A1875" s="35" t="s">
        <v>1024</v>
      </c>
      <c r="B1875" s="41" t="s">
        <v>1025</v>
      </c>
      <c r="C1875" s="41"/>
      <c r="D1875" s="41"/>
      <c r="E1875" s="41"/>
      <c r="F1875" s="41"/>
      <c r="G1875" s="35" t="s">
        <v>140</v>
      </c>
      <c r="H1875" s="38" t="s">
        <v>1148</v>
      </c>
      <c r="I1875" t="n" s="39"/>
      <c r="J1875" t="n" s="37">
        <f>TRUNC((H1875*TRUNC(I1875,2)),2)</f>
      </c>
      <c r="K1875" s="36" t="s">
        <v>1149</v>
      </c>
    </row>
    <row r="1876" ht="45.0" customHeight="true">
      <c r="A1876" s="35" t="s">
        <v>1150</v>
      </c>
      <c r="B1876" s="41" t="s">
        <v>1151</v>
      </c>
      <c r="C1876" s="41"/>
      <c r="D1876" s="41"/>
      <c r="E1876" s="41"/>
      <c r="F1876" s="41"/>
      <c r="G1876" s="35" t="s">
        <v>285</v>
      </c>
      <c r="H1876" s="38" t="s">
        <v>1152</v>
      </c>
      <c r="I1876" t="n" s="39"/>
      <c r="J1876" t="n" s="37">
        <f>TRUNC((H1876*TRUNC(I1876,2)),2)</f>
      </c>
      <c r="K1876" s="36" t="s">
        <v>1153</v>
      </c>
    </row>
    <row r="1877" ht="45.0" customHeight="true">
      <c r="A1877" s="35" t="s">
        <v>1154</v>
      </c>
      <c r="B1877" s="41" t="s">
        <v>1155</v>
      </c>
      <c r="C1877" s="41"/>
      <c r="D1877" s="41"/>
      <c r="E1877" s="41"/>
      <c r="F1877" s="41"/>
      <c r="G1877" s="35" t="s">
        <v>72</v>
      </c>
      <c r="H1877" s="38" t="s">
        <v>1156</v>
      </c>
      <c r="I1877" t="n" s="39"/>
      <c r="J1877" t="n" s="37">
        <f>TRUNC((H1877*TRUNC(I1877,2)),2)</f>
      </c>
      <c r="K1877" s="36" t="s">
        <v>1157</v>
      </c>
    </row>
    <row r="1882">
      <c r="C1882" s="16" t="s">
        <v>0</v>
      </c>
      <c r="I1882" s="20" t="s">
        <v>3</v>
      </c>
      <c r="J1882" s="19">
        <f>IF(J1 = "","",J1)</f>
      </c>
    </row>
    <row r="1883">
      <c r="C1883" s="16" t="s">
        <v>1</v>
      </c>
      <c r="J1883" s="17" t="s">
        <v>1710</v>
      </c>
    </row>
    <row r="1884">
      <c r="C1884" s="16" t="s">
        <v>2</v>
      </c>
    </row>
    <row r="1886">
      <c r="A1886" s="32" t="s">
        <v>9</v>
      </c>
      <c r="D1886" s="46" t="s">
        <v>10</v>
      </c>
    </row>
    <row r="1887">
      <c r="A1887" s="32" t="s">
        <v>11</v>
      </c>
      <c r="D1887" s="46">
        <f>IF(D6 = "","",D6)</f>
      </c>
    </row>
    <row r="1888">
      <c r="A1888" s="32" t="s">
        <v>12</v>
      </c>
      <c r="D1888" s="46">
        <f>IF(D7 = "","",D7)</f>
      </c>
      <c r="J1888" s="32"/>
      <c r="K1888" s="32"/>
      <c r="L1888" s="32"/>
      <c r="M1888" s="32"/>
    </row>
    <row r="1889">
      <c r="A1889" s="32" t="s">
        <v>13</v>
      </c>
      <c r="D1889" s="46" t="s">
        <v>14</v>
      </c>
    </row>
    <row r="1890">
      <c r="A1890" s="32" t="s">
        <v>15</v>
      </c>
      <c r="D1890" s="46" t="s">
        <v>16</v>
      </c>
      <c r="I1890" s="32" t="s">
        <v>17</v>
      </c>
      <c r="J1890" s="46" t="s">
        <v>18</v>
      </c>
    </row>
    <row r="1891" ht="30.0" customHeight="true">
      <c r="A1891" s="32" t="s">
        <v>19</v>
      </c>
      <c r="D1891" s="46" t="s">
        <v>20</v>
      </c>
    </row>
    <row r="1892" ht="15.0" customHeight="true">
      <c r="A1892" s="32" t="s">
        <v>21</v>
      </c>
      <c r="D1892" s="46" t="s">
        <v>22</v>
      </c>
    </row>
    <row r="1893" ht="15.0" customHeight="true">
      <c r="A1893" s="32" t="s">
        <v>23</v>
      </c>
      <c r="D1893" s="46" t="s">
        <v>24</v>
      </c>
    </row>
    <row r="1894">
      <c r="A1894" s="32" t="s">
        <v>25</v>
      </c>
      <c r="D1894" s="46" t="s">
        <v>26</v>
      </c>
    </row>
    <row r="1895">
      <c r="A1895" s="32" t="s">
        <v>27</v>
      </c>
      <c r="D1895" s="46" t="s">
        <v>28</v>
      </c>
    </row>
    <row r="1897">
      <c r="A1897" s="28" t="s">
        <v>31</v>
      </c>
      <c r="B1897" s="29" t="s">
        <v>32</v>
      </c>
      <c r="C1897" s="29"/>
      <c r="D1897" s="29"/>
      <c r="E1897" s="29"/>
      <c r="F1897" s="29"/>
      <c r="G1897" s="28" t="s">
        <v>33</v>
      </c>
      <c r="H1897" s="28" t="s">
        <v>34</v>
      </c>
      <c r="I1897" s="31" t="s">
        <v>35</v>
      </c>
      <c r="J1897" s="30" t="s">
        <v>36</v>
      </c>
    </row>
    <row r="1898" ht="75.0" customHeight="true">
      <c r="A1898" s="35" t="s">
        <v>1158</v>
      </c>
      <c r="B1898" s="41" t="s">
        <v>1159</v>
      </c>
      <c r="C1898" s="41"/>
      <c r="D1898" s="41"/>
      <c r="E1898" s="41"/>
      <c r="F1898" s="41"/>
      <c r="G1898" s="35" t="s">
        <v>140</v>
      </c>
      <c r="H1898" s="38" t="s">
        <v>1160</v>
      </c>
      <c r="I1898" t="n" s="39"/>
      <c r="J1898" t="n" s="37">
        <f>TRUNC((H1898*TRUNC(I1898,2)),2)</f>
      </c>
      <c r="K1898" s="36" t="s">
        <v>1161</v>
      </c>
    </row>
    <row r="1899" ht="30.0" customHeight="true">
      <c r="A1899" s="35" t="s">
        <v>1162</v>
      </c>
      <c r="B1899" s="41" t="s">
        <v>1163</v>
      </c>
      <c r="C1899" s="41"/>
      <c r="D1899" s="41"/>
      <c r="E1899" s="41"/>
      <c r="F1899" s="41"/>
      <c r="G1899" s="35" t="s">
        <v>39</v>
      </c>
      <c r="H1899" s="38" t="s">
        <v>984</v>
      </c>
      <c r="I1899" t="n" s="39"/>
      <c r="J1899" t="n" s="37">
        <f>TRUNC((H1899*TRUNC(I1899,2)),2)</f>
      </c>
      <c r="K1899" s="36" t="s">
        <v>1164</v>
      </c>
    </row>
    <row r="1900" ht="60.0" customHeight="true">
      <c r="A1900" s="35" t="s">
        <v>1165</v>
      </c>
      <c r="B1900" s="41" t="s">
        <v>1166</v>
      </c>
      <c r="C1900" s="41"/>
      <c r="D1900" s="41"/>
      <c r="E1900" s="41"/>
      <c r="F1900" s="41"/>
      <c r="G1900" s="35" t="s">
        <v>39</v>
      </c>
      <c r="H1900" s="38" t="s">
        <v>529</v>
      </c>
      <c r="I1900" t="n" s="39"/>
      <c r="J1900" t="n" s="37">
        <f>TRUNC((H1900*TRUNC(I1900,2)),2)</f>
      </c>
      <c r="K1900" s="36" t="s">
        <v>1167</v>
      </c>
    </row>
    <row r="1901" ht="45.0" customHeight="true">
      <c r="A1901" s="35" t="s">
        <v>1168</v>
      </c>
      <c r="B1901" s="41" t="s">
        <v>1169</v>
      </c>
      <c r="C1901" s="41"/>
      <c r="D1901" s="41"/>
      <c r="E1901" s="41"/>
      <c r="F1901" s="41"/>
      <c r="G1901" s="35" t="s">
        <v>39</v>
      </c>
      <c r="H1901" s="38" t="s">
        <v>68</v>
      </c>
      <c r="I1901" t="n" s="39"/>
      <c r="J1901" t="n" s="37">
        <f>TRUNC((H1901*TRUNC(I1901,2)),2)</f>
      </c>
      <c r="K1901" s="36" t="s">
        <v>1170</v>
      </c>
    </row>
    <row r="1902" ht="45.0" customHeight="true">
      <c r="A1902" s="35" t="s">
        <v>1171</v>
      </c>
      <c r="B1902" s="41" t="s">
        <v>1172</v>
      </c>
      <c r="C1902" s="41"/>
      <c r="D1902" s="41"/>
      <c r="E1902" s="41"/>
      <c r="F1902" s="41"/>
      <c r="G1902" s="35" t="s">
        <v>1173</v>
      </c>
      <c r="H1902" s="38" t="s">
        <v>1174</v>
      </c>
      <c r="I1902" t="n" s="39"/>
      <c r="J1902" t="n" s="37">
        <f>TRUNC((H1902*TRUNC(I1902,2)),2)</f>
      </c>
      <c r="K1902" s="36" t="s">
        <v>1175</v>
      </c>
    </row>
    <row r="1903" ht="45.0" customHeight="true">
      <c r="A1903" s="35" t="s">
        <v>1176</v>
      </c>
      <c r="B1903" s="41" t="s">
        <v>1177</v>
      </c>
      <c r="C1903" s="41"/>
      <c r="D1903" s="41"/>
      <c r="E1903" s="41"/>
      <c r="F1903" s="41"/>
      <c r="G1903" s="35" t="s">
        <v>39</v>
      </c>
      <c r="H1903" s="38" t="s">
        <v>1178</v>
      </c>
      <c r="I1903" t="n" s="39"/>
      <c r="J1903" t="n" s="37">
        <f>TRUNC((H1903*TRUNC(I1903,2)),2)</f>
      </c>
      <c r="K1903" s="36" t="s">
        <v>1179</v>
      </c>
    </row>
    <row r="1904" ht="45.0" customHeight="true">
      <c r="A1904" s="35" t="s">
        <v>1180</v>
      </c>
      <c r="B1904" s="41" t="s">
        <v>1181</v>
      </c>
      <c r="C1904" s="41"/>
      <c r="D1904" s="41"/>
      <c r="E1904" s="41"/>
      <c r="F1904" s="41"/>
      <c r="G1904" s="35" t="s">
        <v>39</v>
      </c>
      <c r="H1904" s="38" t="s">
        <v>1178</v>
      </c>
      <c r="I1904" t="n" s="39"/>
      <c r="J1904" t="n" s="37">
        <f>TRUNC((H1904*TRUNC(I1904,2)),2)</f>
      </c>
      <c r="K1904" s="36" t="s">
        <v>1182</v>
      </c>
    </row>
    <row r="1905" ht="45.0" customHeight="true">
      <c r="A1905" s="35" t="s">
        <v>1183</v>
      </c>
      <c r="B1905" s="41" t="s">
        <v>1184</v>
      </c>
      <c r="C1905" s="41"/>
      <c r="D1905" s="41"/>
      <c r="E1905" s="41"/>
      <c r="F1905" s="41"/>
      <c r="G1905" s="35" t="s">
        <v>39</v>
      </c>
      <c r="H1905" s="38" t="s">
        <v>1178</v>
      </c>
      <c r="I1905" t="n" s="39"/>
      <c r="J1905" t="n" s="37">
        <f>TRUNC((H1905*TRUNC(I1905,2)),2)</f>
      </c>
      <c r="K1905" s="36" t="s">
        <v>1185</v>
      </c>
    </row>
    <row r="1906" ht="75.0" customHeight="true">
      <c r="A1906" s="35" t="s">
        <v>1053</v>
      </c>
      <c r="B1906" s="41" t="s">
        <v>1054</v>
      </c>
      <c r="C1906" s="41"/>
      <c r="D1906" s="41"/>
      <c r="E1906" s="41"/>
      <c r="F1906" s="41"/>
      <c r="G1906" s="35" t="s">
        <v>140</v>
      </c>
      <c r="H1906" s="38" t="s">
        <v>1186</v>
      </c>
      <c r="I1906" t="n" s="39"/>
      <c r="J1906" t="n" s="37">
        <f>TRUNC((H1906*TRUNC(I1906,2)),2)</f>
      </c>
      <c r="K1906" s="36" t="s">
        <v>1187</v>
      </c>
    </row>
    <row r="1912">
      <c r="C1912" s="16" t="s">
        <v>0</v>
      </c>
      <c r="I1912" s="20" t="s">
        <v>3</v>
      </c>
      <c r="J1912" s="19">
        <f>IF(J1 = "","",J1)</f>
      </c>
    </row>
    <row r="1913">
      <c r="C1913" s="16" t="s">
        <v>1</v>
      </c>
      <c r="J1913" s="17" t="s">
        <v>1711</v>
      </c>
    </row>
    <row r="1914">
      <c r="C1914" s="16" t="s">
        <v>2</v>
      </c>
    </row>
    <row r="1916">
      <c r="A1916" s="32" t="s">
        <v>9</v>
      </c>
      <c r="D1916" s="46" t="s">
        <v>10</v>
      </c>
    </row>
    <row r="1917">
      <c r="A1917" s="32" t="s">
        <v>11</v>
      </c>
      <c r="D1917" s="46">
        <f>IF(D6 = "","",D6)</f>
      </c>
    </row>
    <row r="1918">
      <c r="A1918" s="32" t="s">
        <v>12</v>
      </c>
      <c r="D1918" s="46">
        <f>IF(D7 = "","",D7)</f>
      </c>
      <c r="J1918" s="32"/>
      <c r="K1918" s="32"/>
      <c r="L1918" s="32"/>
      <c r="M1918" s="32"/>
    </row>
    <row r="1919">
      <c r="A1919" s="32" t="s">
        <v>13</v>
      </c>
      <c r="D1919" s="46" t="s">
        <v>14</v>
      </c>
    </row>
    <row r="1920">
      <c r="A1920" s="32" t="s">
        <v>15</v>
      </c>
      <c r="D1920" s="46" t="s">
        <v>16</v>
      </c>
      <c r="I1920" s="32" t="s">
        <v>17</v>
      </c>
      <c r="J1920" s="46" t="s">
        <v>18</v>
      </c>
    </row>
    <row r="1921" ht="30.0" customHeight="true">
      <c r="A1921" s="32" t="s">
        <v>19</v>
      </c>
      <c r="D1921" s="46" t="s">
        <v>20</v>
      </c>
    </row>
    <row r="1922" ht="15.0" customHeight="true">
      <c r="A1922" s="32" t="s">
        <v>21</v>
      </c>
      <c r="D1922" s="46" t="s">
        <v>22</v>
      </c>
    </row>
    <row r="1923" ht="15.0" customHeight="true">
      <c r="A1923" s="32" t="s">
        <v>23</v>
      </c>
      <c r="D1923" s="46" t="s">
        <v>24</v>
      </c>
    </row>
    <row r="1924">
      <c r="A1924" s="32" t="s">
        <v>25</v>
      </c>
      <c r="D1924" s="46" t="s">
        <v>26</v>
      </c>
    </row>
    <row r="1925">
      <c r="A1925" s="32" t="s">
        <v>27</v>
      </c>
      <c r="D1925" s="46" t="s">
        <v>28</v>
      </c>
    </row>
    <row r="1927">
      <c r="A1927" s="28" t="s">
        <v>31</v>
      </c>
      <c r="B1927" s="29" t="s">
        <v>32</v>
      </c>
      <c r="C1927" s="29"/>
      <c r="D1927" s="29"/>
      <c r="E1927" s="29"/>
      <c r="F1927" s="29"/>
      <c r="G1927" s="28" t="s">
        <v>33</v>
      </c>
      <c r="H1927" s="28" t="s">
        <v>34</v>
      </c>
      <c r="I1927" s="31" t="s">
        <v>35</v>
      </c>
      <c r="J1927" s="30" t="s">
        <v>36</v>
      </c>
    </row>
    <row r="1928" ht="120.0" customHeight="true">
      <c r="A1928" s="35" t="s">
        <v>1188</v>
      </c>
      <c r="B1928" s="41" t="s">
        <v>1189</v>
      </c>
      <c r="C1928" s="41"/>
      <c r="D1928" s="41"/>
      <c r="E1928" s="41"/>
      <c r="F1928" s="41"/>
      <c r="G1928" s="35" t="s">
        <v>39</v>
      </c>
      <c r="H1928" s="38" t="s">
        <v>529</v>
      </c>
      <c r="I1928" t="n" s="39"/>
      <c r="J1928" t="n" s="37">
        <f>TRUNC((H1928*TRUNC(I1928,2)),2)</f>
      </c>
      <c r="K1928" s="36" t="s">
        <v>1190</v>
      </c>
    </row>
    <row r="1929" ht="60.0" customHeight="true">
      <c r="A1929" s="35" t="s">
        <v>1191</v>
      </c>
      <c r="B1929" s="41" t="s">
        <v>1192</v>
      </c>
      <c r="C1929" s="41"/>
      <c r="D1929" s="41"/>
      <c r="E1929" s="41"/>
      <c r="F1929" s="41"/>
      <c r="G1929" s="35" t="s">
        <v>39</v>
      </c>
      <c r="H1929" s="38" t="s">
        <v>529</v>
      </c>
      <c r="I1929" t="n" s="39"/>
      <c r="J1929" t="n" s="37">
        <f>TRUNC((H1929*TRUNC(I1929,2)),2)</f>
      </c>
      <c r="K1929" s="36" t="s">
        <v>1193</v>
      </c>
    </row>
    <row r="1930" ht="30.0" customHeight="true">
      <c r="A1930" s="35" t="s">
        <v>1194</v>
      </c>
      <c r="B1930" s="41" t="s">
        <v>1195</v>
      </c>
      <c r="C1930" s="41"/>
      <c r="D1930" s="41"/>
      <c r="E1930" s="41"/>
      <c r="F1930" s="41"/>
      <c r="G1930" s="35" t="s">
        <v>39</v>
      </c>
      <c r="H1930" s="38" t="s">
        <v>1196</v>
      </c>
      <c r="I1930" t="n" s="39"/>
      <c r="J1930" t="n" s="37">
        <f>TRUNC((H1930*TRUNC(I1930,2)),2)</f>
      </c>
      <c r="K1930" s="36" t="s">
        <v>1197</v>
      </c>
    </row>
    <row r="1931" ht="90.0" customHeight="true">
      <c r="A1931" s="35" t="s">
        <v>1198</v>
      </c>
      <c r="B1931" s="41" t="s">
        <v>1199</v>
      </c>
      <c r="C1931" s="41"/>
      <c r="D1931" s="41"/>
      <c r="E1931" s="41"/>
      <c r="F1931" s="41"/>
      <c r="G1931" s="35" t="s">
        <v>140</v>
      </c>
      <c r="H1931" s="38" t="s">
        <v>1200</v>
      </c>
      <c r="I1931" t="n" s="39"/>
      <c r="J1931" t="n" s="37">
        <f>TRUNC((H1931*TRUNC(I1931,2)),2)</f>
      </c>
      <c r="K1931" s="36" t="s">
        <v>1201</v>
      </c>
    </row>
    <row r="1932" ht="45.0" customHeight="true">
      <c r="A1932" s="35" t="s">
        <v>1202</v>
      </c>
      <c r="B1932" s="41" t="s">
        <v>1203</v>
      </c>
      <c r="C1932" s="41"/>
      <c r="D1932" s="41"/>
      <c r="E1932" s="41"/>
      <c r="F1932" s="41"/>
      <c r="G1932" s="35" t="s">
        <v>39</v>
      </c>
      <c r="H1932" s="38" t="s">
        <v>780</v>
      </c>
      <c r="I1932" t="n" s="39"/>
      <c r="J1932" t="n" s="37">
        <f>TRUNC((H1932*TRUNC(I1932,2)),2)</f>
      </c>
      <c r="K1932" s="36" t="s">
        <v>1204</v>
      </c>
    </row>
    <row r="1933" ht="60.0" customHeight="true">
      <c r="A1933" s="35" t="s">
        <v>1205</v>
      </c>
      <c r="B1933" s="41" t="s">
        <v>1206</v>
      </c>
      <c r="C1933" s="41"/>
      <c r="D1933" s="41"/>
      <c r="E1933" s="41"/>
      <c r="F1933" s="41"/>
      <c r="G1933" s="35" t="s">
        <v>140</v>
      </c>
      <c r="H1933" s="38" t="s">
        <v>1207</v>
      </c>
      <c r="I1933" t="n" s="39"/>
      <c r="J1933" t="n" s="37">
        <f>TRUNC((H1933*TRUNC(I1933,2)),2)</f>
      </c>
      <c r="K1933" s="36" t="s">
        <v>1208</v>
      </c>
    </row>
    <row r="1934" ht="60.0" customHeight="true">
      <c r="A1934" s="35" t="s">
        <v>1209</v>
      </c>
      <c r="B1934" s="41" t="s">
        <v>1210</v>
      </c>
      <c r="C1934" s="41"/>
      <c r="D1934" s="41"/>
      <c r="E1934" s="41"/>
      <c r="F1934" s="41"/>
      <c r="G1934" s="35" t="s">
        <v>39</v>
      </c>
      <c r="H1934" s="38" t="s">
        <v>1211</v>
      </c>
      <c r="I1934" t="n" s="39"/>
      <c r="J1934" t="n" s="37">
        <f>TRUNC((H1934*TRUNC(I1934,2)),2)</f>
      </c>
      <c r="K1934" s="36" t="s">
        <v>1212</v>
      </c>
    </row>
    <row r="1935" ht="60.0" customHeight="true">
      <c r="A1935" s="35" t="s">
        <v>1213</v>
      </c>
      <c r="B1935" s="41" t="s">
        <v>1214</v>
      </c>
      <c r="C1935" s="41"/>
      <c r="D1935" s="41"/>
      <c r="E1935" s="41"/>
      <c r="F1935" s="41"/>
      <c r="G1935" s="35" t="s">
        <v>39</v>
      </c>
      <c r="H1935" s="38" t="s">
        <v>40</v>
      </c>
      <c r="I1935" t="n" s="39"/>
      <c r="J1935" t="n" s="37">
        <f>TRUNC((H1935*TRUNC(I1935,2)),2)</f>
      </c>
      <c r="K1935" s="36" t="s">
        <v>1215</v>
      </c>
    </row>
    <row r="1937">
      <c r="C1937" s="16" t="s">
        <v>0</v>
      </c>
      <c r="I1937" s="20" t="s">
        <v>3</v>
      </c>
      <c r="J1937" s="19">
        <f>IF(J1 = "","",J1)</f>
      </c>
    </row>
    <row r="1938">
      <c r="C1938" s="16" t="s">
        <v>1</v>
      </c>
      <c r="J1938" s="17" t="s">
        <v>1712</v>
      </c>
    </row>
    <row r="1939">
      <c r="C1939" s="16" t="s">
        <v>2</v>
      </c>
    </row>
    <row r="1941">
      <c r="A1941" s="32" t="s">
        <v>9</v>
      </c>
      <c r="D1941" s="46" t="s">
        <v>10</v>
      </c>
    </row>
    <row r="1942">
      <c r="A1942" s="32" t="s">
        <v>11</v>
      </c>
      <c r="D1942" s="46">
        <f>IF(D6 = "","",D6)</f>
      </c>
    </row>
    <row r="1943">
      <c r="A1943" s="32" t="s">
        <v>12</v>
      </c>
      <c r="D1943" s="46">
        <f>IF(D7 = "","",D7)</f>
      </c>
      <c r="J1943" s="32"/>
      <c r="K1943" s="32"/>
      <c r="L1943" s="32"/>
      <c r="M1943" s="32"/>
    </row>
    <row r="1944">
      <c r="A1944" s="32" t="s">
        <v>13</v>
      </c>
      <c r="D1944" s="46" t="s">
        <v>14</v>
      </c>
    </row>
    <row r="1945">
      <c r="A1945" s="32" t="s">
        <v>15</v>
      </c>
      <c r="D1945" s="46" t="s">
        <v>16</v>
      </c>
      <c r="I1945" s="32" t="s">
        <v>17</v>
      </c>
      <c r="J1945" s="46" t="s">
        <v>18</v>
      </c>
    </row>
    <row r="1946" ht="30.0" customHeight="true">
      <c r="A1946" s="32" t="s">
        <v>19</v>
      </c>
      <c r="D1946" s="46" t="s">
        <v>20</v>
      </c>
    </row>
    <row r="1947" ht="15.0" customHeight="true">
      <c r="A1947" s="32" t="s">
        <v>21</v>
      </c>
      <c r="D1947" s="46" t="s">
        <v>22</v>
      </c>
    </row>
    <row r="1948" ht="15.0" customHeight="true">
      <c r="A1948" s="32" t="s">
        <v>23</v>
      </c>
      <c r="D1948" s="46" t="s">
        <v>24</v>
      </c>
    </row>
    <row r="1949">
      <c r="A1949" s="32" t="s">
        <v>25</v>
      </c>
      <c r="D1949" s="46" t="s">
        <v>26</v>
      </c>
    </row>
    <row r="1950">
      <c r="A1950" s="32" t="s">
        <v>27</v>
      </c>
      <c r="D1950" s="46" t="s">
        <v>28</v>
      </c>
    </row>
    <row r="1952">
      <c r="A1952" s="28" t="s">
        <v>31</v>
      </c>
      <c r="B1952" s="29" t="s">
        <v>32</v>
      </c>
      <c r="C1952" s="29"/>
      <c r="D1952" s="29"/>
      <c r="E1952" s="29"/>
      <c r="F1952" s="29"/>
      <c r="G1952" s="28" t="s">
        <v>33</v>
      </c>
      <c r="H1952" s="28" t="s">
        <v>34</v>
      </c>
      <c r="I1952" s="31" t="s">
        <v>35</v>
      </c>
      <c r="J1952" s="30" t="s">
        <v>36</v>
      </c>
    </row>
    <row r="1953" ht="45.0" customHeight="true">
      <c r="A1953" s="35" t="s">
        <v>1216</v>
      </c>
      <c r="B1953" s="41" t="s">
        <v>1217</v>
      </c>
      <c r="C1953" s="41"/>
      <c r="D1953" s="41"/>
      <c r="E1953" s="41"/>
      <c r="F1953" s="41"/>
      <c r="G1953" s="35" t="s">
        <v>39</v>
      </c>
      <c r="H1953" s="38" t="s">
        <v>1005</v>
      </c>
      <c r="I1953" t="n" s="39"/>
      <c r="J1953" t="n" s="37">
        <f>TRUNC((H1953*TRUNC(I1953,2)),2)</f>
      </c>
      <c r="K1953" s="36" t="s">
        <v>1218</v>
      </c>
    </row>
    <row r="1954" ht="60.0" customHeight="true">
      <c r="A1954" s="35" t="s">
        <v>1219</v>
      </c>
      <c r="B1954" s="41" t="s">
        <v>1220</v>
      </c>
      <c r="C1954" s="41"/>
      <c r="D1954" s="41"/>
      <c r="E1954" s="41"/>
      <c r="F1954" s="41"/>
      <c r="G1954" s="35" t="s">
        <v>39</v>
      </c>
      <c r="H1954" s="38" t="s">
        <v>1221</v>
      </c>
      <c r="I1954" t="n" s="39"/>
      <c r="J1954" t="n" s="37">
        <f>TRUNC((H1954*TRUNC(I1954,2)),2)</f>
      </c>
      <c r="K1954" s="36" t="s">
        <v>1222</v>
      </c>
    </row>
    <row r="1955" ht="60.0" customHeight="true">
      <c r="A1955" s="35" t="s">
        <v>1223</v>
      </c>
      <c r="B1955" s="41" t="s">
        <v>1224</v>
      </c>
      <c r="C1955" s="41"/>
      <c r="D1955" s="41"/>
      <c r="E1955" s="41"/>
      <c r="F1955" s="41"/>
      <c r="G1955" s="35" t="s">
        <v>140</v>
      </c>
      <c r="H1955" s="38" t="s">
        <v>1225</v>
      </c>
      <c r="I1955" t="n" s="39"/>
      <c r="J1955" t="n" s="37">
        <f>TRUNC((H1955*TRUNC(I1955,2)),2)</f>
      </c>
      <c r="K1955" s="36" t="s">
        <v>1226</v>
      </c>
    </row>
    <row r="1956" ht="180.0" customHeight="true">
      <c r="A1956" s="35" t="s">
        <v>1227</v>
      </c>
      <c r="B1956" s="41" t="s">
        <v>1228</v>
      </c>
      <c r="C1956" s="41"/>
      <c r="D1956" s="41"/>
      <c r="E1956" s="41"/>
      <c r="F1956" s="41"/>
      <c r="G1956" s="35" t="s">
        <v>140</v>
      </c>
      <c r="H1956" s="38" t="s">
        <v>1229</v>
      </c>
      <c r="I1956" t="n" s="39"/>
      <c r="J1956" t="n" s="37">
        <f>TRUNC((H1956*TRUNC(I1956,2)),2)</f>
      </c>
      <c r="K1956" s="36" t="s">
        <v>1230</v>
      </c>
    </row>
    <row r="1957" ht="60.0" customHeight="true">
      <c r="A1957" s="35" t="s">
        <v>1231</v>
      </c>
      <c r="B1957" s="41" t="s">
        <v>1232</v>
      </c>
      <c r="C1957" s="41"/>
      <c r="D1957" s="41"/>
      <c r="E1957" s="41"/>
      <c r="F1957" s="41"/>
      <c r="G1957" s="35" t="s">
        <v>39</v>
      </c>
      <c r="H1957" s="38" t="s">
        <v>1005</v>
      </c>
      <c r="I1957" t="n" s="39"/>
      <c r="J1957" t="n" s="37">
        <f>TRUNC((H1957*TRUNC(I1957,2)),2)</f>
      </c>
      <c r="K1957" s="36" t="s">
        <v>1233</v>
      </c>
    </row>
    <row r="1958" ht="60.0" customHeight="true">
      <c r="A1958" s="35" t="s">
        <v>1112</v>
      </c>
      <c r="B1958" s="41" t="s">
        <v>1113</v>
      </c>
      <c r="C1958" s="41"/>
      <c r="D1958" s="41"/>
      <c r="E1958" s="41"/>
      <c r="F1958" s="41"/>
      <c r="G1958" s="35" t="s">
        <v>140</v>
      </c>
      <c r="H1958" s="38" t="s">
        <v>1234</v>
      </c>
      <c r="I1958" t="n" s="39"/>
      <c r="J1958" t="n" s="37">
        <f>TRUNC((H1958*TRUNC(I1958,2)),2)</f>
      </c>
      <c r="K1958" s="36" t="s">
        <v>1235</v>
      </c>
    </row>
    <row r="1964">
      <c r="C1964" s="16" t="s">
        <v>0</v>
      </c>
      <c r="I1964" s="20" t="s">
        <v>3</v>
      </c>
      <c r="J1964" s="19">
        <f>IF(J1 = "","",J1)</f>
      </c>
    </row>
    <row r="1965">
      <c r="C1965" s="16" t="s">
        <v>1</v>
      </c>
      <c r="J1965" s="17" t="s">
        <v>1713</v>
      </c>
    </row>
    <row r="1966">
      <c r="C1966" s="16" t="s">
        <v>2</v>
      </c>
    </row>
    <row r="1968">
      <c r="A1968" s="32" t="s">
        <v>9</v>
      </c>
      <c r="D1968" s="46" t="s">
        <v>10</v>
      </c>
    </row>
    <row r="1969">
      <c r="A1969" s="32" t="s">
        <v>11</v>
      </c>
      <c r="D1969" s="46">
        <f>IF(D6 = "","",D6)</f>
      </c>
    </row>
    <row r="1970">
      <c r="A1970" s="32" t="s">
        <v>12</v>
      </c>
      <c r="D1970" s="46">
        <f>IF(D7 = "","",D7)</f>
      </c>
      <c r="J1970" s="32"/>
      <c r="K1970" s="32"/>
      <c r="L1970" s="32"/>
      <c r="M1970" s="32"/>
    </row>
    <row r="1971">
      <c r="A1971" s="32" t="s">
        <v>13</v>
      </c>
      <c r="D1971" s="46" t="s">
        <v>14</v>
      </c>
    </row>
    <row r="1972">
      <c r="A1972" s="32" t="s">
        <v>15</v>
      </c>
      <c r="D1972" s="46" t="s">
        <v>16</v>
      </c>
      <c r="I1972" s="32" t="s">
        <v>17</v>
      </c>
      <c r="J1972" s="46" t="s">
        <v>18</v>
      </c>
    </row>
    <row r="1973" ht="30.0" customHeight="true">
      <c r="A1973" s="32" t="s">
        <v>19</v>
      </c>
      <c r="D1973" s="46" t="s">
        <v>20</v>
      </c>
    </row>
    <row r="1974" ht="15.0" customHeight="true">
      <c r="A1974" s="32" t="s">
        <v>21</v>
      </c>
      <c r="D1974" s="46" t="s">
        <v>22</v>
      </c>
    </row>
    <row r="1975" ht="15.0" customHeight="true">
      <c r="A1975" s="32" t="s">
        <v>23</v>
      </c>
      <c r="D1975" s="46" t="s">
        <v>24</v>
      </c>
    </row>
    <row r="1976">
      <c r="A1976" s="32" t="s">
        <v>25</v>
      </c>
      <c r="D1976" s="46" t="s">
        <v>26</v>
      </c>
    </row>
    <row r="1977">
      <c r="A1977" s="32" t="s">
        <v>27</v>
      </c>
      <c r="D1977" s="46" t="s">
        <v>28</v>
      </c>
    </row>
    <row r="1979">
      <c r="A1979" s="28" t="s">
        <v>31</v>
      </c>
      <c r="B1979" s="29" t="s">
        <v>32</v>
      </c>
      <c r="C1979" s="29"/>
      <c r="D1979" s="29"/>
      <c r="E1979" s="29"/>
      <c r="F1979" s="29"/>
      <c r="G1979" s="28" t="s">
        <v>33</v>
      </c>
      <c r="H1979" s="28" t="s">
        <v>34</v>
      </c>
      <c r="I1979" s="31" t="s">
        <v>35</v>
      </c>
      <c r="J1979" s="30" t="s">
        <v>36</v>
      </c>
    </row>
    <row r="1980" ht="75.0" customHeight="true">
      <c r="A1980" s="35" t="s">
        <v>1236</v>
      </c>
      <c r="B1980" s="41" t="s">
        <v>1237</v>
      </c>
      <c r="C1980" s="41"/>
      <c r="D1980" s="41"/>
      <c r="E1980" s="41"/>
      <c r="F1980" s="41"/>
      <c r="G1980" s="35" t="s">
        <v>39</v>
      </c>
      <c r="H1980" s="38" t="s">
        <v>1238</v>
      </c>
      <c r="I1980" t="n" s="39"/>
      <c r="J1980" t="n" s="37">
        <f>TRUNC((H1980*TRUNC(I1980,2)),2)</f>
      </c>
      <c r="K1980" s="36" t="s">
        <v>1239</v>
      </c>
    </row>
    <row r="1981">
      <c r="I1981" s="45" t="s">
        <v>42</v>
      </c>
      <c r="J1981" s="44" t="n">
        <f>SUM(J1870:J1877,J1898:J1906,J1928:J1935,J1953:J1958,J1980)</f>
      </c>
    </row>
    <row r="1983">
      <c r="A1983" s="43" t="s">
        <v>1240</v>
      </c>
    </row>
    <row r="1985">
      <c r="A1985" s="43" t="s">
        <v>1241</v>
      </c>
    </row>
    <row r="1987">
      <c r="A1987" s="28" t="s">
        <v>31</v>
      </c>
      <c r="B1987" s="29" t="s">
        <v>32</v>
      </c>
      <c r="C1987" s="29"/>
      <c r="D1987" s="29"/>
      <c r="E1987" s="29"/>
      <c r="F1987" s="29"/>
      <c r="G1987" s="28" t="s">
        <v>33</v>
      </c>
      <c r="H1987" s="28" t="s">
        <v>34</v>
      </c>
      <c r="I1987" s="31" t="s">
        <v>35</v>
      </c>
      <c r="J1987" s="30" t="s">
        <v>36</v>
      </c>
    </row>
    <row r="1988" ht="45.0" customHeight="true">
      <c r="A1988" s="35" t="s">
        <v>1242</v>
      </c>
      <c r="B1988" s="41" t="s">
        <v>1243</v>
      </c>
      <c r="C1988" s="41"/>
      <c r="D1988" s="41"/>
      <c r="E1988" s="41"/>
      <c r="F1988" s="41"/>
      <c r="G1988" s="35" t="s">
        <v>140</v>
      </c>
      <c r="H1988" s="38" t="s">
        <v>1244</v>
      </c>
      <c r="I1988" t="n" s="39"/>
      <c r="J1988" t="n" s="37">
        <f>TRUNC((H1988*TRUNC(I1988,2)),2)</f>
      </c>
      <c r="K1988" s="36" t="s">
        <v>1245</v>
      </c>
    </row>
    <row r="1989" ht="60.0" customHeight="true">
      <c r="A1989" s="35" t="s">
        <v>1246</v>
      </c>
      <c r="B1989" s="41" t="s">
        <v>1247</v>
      </c>
      <c r="C1989" s="41"/>
      <c r="D1989" s="41"/>
      <c r="E1989" s="41"/>
      <c r="F1989" s="41"/>
      <c r="G1989" s="35" t="s">
        <v>140</v>
      </c>
      <c r="H1989" s="38" t="s">
        <v>1248</v>
      </c>
      <c r="I1989" t="n" s="39"/>
      <c r="J1989" t="n" s="37">
        <f>TRUNC((H1989*TRUNC(I1989,2)),2)</f>
      </c>
      <c r="K1989" s="36" t="s">
        <v>1249</v>
      </c>
    </row>
    <row r="1990" ht="60.0" customHeight="true">
      <c r="A1990" s="35" t="s">
        <v>1250</v>
      </c>
      <c r="B1990" s="41" t="s">
        <v>1251</v>
      </c>
      <c r="C1990" s="41"/>
      <c r="D1990" s="41"/>
      <c r="E1990" s="41"/>
      <c r="F1990" s="41"/>
      <c r="G1990" s="35" t="s">
        <v>140</v>
      </c>
      <c r="H1990" s="38" t="s">
        <v>1252</v>
      </c>
      <c r="I1990" t="n" s="39"/>
      <c r="J1990" t="n" s="37">
        <f>TRUNC((H1990*TRUNC(I1990,2)),2)</f>
      </c>
      <c r="K1990" s="36" t="s">
        <v>1253</v>
      </c>
    </row>
    <row r="1991" ht="60.0" customHeight="true">
      <c r="A1991" s="35" t="s">
        <v>1254</v>
      </c>
      <c r="B1991" s="41" t="s">
        <v>1255</v>
      </c>
      <c r="C1991" s="41"/>
      <c r="D1991" s="41"/>
      <c r="E1991" s="41"/>
      <c r="F1991" s="41"/>
      <c r="G1991" s="35" t="s">
        <v>140</v>
      </c>
      <c r="H1991" s="38" t="s">
        <v>280</v>
      </c>
      <c r="I1991" t="n" s="39"/>
      <c r="J1991" t="n" s="37">
        <f>TRUNC((H1991*TRUNC(I1991,2)),2)</f>
      </c>
      <c r="K1991" s="36" t="s">
        <v>1256</v>
      </c>
    </row>
    <row r="1992" ht="60.0" customHeight="true">
      <c r="A1992" s="35" t="s">
        <v>1257</v>
      </c>
      <c r="B1992" s="41" t="s">
        <v>1258</v>
      </c>
      <c r="C1992" s="41"/>
      <c r="D1992" s="41"/>
      <c r="E1992" s="41"/>
      <c r="F1992" s="41"/>
      <c r="G1992" s="35" t="s">
        <v>140</v>
      </c>
      <c r="H1992" s="38" t="s">
        <v>1259</v>
      </c>
      <c r="I1992" t="n" s="39"/>
      <c r="J1992" t="n" s="37">
        <f>TRUNC((H1992*TRUNC(I1992,2)),2)</f>
      </c>
      <c r="K1992" s="36" t="s">
        <v>1260</v>
      </c>
    </row>
    <row r="1993" ht="45.0" customHeight="true">
      <c r="A1993" s="35" t="s">
        <v>1261</v>
      </c>
      <c r="B1993" s="41" t="s">
        <v>1262</v>
      </c>
      <c r="C1993" s="41"/>
      <c r="D1993" s="41"/>
      <c r="E1993" s="41"/>
      <c r="F1993" s="41"/>
      <c r="G1993" s="35" t="s">
        <v>140</v>
      </c>
      <c r="H1993" s="38" t="s">
        <v>1263</v>
      </c>
      <c r="I1993" t="n" s="39"/>
      <c r="J1993" t="n" s="37">
        <f>TRUNC((H1993*TRUNC(I1993,2)),2)</f>
      </c>
      <c r="K1993" s="36" t="s">
        <v>1264</v>
      </c>
    </row>
    <row r="1996">
      <c r="C1996" s="16" t="s">
        <v>0</v>
      </c>
      <c r="I1996" s="20" t="s">
        <v>3</v>
      </c>
      <c r="J1996" s="19">
        <f>IF(J1 = "","",J1)</f>
      </c>
    </row>
    <row r="1997">
      <c r="C1997" s="16" t="s">
        <v>1</v>
      </c>
      <c r="J1997" s="17" t="s">
        <v>1714</v>
      </c>
    </row>
    <row r="1998">
      <c r="C1998" s="16" t="s">
        <v>2</v>
      </c>
    </row>
    <row r="2000">
      <c r="A2000" s="32" t="s">
        <v>9</v>
      </c>
      <c r="D2000" s="46" t="s">
        <v>10</v>
      </c>
    </row>
    <row r="2001">
      <c r="A2001" s="32" t="s">
        <v>11</v>
      </c>
      <c r="D2001" s="46">
        <f>IF(D6 = "","",D6)</f>
      </c>
    </row>
    <row r="2002">
      <c r="A2002" s="32" t="s">
        <v>12</v>
      </c>
      <c r="D2002" s="46">
        <f>IF(D7 = "","",D7)</f>
      </c>
      <c r="J2002" s="32"/>
      <c r="K2002" s="32"/>
      <c r="L2002" s="32"/>
      <c r="M2002" s="32"/>
    </row>
    <row r="2003">
      <c r="A2003" s="32" t="s">
        <v>13</v>
      </c>
      <c r="D2003" s="46" t="s">
        <v>14</v>
      </c>
    </row>
    <row r="2004">
      <c r="A2004" s="32" t="s">
        <v>15</v>
      </c>
      <c r="D2004" s="46" t="s">
        <v>16</v>
      </c>
      <c r="I2004" s="32" t="s">
        <v>17</v>
      </c>
      <c r="J2004" s="46" t="s">
        <v>18</v>
      </c>
    </row>
    <row r="2005" ht="30.0" customHeight="true">
      <c r="A2005" s="32" t="s">
        <v>19</v>
      </c>
      <c r="D2005" s="46" t="s">
        <v>20</v>
      </c>
    </row>
    <row r="2006" ht="15.0" customHeight="true">
      <c r="A2006" s="32" t="s">
        <v>21</v>
      </c>
      <c r="D2006" s="46" t="s">
        <v>22</v>
      </c>
    </row>
    <row r="2007" ht="15.0" customHeight="true">
      <c r="A2007" s="32" t="s">
        <v>23</v>
      </c>
      <c r="D2007" s="46" t="s">
        <v>24</v>
      </c>
    </row>
    <row r="2008">
      <c r="A2008" s="32" t="s">
        <v>25</v>
      </c>
      <c r="D2008" s="46" t="s">
        <v>26</v>
      </c>
    </row>
    <row r="2009">
      <c r="A2009" s="32" t="s">
        <v>27</v>
      </c>
      <c r="D2009" s="46" t="s">
        <v>28</v>
      </c>
    </row>
    <row r="2011">
      <c r="A2011" s="28" t="s">
        <v>31</v>
      </c>
      <c r="B2011" s="29" t="s">
        <v>32</v>
      </c>
      <c r="C2011" s="29"/>
      <c r="D2011" s="29"/>
      <c r="E2011" s="29"/>
      <c r="F2011" s="29"/>
      <c r="G2011" s="28" t="s">
        <v>33</v>
      </c>
      <c r="H2011" s="28" t="s">
        <v>34</v>
      </c>
      <c r="I2011" s="31" t="s">
        <v>35</v>
      </c>
      <c r="J2011" s="30" t="s">
        <v>36</v>
      </c>
    </row>
    <row r="2012" ht="45.0" customHeight="true">
      <c r="A2012" s="35" t="s">
        <v>1265</v>
      </c>
      <c r="B2012" s="41" t="s">
        <v>1266</v>
      </c>
      <c r="C2012" s="41"/>
      <c r="D2012" s="41"/>
      <c r="E2012" s="41"/>
      <c r="F2012" s="41"/>
      <c r="G2012" s="35" t="s">
        <v>140</v>
      </c>
      <c r="H2012" s="38" t="s">
        <v>1267</v>
      </c>
      <c r="I2012" t="n" s="39"/>
      <c r="J2012" t="n" s="37">
        <f>TRUNC((H2012*TRUNC(I2012,2)),2)</f>
      </c>
      <c r="K2012" s="36" t="s">
        <v>1268</v>
      </c>
    </row>
    <row r="2013">
      <c r="I2013" s="45" t="s">
        <v>42</v>
      </c>
      <c r="J2013" s="44" t="n">
        <f>SUM(J1988:J1993,J2012)</f>
      </c>
    </row>
    <row r="2015">
      <c r="A2015" s="43" t="s">
        <v>1269</v>
      </c>
    </row>
    <row r="2017">
      <c r="A2017" s="28" t="s">
        <v>31</v>
      </c>
      <c r="B2017" s="29" t="s">
        <v>32</v>
      </c>
      <c r="C2017" s="29"/>
      <c r="D2017" s="29"/>
      <c r="E2017" s="29"/>
      <c r="F2017" s="29"/>
      <c r="G2017" s="28" t="s">
        <v>33</v>
      </c>
      <c r="H2017" s="28" t="s">
        <v>34</v>
      </c>
      <c r="I2017" s="31" t="s">
        <v>35</v>
      </c>
      <c r="J2017" s="30" t="s">
        <v>36</v>
      </c>
    </row>
    <row r="2018" ht="45.0" customHeight="true">
      <c r="A2018" s="35" t="s">
        <v>1270</v>
      </c>
      <c r="B2018" s="41" t="s">
        <v>1271</v>
      </c>
      <c r="C2018" s="41"/>
      <c r="D2018" s="41"/>
      <c r="E2018" s="41"/>
      <c r="F2018" s="41"/>
      <c r="G2018" s="35" t="s">
        <v>39</v>
      </c>
      <c r="H2018" s="38" t="s">
        <v>953</v>
      </c>
      <c r="I2018" t="n" s="39"/>
      <c r="J2018" t="n" s="37">
        <f>TRUNC((H2018*TRUNC(I2018,2)),2)</f>
      </c>
      <c r="K2018" s="36" t="s">
        <v>1272</v>
      </c>
    </row>
    <row r="2019" ht="45.0" customHeight="true">
      <c r="A2019" s="35" t="s">
        <v>1273</v>
      </c>
      <c r="B2019" s="41" t="s">
        <v>1274</v>
      </c>
      <c r="C2019" s="41"/>
      <c r="D2019" s="41"/>
      <c r="E2019" s="41"/>
      <c r="F2019" s="41"/>
      <c r="G2019" s="35" t="s">
        <v>39</v>
      </c>
      <c r="H2019" s="38" t="s">
        <v>953</v>
      </c>
      <c r="I2019" t="n" s="39"/>
      <c r="J2019" t="n" s="37">
        <f>TRUNC((H2019*TRUNC(I2019,2)),2)</f>
      </c>
      <c r="K2019" s="36" t="s">
        <v>1275</v>
      </c>
    </row>
    <row r="2020" ht="45.0" customHeight="true">
      <c r="A2020" s="35" t="s">
        <v>1276</v>
      </c>
      <c r="B2020" s="41" t="s">
        <v>1277</v>
      </c>
      <c r="C2020" s="41"/>
      <c r="D2020" s="41"/>
      <c r="E2020" s="41"/>
      <c r="F2020" s="41"/>
      <c r="G2020" s="35" t="s">
        <v>39</v>
      </c>
      <c r="H2020" s="38" t="s">
        <v>953</v>
      </c>
      <c r="I2020" t="n" s="39"/>
      <c r="J2020" t="n" s="37">
        <f>TRUNC((H2020*TRUNC(I2020,2)),2)</f>
      </c>
      <c r="K2020" s="36" t="s">
        <v>1278</v>
      </c>
    </row>
    <row r="2021" ht="45.0" customHeight="true">
      <c r="A2021" s="35" t="s">
        <v>1279</v>
      </c>
      <c r="B2021" s="41" t="s">
        <v>1280</v>
      </c>
      <c r="C2021" s="41"/>
      <c r="D2021" s="41"/>
      <c r="E2021" s="41"/>
      <c r="F2021" s="41"/>
      <c r="G2021" s="35" t="s">
        <v>140</v>
      </c>
      <c r="H2021" s="38" t="s">
        <v>1281</v>
      </c>
      <c r="I2021" t="n" s="39"/>
      <c r="J2021" t="n" s="37">
        <f>TRUNC((H2021*TRUNC(I2021,2)),2)</f>
      </c>
      <c r="K2021" s="36" t="s">
        <v>1282</v>
      </c>
    </row>
    <row r="2022" ht="45.0" customHeight="true">
      <c r="A2022" s="35" t="s">
        <v>1283</v>
      </c>
      <c r="B2022" s="41" t="s">
        <v>1284</v>
      </c>
      <c r="C2022" s="41"/>
      <c r="D2022" s="41"/>
      <c r="E2022" s="41"/>
      <c r="F2022" s="41"/>
      <c r="G2022" s="35" t="s">
        <v>140</v>
      </c>
      <c r="H2022" s="38" t="s">
        <v>1285</v>
      </c>
      <c r="I2022" t="n" s="39"/>
      <c r="J2022" t="n" s="37">
        <f>TRUNC((H2022*TRUNC(I2022,2)),2)</f>
      </c>
      <c r="K2022" s="36" t="s">
        <v>1286</v>
      </c>
    </row>
    <row r="2023" ht="45.0" customHeight="true">
      <c r="A2023" s="35" t="s">
        <v>1287</v>
      </c>
      <c r="B2023" s="41" t="s">
        <v>1288</v>
      </c>
      <c r="C2023" s="41"/>
      <c r="D2023" s="41"/>
      <c r="E2023" s="41"/>
      <c r="F2023" s="41"/>
      <c r="G2023" s="35" t="s">
        <v>140</v>
      </c>
      <c r="H2023" s="38" t="s">
        <v>1289</v>
      </c>
      <c r="I2023" t="n" s="39"/>
      <c r="J2023" t="n" s="37">
        <f>TRUNC((H2023*TRUNC(I2023,2)),2)</f>
      </c>
      <c r="K2023" s="36" t="s">
        <v>1290</v>
      </c>
    </row>
    <row r="2024" ht="45.0" customHeight="true">
      <c r="A2024" s="35" t="s">
        <v>1291</v>
      </c>
      <c r="B2024" s="41" t="s">
        <v>1292</v>
      </c>
      <c r="C2024" s="41"/>
      <c r="D2024" s="41"/>
      <c r="E2024" s="41"/>
      <c r="F2024" s="41"/>
      <c r="G2024" s="35" t="s">
        <v>140</v>
      </c>
      <c r="H2024" s="38" t="s">
        <v>1293</v>
      </c>
      <c r="I2024" t="n" s="39"/>
      <c r="J2024" t="n" s="37">
        <f>TRUNC((H2024*TRUNC(I2024,2)),2)</f>
      </c>
      <c r="K2024" s="36" t="s">
        <v>1294</v>
      </c>
    </row>
    <row r="2025">
      <c r="I2025" s="45" t="s">
        <v>42</v>
      </c>
      <c r="J2025" s="44" t="n">
        <f>SUM(J2018:J2024)</f>
      </c>
    </row>
    <row r="2032">
      <c r="C2032" s="16" t="s">
        <v>0</v>
      </c>
      <c r="I2032" s="20" t="s">
        <v>3</v>
      </c>
      <c r="J2032" s="19">
        <f>IF(J1 = "","",J1)</f>
      </c>
    </row>
    <row r="2033">
      <c r="C2033" s="16" t="s">
        <v>1</v>
      </c>
      <c r="J2033" s="17" t="s">
        <v>1715</v>
      </c>
    </row>
    <row r="2034">
      <c r="C2034" s="16" t="s">
        <v>2</v>
      </c>
    </row>
    <row r="2036">
      <c r="A2036" s="32" t="s">
        <v>9</v>
      </c>
      <c r="D2036" s="46" t="s">
        <v>10</v>
      </c>
    </row>
    <row r="2037">
      <c r="A2037" s="32" t="s">
        <v>11</v>
      </c>
      <c r="D2037" s="46">
        <f>IF(D6 = "","",D6)</f>
      </c>
    </row>
    <row r="2038">
      <c r="A2038" s="32" t="s">
        <v>12</v>
      </c>
      <c r="D2038" s="46">
        <f>IF(D7 = "","",D7)</f>
      </c>
      <c r="J2038" s="32"/>
      <c r="K2038" s="32"/>
      <c r="L2038" s="32"/>
      <c r="M2038" s="32"/>
    </row>
    <row r="2039">
      <c r="A2039" s="32" t="s">
        <v>13</v>
      </c>
      <c r="D2039" s="46" t="s">
        <v>14</v>
      </c>
    </row>
    <row r="2040">
      <c r="A2040" s="32" t="s">
        <v>15</v>
      </c>
      <c r="D2040" s="46" t="s">
        <v>16</v>
      </c>
      <c r="I2040" s="32" t="s">
        <v>17</v>
      </c>
      <c r="J2040" s="46" t="s">
        <v>18</v>
      </c>
    </row>
    <row r="2041" ht="30.0" customHeight="true">
      <c r="A2041" s="32" t="s">
        <v>19</v>
      </c>
      <c r="D2041" s="46" t="s">
        <v>20</v>
      </c>
    </row>
    <row r="2042" ht="15.0" customHeight="true">
      <c r="A2042" s="32" t="s">
        <v>21</v>
      </c>
      <c r="D2042" s="46" t="s">
        <v>22</v>
      </c>
    </row>
    <row r="2043" ht="15.0" customHeight="true">
      <c r="A2043" s="32" t="s">
        <v>23</v>
      </c>
      <c r="D2043" s="46" t="s">
        <v>24</v>
      </c>
    </row>
    <row r="2044">
      <c r="A2044" s="32" t="s">
        <v>25</v>
      </c>
      <c r="D2044" s="46" t="s">
        <v>26</v>
      </c>
    </row>
    <row r="2045">
      <c r="A2045" s="32" t="s">
        <v>27</v>
      </c>
      <c r="D2045" s="46" t="s">
        <v>28</v>
      </c>
    </row>
    <row r="2047">
      <c r="A2047" s="43" t="s">
        <v>1295</v>
      </c>
    </row>
    <row r="2049">
      <c r="A2049" s="28" t="s">
        <v>31</v>
      </c>
      <c r="B2049" s="29" t="s">
        <v>32</v>
      </c>
      <c r="C2049" s="29"/>
      <c r="D2049" s="29"/>
      <c r="E2049" s="29"/>
      <c r="F2049" s="29"/>
      <c r="G2049" s="28" t="s">
        <v>33</v>
      </c>
      <c r="H2049" s="28" t="s">
        <v>34</v>
      </c>
      <c r="I2049" s="31" t="s">
        <v>35</v>
      </c>
      <c r="J2049" s="30" t="s">
        <v>36</v>
      </c>
    </row>
    <row r="2050" ht="60.0" customHeight="true">
      <c r="A2050" s="35" t="s">
        <v>1296</v>
      </c>
      <c r="B2050" s="41" t="s">
        <v>1297</v>
      </c>
      <c r="C2050" s="41"/>
      <c r="D2050" s="41"/>
      <c r="E2050" s="41"/>
      <c r="F2050" s="41"/>
      <c r="G2050" s="35" t="s">
        <v>39</v>
      </c>
      <c r="H2050" s="38" t="s">
        <v>1298</v>
      </c>
      <c r="I2050" t="n" s="39"/>
      <c r="J2050" t="n" s="37">
        <f>TRUNC((H2050*TRUNC(I2050,2)),2)</f>
      </c>
      <c r="K2050" s="36" t="s">
        <v>1299</v>
      </c>
    </row>
    <row r="2051" ht="60.0" customHeight="true">
      <c r="A2051" s="35" t="s">
        <v>1300</v>
      </c>
      <c r="B2051" s="41" t="s">
        <v>1301</v>
      </c>
      <c r="C2051" s="41"/>
      <c r="D2051" s="41"/>
      <c r="E2051" s="41"/>
      <c r="F2051" s="41"/>
      <c r="G2051" s="35" t="s">
        <v>39</v>
      </c>
      <c r="H2051" s="38" t="s">
        <v>1077</v>
      </c>
      <c r="I2051" t="n" s="39"/>
      <c r="J2051" t="n" s="37">
        <f>TRUNC((H2051*TRUNC(I2051,2)),2)</f>
      </c>
      <c r="K2051" s="36" t="s">
        <v>1302</v>
      </c>
    </row>
    <row r="2052" ht="75.0" customHeight="true">
      <c r="A2052" s="35" t="s">
        <v>1303</v>
      </c>
      <c r="B2052" s="41" t="s">
        <v>1304</v>
      </c>
      <c r="C2052" s="41"/>
      <c r="D2052" s="41"/>
      <c r="E2052" s="41"/>
      <c r="F2052" s="41"/>
      <c r="G2052" s="35" t="s">
        <v>39</v>
      </c>
      <c r="H2052" s="38" t="s">
        <v>1174</v>
      </c>
      <c r="I2052" t="n" s="39"/>
      <c r="J2052" t="n" s="37">
        <f>TRUNC((H2052*TRUNC(I2052,2)),2)</f>
      </c>
      <c r="K2052" s="36" t="s">
        <v>1305</v>
      </c>
    </row>
    <row r="2053" ht="75.0" customHeight="true">
      <c r="A2053" s="35" t="s">
        <v>1306</v>
      </c>
      <c r="B2053" s="41" t="s">
        <v>1307</v>
      </c>
      <c r="C2053" s="41"/>
      <c r="D2053" s="41"/>
      <c r="E2053" s="41"/>
      <c r="F2053" s="41"/>
      <c r="G2053" s="35" t="s">
        <v>39</v>
      </c>
      <c r="H2053" s="38" t="s">
        <v>1308</v>
      </c>
      <c r="I2053" t="n" s="39"/>
      <c r="J2053" t="n" s="37">
        <f>TRUNC((H2053*TRUNC(I2053,2)),2)</f>
      </c>
      <c r="K2053" s="36" t="s">
        <v>1309</v>
      </c>
    </row>
    <row r="2054" ht="75.0" customHeight="true">
      <c r="A2054" s="35" t="s">
        <v>1310</v>
      </c>
      <c r="B2054" s="41" t="s">
        <v>1311</v>
      </c>
      <c r="C2054" s="41"/>
      <c r="D2054" s="41"/>
      <c r="E2054" s="41"/>
      <c r="F2054" s="41"/>
      <c r="G2054" s="35" t="s">
        <v>39</v>
      </c>
      <c r="H2054" s="38" t="s">
        <v>1312</v>
      </c>
      <c r="I2054" t="n" s="39"/>
      <c r="J2054" t="n" s="37">
        <f>TRUNC((H2054*TRUNC(I2054,2)),2)</f>
      </c>
      <c r="K2054" s="36" t="s">
        <v>1313</v>
      </c>
    </row>
    <row r="2055" ht="75.0" customHeight="true">
      <c r="A2055" s="35" t="s">
        <v>1314</v>
      </c>
      <c r="B2055" s="41" t="s">
        <v>1315</v>
      </c>
      <c r="C2055" s="41"/>
      <c r="D2055" s="41"/>
      <c r="E2055" s="41"/>
      <c r="F2055" s="41"/>
      <c r="G2055" s="35" t="s">
        <v>39</v>
      </c>
      <c r="H2055" s="38" t="s">
        <v>1316</v>
      </c>
      <c r="I2055" t="n" s="39"/>
      <c r="J2055" t="n" s="37">
        <f>TRUNC((H2055*TRUNC(I2055,2)),2)</f>
      </c>
      <c r="K2055" s="36" t="s">
        <v>1317</v>
      </c>
    </row>
    <row r="2056">
      <c r="I2056" s="45" t="s">
        <v>42</v>
      </c>
      <c r="J2056" s="44" t="n">
        <f>SUM(J2050:J2055)</f>
      </c>
    </row>
    <row r="2062">
      <c r="C2062" s="16" t="s">
        <v>0</v>
      </c>
      <c r="I2062" s="20" t="s">
        <v>3</v>
      </c>
      <c r="J2062" s="19">
        <f>IF(J1 = "","",J1)</f>
      </c>
    </row>
    <row r="2063">
      <c r="C2063" s="16" t="s">
        <v>1</v>
      </c>
      <c r="J2063" s="17" t="s">
        <v>1716</v>
      </c>
    </row>
    <row r="2064">
      <c r="C2064" s="16" t="s">
        <v>2</v>
      </c>
    </row>
    <row r="2066">
      <c r="A2066" s="32" t="s">
        <v>9</v>
      </c>
      <c r="D2066" s="46" t="s">
        <v>10</v>
      </c>
    </row>
    <row r="2067">
      <c r="A2067" s="32" t="s">
        <v>11</v>
      </c>
      <c r="D2067" s="46">
        <f>IF(D6 = "","",D6)</f>
      </c>
    </row>
    <row r="2068">
      <c r="A2068" s="32" t="s">
        <v>12</v>
      </c>
      <c r="D2068" s="46">
        <f>IF(D7 = "","",D7)</f>
      </c>
      <c r="J2068" s="32"/>
      <c r="K2068" s="32"/>
      <c r="L2068" s="32"/>
      <c r="M2068" s="32"/>
    </row>
    <row r="2069">
      <c r="A2069" s="32" t="s">
        <v>13</v>
      </c>
      <c r="D2069" s="46" t="s">
        <v>14</v>
      </c>
    </row>
    <row r="2070">
      <c r="A2070" s="32" t="s">
        <v>15</v>
      </c>
      <c r="D2070" s="46" t="s">
        <v>16</v>
      </c>
      <c r="I2070" s="32" t="s">
        <v>17</v>
      </c>
      <c r="J2070" s="46" t="s">
        <v>18</v>
      </c>
    </row>
    <row r="2071" ht="30.0" customHeight="true">
      <c r="A2071" s="32" t="s">
        <v>19</v>
      </c>
      <c r="D2071" s="46" t="s">
        <v>20</v>
      </c>
    </row>
    <row r="2072" ht="15.0" customHeight="true">
      <c r="A2072" s="32" t="s">
        <v>21</v>
      </c>
      <c r="D2072" s="46" t="s">
        <v>22</v>
      </c>
    </row>
    <row r="2073" ht="15.0" customHeight="true">
      <c r="A2073" s="32" t="s">
        <v>23</v>
      </c>
      <c r="D2073" s="46" t="s">
        <v>24</v>
      </c>
    </row>
    <row r="2074">
      <c r="A2074" s="32" t="s">
        <v>25</v>
      </c>
      <c r="D2074" s="46" t="s">
        <v>26</v>
      </c>
    </row>
    <row r="2075">
      <c r="A2075" s="32" t="s">
        <v>27</v>
      </c>
      <c r="D2075" s="46" t="s">
        <v>28</v>
      </c>
    </row>
    <row r="2077">
      <c r="A2077" s="43" t="s">
        <v>1318</v>
      </c>
    </row>
    <row r="2079">
      <c r="A2079" s="28" t="s">
        <v>31</v>
      </c>
      <c r="B2079" s="29" t="s">
        <v>32</v>
      </c>
      <c r="C2079" s="29"/>
      <c r="D2079" s="29"/>
      <c r="E2079" s="29"/>
      <c r="F2079" s="29"/>
      <c r="G2079" s="28" t="s">
        <v>33</v>
      </c>
      <c r="H2079" s="28" t="s">
        <v>34</v>
      </c>
      <c r="I2079" s="31" t="s">
        <v>35</v>
      </c>
      <c r="J2079" s="30" t="s">
        <v>36</v>
      </c>
    </row>
    <row r="2080" ht="30.0" customHeight="true">
      <c r="A2080" s="35" t="s">
        <v>1319</v>
      </c>
      <c r="B2080" s="41" t="s">
        <v>1320</v>
      </c>
      <c r="C2080" s="41"/>
      <c r="D2080" s="41"/>
      <c r="E2080" s="41"/>
      <c r="F2080" s="41"/>
      <c r="G2080" s="35" t="s">
        <v>39</v>
      </c>
      <c r="H2080" s="38" t="s">
        <v>867</v>
      </c>
      <c r="I2080" t="n" s="39"/>
      <c r="J2080" t="n" s="37">
        <f>TRUNC((H2080*TRUNC(I2080,2)),2)</f>
      </c>
      <c r="K2080" s="36" t="s">
        <v>1321</v>
      </c>
    </row>
    <row r="2081" ht="60.0" customHeight="true">
      <c r="A2081" s="35" t="s">
        <v>1322</v>
      </c>
      <c r="B2081" s="41" t="s">
        <v>1323</v>
      </c>
      <c r="C2081" s="41"/>
      <c r="D2081" s="41"/>
      <c r="E2081" s="41"/>
      <c r="F2081" s="41"/>
      <c r="G2081" s="35" t="s">
        <v>39</v>
      </c>
      <c r="H2081" s="38" t="s">
        <v>1324</v>
      </c>
      <c r="I2081" t="n" s="39"/>
      <c r="J2081" t="n" s="37">
        <f>TRUNC((H2081*TRUNC(I2081,2)),2)</f>
      </c>
      <c r="K2081" s="36" t="s">
        <v>1325</v>
      </c>
    </row>
    <row r="2082">
      <c r="I2082" s="45" t="s">
        <v>42</v>
      </c>
      <c r="J2082" s="44" t="n">
        <f>SUM(J2080:J2081)</f>
      </c>
    </row>
    <row r="2084">
      <c r="A2084" s="43" t="s">
        <v>1326</v>
      </c>
    </row>
    <row r="2086">
      <c r="A2086" s="28" t="s">
        <v>31</v>
      </c>
      <c r="B2086" s="29" t="s">
        <v>32</v>
      </c>
      <c r="C2086" s="29"/>
      <c r="D2086" s="29"/>
      <c r="E2086" s="29"/>
      <c r="F2086" s="29"/>
      <c r="G2086" s="28" t="s">
        <v>33</v>
      </c>
      <c r="H2086" s="28" t="s">
        <v>34</v>
      </c>
      <c r="I2086" s="31" t="s">
        <v>35</v>
      </c>
      <c r="J2086" s="30" t="s">
        <v>36</v>
      </c>
    </row>
    <row r="2087" ht="105.0" customHeight="true">
      <c r="A2087" s="35" t="s">
        <v>1327</v>
      </c>
      <c r="B2087" s="41" t="s">
        <v>1328</v>
      </c>
      <c r="C2087" s="41"/>
      <c r="D2087" s="41"/>
      <c r="E2087" s="41"/>
      <c r="F2087" s="41"/>
      <c r="G2087" s="35" t="s">
        <v>39</v>
      </c>
      <c r="H2087" s="38" t="s">
        <v>529</v>
      </c>
      <c r="I2087" t="n" s="39"/>
      <c r="J2087" t="n" s="37">
        <f>TRUNC((H2087*TRUNC(I2087,2)),2)</f>
      </c>
      <c r="K2087" s="36" t="s">
        <v>1329</v>
      </c>
    </row>
    <row r="2088" ht="105.0" customHeight="true">
      <c r="A2088" s="35" t="s">
        <v>1330</v>
      </c>
      <c r="B2088" s="41" t="s">
        <v>1331</v>
      </c>
      <c r="C2088" s="41"/>
      <c r="D2088" s="41"/>
      <c r="E2088" s="41"/>
      <c r="F2088" s="41"/>
      <c r="G2088" s="35" t="s">
        <v>39</v>
      </c>
      <c r="H2088" s="38" t="s">
        <v>54</v>
      </c>
      <c r="I2088" t="n" s="39"/>
      <c r="J2088" t="n" s="37">
        <f>TRUNC((H2088*TRUNC(I2088,2)),2)</f>
      </c>
      <c r="K2088" s="36" t="s">
        <v>1332</v>
      </c>
    </row>
    <row r="2089" ht="105.0" customHeight="true">
      <c r="A2089" s="35" t="s">
        <v>1333</v>
      </c>
      <c r="B2089" s="41" t="s">
        <v>1334</v>
      </c>
      <c r="C2089" s="41"/>
      <c r="D2089" s="41"/>
      <c r="E2089" s="41"/>
      <c r="F2089" s="41"/>
      <c r="G2089" s="35" t="s">
        <v>39</v>
      </c>
      <c r="H2089" s="38" t="s">
        <v>525</v>
      </c>
      <c r="I2089" t="n" s="39"/>
      <c r="J2089" t="n" s="37">
        <f>TRUNC((H2089*TRUNC(I2089,2)),2)</f>
      </c>
      <c r="K2089" s="36" t="s">
        <v>1335</v>
      </c>
    </row>
    <row r="2092">
      <c r="C2092" s="16" t="s">
        <v>0</v>
      </c>
      <c r="I2092" s="20" t="s">
        <v>3</v>
      </c>
      <c r="J2092" s="19">
        <f>IF(J1 = "","",J1)</f>
      </c>
    </row>
    <row r="2093">
      <c r="C2093" s="16" t="s">
        <v>1</v>
      </c>
      <c r="J2093" s="17" t="s">
        <v>1717</v>
      </c>
    </row>
    <row r="2094">
      <c r="C2094" s="16" t="s">
        <v>2</v>
      </c>
    </row>
    <row r="2096">
      <c r="A2096" s="32" t="s">
        <v>9</v>
      </c>
      <c r="D2096" s="46" t="s">
        <v>10</v>
      </c>
    </row>
    <row r="2097">
      <c r="A2097" s="32" t="s">
        <v>11</v>
      </c>
      <c r="D2097" s="46">
        <f>IF(D6 = "","",D6)</f>
      </c>
    </row>
    <row r="2098">
      <c r="A2098" s="32" t="s">
        <v>12</v>
      </c>
      <c r="D2098" s="46">
        <f>IF(D7 = "","",D7)</f>
      </c>
      <c r="J2098" s="32"/>
      <c r="K2098" s="32"/>
      <c r="L2098" s="32"/>
      <c r="M2098" s="32"/>
    </row>
    <row r="2099">
      <c r="A2099" s="32" t="s">
        <v>13</v>
      </c>
      <c r="D2099" s="46" t="s">
        <v>14</v>
      </c>
    </row>
    <row r="2100">
      <c r="A2100" s="32" t="s">
        <v>15</v>
      </c>
      <c r="D2100" s="46" t="s">
        <v>16</v>
      </c>
      <c r="I2100" s="32" t="s">
        <v>17</v>
      </c>
      <c r="J2100" s="46" t="s">
        <v>18</v>
      </c>
    </row>
    <row r="2101" ht="30.0" customHeight="true">
      <c r="A2101" s="32" t="s">
        <v>19</v>
      </c>
      <c r="D2101" s="46" t="s">
        <v>20</v>
      </c>
    </row>
    <row r="2102" ht="15.0" customHeight="true">
      <c r="A2102" s="32" t="s">
        <v>21</v>
      </c>
      <c r="D2102" s="46" t="s">
        <v>22</v>
      </c>
    </row>
    <row r="2103" ht="15.0" customHeight="true">
      <c r="A2103" s="32" t="s">
        <v>23</v>
      </c>
      <c r="D2103" s="46" t="s">
        <v>24</v>
      </c>
    </row>
    <row r="2104">
      <c r="A2104" s="32" t="s">
        <v>25</v>
      </c>
      <c r="D2104" s="46" t="s">
        <v>26</v>
      </c>
    </row>
    <row r="2105">
      <c r="A2105" s="32" t="s">
        <v>27</v>
      </c>
      <c r="D2105" s="46" t="s">
        <v>28</v>
      </c>
    </row>
    <row r="2107">
      <c r="A2107" s="28" t="s">
        <v>31</v>
      </c>
      <c r="B2107" s="29" t="s">
        <v>32</v>
      </c>
      <c r="C2107" s="29"/>
      <c r="D2107" s="29"/>
      <c r="E2107" s="29"/>
      <c r="F2107" s="29"/>
      <c r="G2107" s="28" t="s">
        <v>33</v>
      </c>
      <c r="H2107" s="28" t="s">
        <v>34</v>
      </c>
      <c r="I2107" s="31" t="s">
        <v>35</v>
      </c>
      <c r="J2107" s="30" t="s">
        <v>36</v>
      </c>
    </row>
    <row r="2108" ht="105.0" customHeight="true">
      <c r="A2108" s="35" t="s">
        <v>1336</v>
      </c>
      <c r="B2108" s="41" t="s">
        <v>1337</v>
      </c>
      <c r="C2108" s="41"/>
      <c r="D2108" s="41"/>
      <c r="E2108" s="41"/>
      <c r="F2108" s="41"/>
      <c r="G2108" s="35" t="s">
        <v>39</v>
      </c>
      <c r="H2108" s="38" t="s">
        <v>984</v>
      </c>
      <c r="I2108" t="n" s="39"/>
      <c r="J2108" t="n" s="37">
        <f>TRUNC((H2108*TRUNC(I2108,2)),2)</f>
      </c>
      <c r="K2108" s="36" t="s">
        <v>1338</v>
      </c>
    </row>
    <row r="2109" ht="105.0" customHeight="true">
      <c r="A2109" s="35" t="s">
        <v>1339</v>
      </c>
      <c r="B2109" s="41" t="s">
        <v>1340</v>
      </c>
      <c r="C2109" s="41"/>
      <c r="D2109" s="41"/>
      <c r="E2109" s="41"/>
      <c r="F2109" s="41"/>
      <c r="G2109" s="35" t="s">
        <v>39</v>
      </c>
      <c r="H2109" s="38" t="s">
        <v>54</v>
      </c>
      <c r="I2109" t="n" s="39"/>
      <c r="J2109" t="n" s="37">
        <f>TRUNC((H2109*TRUNC(I2109,2)),2)</f>
      </c>
      <c r="K2109" s="36" t="s">
        <v>1341</v>
      </c>
    </row>
    <row r="2110">
      <c r="I2110" s="45" t="s">
        <v>42</v>
      </c>
      <c r="J2110" s="44" t="n">
        <f>SUM(J2087:J2089,J2108:J2109)</f>
      </c>
    </row>
    <row r="2112">
      <c r="A2112" s="43" t="s">
        <v>1342</v>
      </c>
    </row>
    <row r="2114">
      <c r="A2114" s="28" t="s">
        <v>31</v>
      </c>
      <c r="B2114" s="29" t="s">
        <v>32</v>
      </c>
      <c r="C2114" s="29"/>
      <c r="D2114" s="29"/>
      <c r="E2114" s="29"/>
      <c r="F2114" s="29"/>
      <c r="G2114" s="28" t="s">
        <v>33</v>
      </c>
      <c r="H2114" s="28" t="s">
        <v>34</v>
      </c>
      <c r="I2114" s="31" t="s">
        <v>35</v>
      </c>
      <c r="J2114" s="30" t="s">
        <v>36</v>
      </c>
    </row>
    <row r="2115" ht="120.0" customHeight="true">
      <c r="A2115" s="35" t="s">
        <v>1343</v>
      </c>
      <c r="B2115" s="41" t="s">
        <v>1344</v>
      </c>
      <c r="C2115" s="41"/>
      <c r="D2115" s="41"/>
      <c r="E2115" s="41"/>
      <c r="F2115" s="41"/>
      <c r="G2115" s="35" t="s">
        <v>39</v>
      </c>
      <c r="H2115" s="38" t="s">
        <v>529</v>
      </c>
      <c r="I2115" t="n" s="39"/>
      <c r="J2115" t="n" s="37">
        <f>TRUNC((H2115*TRUNC(I2115,2)),2)</f>
      </c>
      <c r="K2115" s="36" t="s">
        <v>1345</v>
      </c>
    </row>
    <row r="2116" ht="120.0" customHeight="true">
      <c r="A2116" s="35" t="s">
        <v>1346</v>
      </c>
      <c r="B2116" s="41" t="s">
        <v>1347</v>
      </c>
      <c r="C2116" s="41"/>
      <c r="D2116" s="41"/>
      <c r="E2116" s="41"/>
      <c r="F2116" s="41"/>
      <c r="G2116" s="35" t="s">
        <v>39</v>
      </c>
      <c r="H2116" s="38" t="s">
        <v>54</v>
      </c>
      <c r="I2116" t="n" s="39"/>
      <c r="J2116" t="n" s="37">
        <f>TRUNC((H2116*TRUNC(I2116,2)),2)</f>
      </c>
      <c r="K2116" s="36" t="s">
        <v>1348</v>
      </c>
    </row>
    <row r="2117">
      <c r="I2117" s="45" t="s">
        <v>42</v>
      </c>
      <c r="J2117" s="44" t="n">
        <f>SUM(J2115:J2116)</f>
      </c>
    </row>
    <row r="2118">
      <c r="C2118" s="16" t="s">
        <v>0</v>
      </c>
      <c r="I2118" s="20" t="s">
        <v>3</v>
      </c>
      <c r="J2118" s="19">
        <f>IF(J1 = "","",J1)</f>
      </c>
    </row>
    <row r="2119">
      <c r="C2119" s="16" t="s">
        <v>1</v>
      </c>
      <c r="J2119" s="17" t="s">
        <v>1718</v>
      </c>
    </row>
    <row r="2120">
      <c r="C2120" s="16" t="s">
        <v>2</v>
      </c>
    </row>
    <row r="2122">
      <c r="A2122" s="32" t="s">
        <v>9</v>
      </c>
      <c r="D2122" s="46" t="s">
        <v>10</v>
      </c>
    </row>
    <row r="2123">
      <c r="A2123" s="32" t="s">
        <v>11</v>
      </c>
      <c r="D2123" s="46">
        <f>IF(D6 = "","",D6)</f>
      </c>
    </row>
    <row r="2124">
      <c r="A2124" s="32" t="s">
        <v>12</v>
      </c>
      <c r="D2124" s="46">
        <f>IF(D7 = "","",D7)</f>
      </c>
      <c r="J2124" s="32"/>
      <c r="K2124" s="32"/>
      <c r="L2124" s="32"/>
      <c r="M2124" s="32"/>
    </row>
    <row r="2125">
      <c r="A2125" s="32" t="s">
        <v>13</v>
      </c>
      <c r="D2125" s="46" t="s">
        <v>14</v>
      </c>
    </row>
    <row r="2126">
      <c r="A2126" s="32" t="s">
        <v>15</v>
      </c>
      <c r="D2126" s="46" t="s">
        <v>16</v>
      </c>
      <c r="I2126" s="32" t="s">
        <v>17</v>
      </c>
      <c r="J2126" s="46" t="s">
        <v>18</v>
      </c>
    </row>
    <row r="2127" ht="30.0" customHeight="true">
      <c r="A2127" s="32" t="s">
        <v>19</v>
      </c>
      <c r="D2127" s="46" t="s">
        <v>20</v>
      </c>
    </row>
    <row r="2128" ht="15.0" customHeight="true">
      <c r="A2128" s="32" t="s">
        <v>21</v>
      </c>
      <c r="D2128" s="46" t="s">
        <v>22</v>
      </c>
    </row>
    <row r="2129" ht="15.0" customHeight="true">
      <c r="A2129" s="32" t="s">
        <v>23</v>
      </c>
      <c r="D2129" s="46" t="s">
        <v>24</v>
      </c>
    </row>
    <row r="2130">
      <c r="A2130" s="32" t="s">
        <v>25</v>
      </c>
      <c r="D2130" s="46" t="s">
        <v>26</v>
      </c>
    </row>
    <row r="2131">
      <c r="A2131" s="32" t="s">
        <v>27</v>
      </c>
      <c r="D2131" s="46" t="s">
        <v>28</v>
      </c>
    </row>
    <row r="2133">
      <c r="A2133" s="43" t="s">
        <v>1349</v>
      </c>
    </row>
    <row r="2135">
      <c r="A2135" s="28" t="s">
        <v>31</v>
      </c>
      <c r="B2135" s="29" t="s">
        <v>32</v>
      </c>
      <c r="C2135" s="29"/>
      <c r="D2135" s="29"/>
      <c r="E2135" s="29"/>
      <c r="F2135" s="29"/>
      <c r="G2135" s="28" t="s">
        <v>33</v>
      </c>
      <c r="H2135" s="28" t="s">
        <v>34</v>
      </c>
      <c r="I2135" s="31" t="s">
        <v>35</v>
      </c>
      <c r="J2135" s="30" t="s">
        <v>36</v>
      </c>
    </row>
    <row r="2136" ht="75.0" customHeight="true">
      <c r="A2136" s="35" t="s">
        <v>1350</v>
      </c>
      <c r="B2136" s="41" t="s">
        <v>1351</v>
      </c>
      <c r="C2136" s="41"/>
      <c r="D2136" s="41"/>
      <c r="E2136" s="41"/>
      <c r="F2136" s="41"/>
      <c r="G2136" s="35" t="s">
        <v>39</v>
      </c>
      <c r="H2136" s="38" t="s">
        <v>953</v>
      </c>
      <c r="I2136" t="n" s="39"/>
      <c r="J2136" t="n" s="37">
        <f>TRUNC((H2136*TRUNC(I2136,2)),2)</f>
      </c>
      <c r="K2136" s="36" t="s">
        <v>1352</v>
      </c>
    </row>
    <row r="2137">
      <c r="I2137" s="45" t="s">
        <v>42</v>
      </c>
      <c r="J2137" s="44" t="n">
        <f>SUM(J2136)</f>
      </c>
    </row>
    <row r="2139">
      <c r="A2139" s="43" t="s">
        <v>1353</v>
      </c>
    </row>
    <row r="2141">
      <c r="A2141" s="43" t="s">
        <v>1354</v>
      </c>
    </row>
    <row r="2143">
      <c r="A2143" s="28" t="s">
        <v>31</v>
      </c>
      <c r="B2143" s="29" t="s">
        <v>32</v>
      </c>
      <c r="C2143" s="29"/>
      <c r="D2143" s="29"/>
      <c r="E2143" s="29"/>
      <c r="F2143" s="29"/>
      <c r="G2143" s="28" t="s">
        <v>33</v>
      </c>
      <c r="H2143" s="28" t="s">
        <v>34</v>
      </c>
      <c r="I2143" s="31" t="s">
        <v>35</v>
      </c>
      <c r="J2143" s="30" t="s">
        <v>36</v>
      </c>
    </row>
    <row r="2144" ht="75.0" customHeight="true">
      <c r="A2144" s="35" t="s">
        <v>283</v>
      </c>
      <c r="B2144" s="41" t="s">
        <v>284</v>
      </c>
      <c r="C2144" s="41"/>
      <c r="D2144" s="41"/>
      <c r="E2144" s="41"/>
      <c r="F2144" s="41"/>
      <c r="G2144" s="35" t="s">
        <v>285</v>
      </c>
      <c r="H2144" s="38" t="s">
        <v>1355</v>
      </c>
      <c r="I2144" t="n" s="39"/>
      <c r="J2144" t="n" s="37">
        <f>TRUNC((H2144*TRUNC(I2144,2)),2)</f>
      </c>
      <c r="K2144" s="36" t="s">
        <v>1356</v>
      </c>
    </row>
    <row r="2145" ht="105.0" customHeight="true">
      <c r="A2145" s="35" t="s">
        <v>1357</v>
      </c>
      <c r="B2145" s="41" t="s">
        <v>1358</v>
      </c>
      <c r="C2145" s="41"/>
      <c r="D2145" s="41"/>
      <c r="E2145" s="41"/>
      <c r="F2145" s="41"/>
      <c r="G2145" s="35" t="s">
        <v>72</v>
      </c>
      <c r="H2145" s="38" t="s">
        <v>1359</v>
      </c>
      <c r="I2145" t="n" s="39"/>
      <c r="J2145" t="n" s="37">
        <f>TRUNC((H2145*TRUNC(I2145,2)),2)</f>
      </c>
      <c r="K2145" s="36" t="s">
        <v>1360</v>
      </c>
    </row>
    <row r="2146" ht="75.0" customHeight="true">
      <c r="A2146" s="35" t="s">
        <v>1361</v>
      </c>
      <c r="B2146" s="41" t="s">
        <v>1362</v>
      </c>
      <c r="C2146" s="41"/>
      <c r="D2146" s="41"/>
      <c r="E2146" s="41"/>
      <c r="F2146" s="41"/>
      <c r="G2146" s="35" t="s">
        <v>72</v>
      </c>
      <c r="H2146" s="38" t="s">
        <v>1363</v>
      </c>
      <c r="I2146" t="n" s="39"/>
      <c r="J2146" t="n" s="37">
        <f>TRUNC((H2146*TRUNC(I2146,2)),2)</f>
      </c>
      <c r="K2146" s="36" t="s">
        <v>1364</v>
      </c>
    </row>
    <row r="2152">
      <c r="C2152" s="16" t="s">
        <v>0</v>
      </c>
      <c r="I2152" s="20" t="s">
        <v>3</v>
      </c>
      <c r="J2152" s="19">
        <f>IF(J1 = "","",J1)</f>
      </c>
    </row>
    <row r="2153">
      <c r="C2153" s="16" t="s">
        <v>1</v>
      </c>
      <c r="J2153" s="17" t="s">
        <v>1719</v>
      </c>
    </row>
    <row r="2154">
      <c r="C2154" s="16" t="s">
        <v>2</v>
      </c>
    </row>
    <row r="2156">
      <c r="A2156" s="32" t="s">
        <v>9</v>
      </c>
      <c r="D2156" s="46" t="s">
        <v>10</v>
      </c>
    </row>
    <row r="2157">
      <c r="A2157" s="32" t="s">
        <v>11</v>
      </c>
      <c r="D2157" s="46">
        <f>IF(D6 = "","",D6)</f>
      </c>
    </row>
    <row r="2158">
      <c r="A2158" s="32" t="s">
        <v>12</v>
      </c>
      <c r="D2158" s="46">
        <f>IF(D7 = "","",D7)</f>
      </c>
      <c r="J2158" s="32"/>
      <c r="K2158" s="32"/>
      <c r="L2158" s="32"/>
      <c r="M2158" s="32"/>
    </row>
    <row r="2159">
      <c r="A2159" s="32" t="s">
        <v>13</v>
      </c>
      <c r="D2159" s="46" t="s">
        <v>14</v>
      </c>
    </row>
    <row r="2160">
      <c r="A2160" s="32" t="s">
        <v>15</v>
      </c>
      <c r="D2160" s="46" t="s">
        <v>16</v>
      </c>
      <c r="I2160" s="32" t="s">
        <v>17</v>
      </c>
      <c r="J2160" s="46" t="s">
        <v>18</v>
      </c>
    </row>
    <row r="2161" ht="30.0" customHeight="true">
      <c r="A2161" s="32" t="s">
        <v>19</v>
      </c>
      <c r="D2161" s="46" t="s">
        <v>20</v>
      </c>
    </row>
    <row r="2162" ht="15.0" customHeight="true">
      <c r="A2162" s="32" t="s">
        <v>21</v>
      </c>
      <c r="D2162" s="46" t="s">
        <v>22</v>
      </c>
    </row>
    <row r="2163" ht="15.0" customHeight="true">
      <c r="A2163" s="32" t="s">
        <v>23</v>
      </c>
      <c r="D2163" s="46" t="s">
        <v>24</v>
      </c>
    </row>
    <row r="2164">
      <c r="A2164" s="32" t="s">
        <v>25</v>
      </c>
      <c r="D2164" s="46" t="s">
        <v>26</v>
      </c>
    </row>
    <row r="2165">
      <c r="A2165" s="32" t="s">
        <v>27</v>
      </c>
      <c r="D2165" s="46" t="s">
        <v>28</v>
      </c>
    </row>
    <row r="2167">
      <c r="A2167" s="28" t="s">
        <v>31</v>
      </c>
      <c r="B2167" s="29" t="s">
        <v>32</v>
      </c>
      <c r="C2167" s="29"/>
      <c r="D2167" s="29"/>
      <c r="E2167" s="29"/>
      <c r="F2167" s="29"/>
      <c r="G2167" s="28" t="s">
        <v>33</v>
      </c>
      <c r="H2167" s="28" t="s">
        <v>34</v>
      </c>
      <c r="I2167" s="31" t="s">
        <v>35</v>
      </c>
      <c r="J2167" s="30" t="s">
        <v>36</v>
      </c>
    </row>
    <row r="2168" ht="90.0" customHeight="true">
      <c r="A2168" s="35" t="s">
        <v>1365</v>
      </c>
      <c r="B2168" s="41" t="s">
        <v>1366</v>
      </c>
      <c r="C2168" s="41"/>
      <c r="D2168" s="41"/>
      <c r="E2168" s="41"/>
      <c r="F2168" s="41"/>
      <c r="G2168" s="35" t="s">
        <v>140</v>
      </c>
      <c r="H2168" s="38" t="s">
        <v>1367</v>
      </c>
      <c r="I2168" t="n" s="39"/>
      <c r="J2168" t="n" s="37">
        <f>TRUNC((H2168*TRUNC(I2168,2)),2)</f>
      </c>
      <c r="K2168" s="36" t="s">
        <v>1368</v>
      </c>
    </row>
    <row r="2169" ht="90.0" customHeight="true">
      <c r="A2169" s="35" t="s">
        <v>302</v>
      </c>
      <c r="B2169" s="41" t="s">
        <v>303</v>
      </c>
      <c r="C2169" s="41"/>
      <c r="D2169" s="41"/>
      <c r="E2169" s="41"/>
      <c r="F2169" s="41"/>
      <c r="G2169" s="35" t="s">
        <v>140</v>
      </c>
      <c r="H2169" s="38" t="s">
        <v>1369</v>
      </c>
      <c r="I2169" t="n" s="39"/>
      <c r="J2169" t="n" s="37">
        <f>TRUNC((H2169*TRUNC(I2169,2)),2)</f>
      </c>
      <c r="K2169" s="36" t="s">
        <v>1370</v>
      </c>
    </row>
    <row r="2170" ht="90.0" customHeight="true">
      <c r="A2170" s="35" t="s">
        <v>324</v>
      </c>
      <c r="B2170" s="41" t="s">
        <v>325</v>
      </c>
      <c r="C2170" s="41"/>
      <c r="D2170" s="41"/>
      <c r="E2170" s="41"/>
      <c r="F2170" s="41"/>
      <c r="G2170" s="35" t="s">
        <v>72</v>
      </c>
      <c r="H2170" s="38" t="s">
        <v>1371</v>
      </c>
      <c r="I2170" t="n" s="39"/>
      <c r="J2170" t="n" s="37">
        <f>TRUNC((H2170*TRUNC(I2170,2)),2)</f>
      </c>
      <c r="K2170" s="36" t="s">
        <v>1372</v>
      </c>
    </row>
    <row r="2171">
      <c r="I2171" s="45" t="s">
        <v>42</v>
      </c>
      <c r="J2171" s="44" t="n">
        <f>SUM(J2144:J2146,J2168:J2170)</f>
      </c>
    </row>
    <row r="2173">
      <c r="A2173" s="43" t="s">
        <v>1373</v>
      </c>
    </row>
    <row r="2175">
      <c r="A2175" s="28" t="s">
        <v>31</v>
      </c>
      <c r="B2175" s="29" t="s">
        <v>32</v>
      </c>
      <c r="C2175" s="29"/>
      <c r="D2175" s="29"/>
      <c r="E2175" s="29"/>
      <c r="F2175" s="29"/>
      <c r="G2175" s="28" t="s">
        <v>33</v>
      </c>
      <c r="H2175" s="28" t="s">
        <v>34</v>
      </c>
      <c r="I2175" s="31" t="s">
        <v>35</v>
      </c>
      <c r="J2175" s="30" t="s">
        <v>36</v>
      </c>
    </row>
    <row r="2176" ht="45.0" customHeight="true">
      <c r="A2176" s="35" t="s">
        <v>352</v>
      </c>
      <c r="B2176" s="41" t="s">
        <v>353</v>
      </c>
      <c r="C2176" s="41"/>
      <c r="D2176" s="41"/>
      <c r="E2176" s="41"/>
      <c r="F2176" s="41"/>
      <c r="G2176" s="35" t="s">
        <v>285</v>
      </c>
      <c r="H2176" s="38" t="s">
        <v>1374</v>
      </c>
      <c r="I2176" t="n" s="39"/>
      <c r="J2176" t="n" s="37">
        <f>TRUNC((H2176*TRUNC(I2176,2)),2)</f>
      </c>
      <c r="K2176" s="36" t="s">
        <v>1375</v>
      </c>
    </row>
    <row r="2177" ht="45.0" customHeight="true">
      <c r="A2177" s="35" t="s">
        <v>1154</v>
      </c>
      <c r="B2177" s="41" t="s">
        <v>1155</v>
      </c>
      <c r="C2177" s="41"/>
      <c r="D2177" s="41"/>
      <c r="E2177" s="41"/>
      <c r="F2177" s="41"/>
      <c r="G2177" s="35" t="s">
        <v>72</v>
      </c>
      <c r="H2177" s="38" t="s">
        <v>1376</v>
      </c>
      <c r="I2177" t="n" s="39"/>
      <c r="J2177" t="n" s="37">
        <f>TRUNC((H2177*TRUNC(I2177,2)),2)</f>
      </c>
      <c r="K2177" s="36" t="s">
        <v>1377</v>
      </c>
    </row>
    <row r="2178" ht="45.0" customHeight="true">
      <c r="A2178" s="35" t="s">
        <v>1150</v>
      </c>
      <c r="B2178" s="41" t="s">
        <v>1151</v>
      </c>
      <c r="C2178" s="41"/>
      <c r="D2178" s="41"/>
      <c r="E2178" s="41"/>
      <c r="F2178" s="41"/>
      <c r="G2178" s="35" t="s">
        <v>285</v>
      </c>
      <c r="H2178" s="38" t="s">
        <v>1378</v>
      </c>
      <c r="I2178" t="n" s="39"/>
      <c r="J2178" t="n" s="37">
        <f>TRUNC((H2178*TRUNC(I2178,2)),2)</f>
      </c>
      <c r="K2178" s="36" t="s">
        <v>1379</v>
      </c>
    </row>
    <row r="2179">
      <c r="I2179" s="45" t="s">
        <v>42</v>
      </c>
      <c r="J2179" s="44" t="n">
        <f>SUM(J2176:J2178)</f>
      </c>
    </row>
    <row r="2183">
      <c r="C2183" s="16" t="s">
        <v>0</v>
      </c>
      <c r="I2183" s="20" t="s">
        <v>3</v>
      </c>
      <c r="J2183" s="19">
        <f>IF(J1 = "","",J1)</f>
      </c>
    </row>
    <row r="2184">
      <c r="C2184" s="16" t="s">
        <v>1</v>
      </c>
      <c r="J2184" s="17" t="s">
        <v>1720</v>
      </c>
    </row>
    <row r="2185">
      <c r="C2185" s="16" t="s">
        <v>2</v>
      </c>
    </row>
    <row r="2187">
      <c r="A2187" s="32" t="s">
        <v>9</v>
      </c>
      <c r="D2187" s="46" t="s">
        <v>10</v>
      </c>
    </row>
    <row r="2188">
      <c r="A2188" s="32" t="s">
        <v>11</v>
      </c>
      <c r="D2188" s="46">
        <f>IF(D6 = "","",D6)</f>
      </c>
    </row>
    <row r="2189">
      <c r="A2189" s="32" t="s">
        <v>12</v>
      </c>
      <c r="D2189" s="46">
        <f>IF(D7 = "","",D7)</f>
      </c>
      <c r="J2189" s="32"/>
      <c r="K2189" s="32"/>
      <c r="L2189" s="32"/>
      <c r="M2189" s="32"/>
    </row>
    <row r="2190">
      <c r="A2190" s="32" t="s">
        <v>13</v>
      </c>
      <c r="D2190" s="46" t="s">
        <v>14</v>
      </c>
    </row>
    <row r="2191">
      <c r="A2191" s="32" t="s">
        <v>15</v>
      </c>
      <c r="D2191" s="46" t="s">
        <v>16</v>
      </c>
      <c r="I2191" s="32" t="s">
        <v>17</v>
      </c>
      <c r="J2191" s="46" t="s">
        <v>18</v>
      </c>
    </row>
    <row r="2192" ht="30.0" customHeight="true">
      <c r="A2192" s="32" t="s">
        <v>19</v>
      </c>
      <c r="D2192" s="46" t="s">
        <v>20</v>
      </c>
    </row>
    <row r="2193" ht="15.0" customHeight="true">
      <c r="A2193" s="32" t="s">
        <v>21</v>
      </c>
      <c r="D2193" s="46" t="s">
        <v>22</v>
      </c>
    </row>
    <row r="2194" ht="15.0" customHeight="true">
      <c r="A2194" s="32" t="s">
        <v>23</v>
      </c>
      <c r="D2194" s="46" t="s">
        <v>24</v>
      </c>
    </row>
    <row r="2195">
      <c r="A2195" s="32" t="s">
        <v>25</v>
      </c>
      <c r="D2195" s="46" t="s">
        <v>26</v>
      </c>
    </row>
    <row r="2196">
      <c r="A2196" s="32" t="s">
        <v>27</v>
      </c>
      <c r="D2196" s="46" t="s">
        <v>28</v>
      </c>
    </row>
    <row r="2198">
      <c r="A2198" s="43" t="s">
        <v>1380</v>
      </c>
    </row>
    <row r="2200">
      <c r="A2200" s="28" t="s">
        <v>31</v>
      </c>
      <c r="B2200" s="29" t="s">
        <v>32</v>
      </c>
      <c r="C2200" s="29"/>
      <c r="D2200" s="29"/>
      <c r="E2200" s="29"/>
      <c r="F2200" s="29"/>
      <c r="G2200" s="28" t="s">
        <v>33</v>
      </c>
      <c r="H2200" s="28" t="s">
        <v>34</v>
      </c>
      <c r="I2200" s="31" t="s">
        <v>35</v>
      </c>
      <c r="J2200" s="30" t="s">
        <v>36</v>
      </c>
    </row>
    <row r="2201" ht="75.0" customHeight="true">
      <c r="A2201" s="35" t="s">
        <v>1381</v>
      </c>
      <c r="B2201" s="41" t="s">
        <v>1382</v>
      </c>
      <c r="C2201" s="41"/>
      <c r="D2201" s="41"/>
      <c r="E2201" s="41"/>
      <c r="F2201" s="41"/>
      <c r="G2201" s="35" t="s">
        <v>285</v>
      </c>
      <c r="H2201" s="38" t="s">
        <v>1383</v>
      </c>
      <c r="I2201" t="n" s="39"/>
      <c r="J2201" t="n" s="37">
        <f>TRUNC((H2201*TRUNC(I2201,2)),2)</f>
      </c>
      <c r="K2201" s="36" t="s">
        <v>1384</v>
      </c>
    </row>
    <row r="2202">
      <c r="I2202" s="45" t="s">
        <v>42</v>
      </c>
      <c r="J2202" s="44" t="n">
        <f>SUM(J2201)</f>
      </c>
    </row>
    <row r="2204">
      <c r="A2204" s="43" t="s">
        <v>1385</v>
      </c>
    </row>
    <row r="2206">
      <c r="A2206" s="28" t="s">
        <v>31</v>
      </c>
      <c r="B2206" s="29" t="s">
        <v>32</v>
      </c>
      <c r="C2206" s="29"/>
      <c r="D2206" s="29"/>
      <c r="E2206" s="29"/>
      <c r="F2206" s="29"/>
      <c r="G2206" s="28" t="s">
        <v>33</v>
      </c>
      <c r="H2206" s="28" t="s">
        <v>34</v>
      </c>
      <c r="I2206" s="31" t="s">
        <v>35</v>
      </c>
      <c r="J2206" s="30" t="s">
        <v>36</v>
      </c>
    </row>
    <row r="2207" ht="90.0" customHeight="true">
      <c r="A2207" s="35" t="s">
        <v>695</v>
      </c>
      <c r="B2207" s="41" t="s">
        <v>696</v>
      </c>
      <c r="C2207" s="41"/>
      <c r="D2207" s="41"/>
      <c r="E2207" s="41"/>
      <c r="F2207" s="41"/>
      <c r="G2207" s="35" t="s">
        <v>72</v>
      </c>
      <c r="H2207" s="38" t="s">
        <v>1386</v>
      </c>
      <c r="I2207" t="n" s="39"/>
      <c r="J2207" t="n" s="37">
        <f>TRUNC((H2207*TRUNC(I2207,2)),2)</f>
      </c>
      <c r="K2207" s="36" t="s">
        <v>1387</v>
      </c>
    </row>
    <row r="2208">
      <c r="I2208" s="45" t="s">
        <v>42</v>
      </c>
      <c r="J2208" s="44" t="n">
        <f>SUM(J2207)</f>
      </c>
    </row>
    <row r="2210">
      <c r="A2210" s="43" t="s">
        <v>1388</v>
      </c>
    </row>
    <row r="2212">
      <c r="A2212" s="28" t="s">
        <v>31</v>
      </c>
      <c r="B2212" s="29" t="s">
        <v>32</v>
      </c>
      <c r="C2212" s="29"/>
      <c r="D2212" s="29"/>
      <c r="E2212" s="29"/>
      <c r="F2212" s="29"/>
      <c r="G2212" s="28" t="s">
        <v>33</v>
      </c>
      <c r="H2212" s="28" t="s">
        <v>34</v>
      </c>
      <c r="I2212" s="31" t="s">
        <v>35</v>
      </c>
      <c r="J2212" s="30" t="s">
        <v>36</v>
      </c>
    </row>
    <row r="2213" ht="45.0" customHeight="true">
      <c r="A2213" s="35" t="s">
        <v>1389</v>
      </c>
      <c r="B2213" s="41" t="s">
        <v>1390</v>
      </c>
      <c r="C2213" s="41"/>
      <c r="D2213" s="41"/>
      <c r="E2213" s="41"/>
      <c r="F2213" s="41"/>
      <c r="G2213" s="35" t="s">
        <v>140</v>
      </c>
      <c r="H2213" s="38" t="s">
        <v>1391</v>
      </c>
      <c r="I2213" t="n" s="39"/>
      <c r="J2213" t="n" s="37">
        <f>TRUNC((H2213*TRUNC(I2213,2)),2)</f>
      </c>
      <c r="K2213" s="36" t="s">
        <v>1392</v>
      </c>
    </row>
    <row r="2214" ht="45.0" customHeight="true">
      <c r="A2214" s="35" t="s">
        <v>1393</v>
      </c>
      <c r="B2214" s="41" t="s">
        <v>1394</v>
      </c>
      <c r="C2214" s="41"/>
      <c r="D2214" s="41"/>
      <c r="E2214" s="41"/>
      <c r="F2214" s="41"/>
      <c r="G2214" s="35" t="s">
        <v>140</v>
      </c>
      <c r="H2214" s="38" t="s">
        <v>1395</v>
      </c>
      <c r="I2214" t="n" s="39"/>
      <c r="J2214" t="n" s="37">
        <f>TRUNC((H2214*TRUNC(I2214,2)),2)</f>
      </c>
      <c r="K2214" s="36" t="s">
        <v>1396</v>
      </c>
    </row>
    <row r="2215" ht="60.0" customHeight="true">
      <c r="A2215" s="35" t="s">
        <v>1246</v>
      </c>
      <c r="B2215" s="41" t="s">
        <v>1247</v>
      </c>
      <c r="C2215" s="41"/>
      <c r="D2215" s="41"/>
      <c r="E2215" s="41"/>
      <c r="F2215" s="41"/>
      <c r="G2215" s="35" t="s">
        <v>140</v>
      </c>
      <c r="H2215" s="38" t="s">
        <v>1397</v>
      </c>
      <c r="I2215" t="n" s="39"/>
      <c r="J2215" t="n" s="37">
        <f>TRUNC((H2215*TRUNC(I2215,2)),2)</f>
      </c>
      <c r="K2215" s="36" t="s">
        <v>1398</v>
      </c>
    </row>
    <row r="2219">
      <c r="C2219" s="16" t="s">
        <v>0</v>
      </c>
      <c r="I2219" s="20" t="s">
        <v>3</v>
      </c>
      <c r="J2219" s="19">
        <f>IF(J1 = "","",J1)</f>
      </c>
    </row>
    <row r="2220">
      <c r="C2220" s="16" t="s">
        <v>1</v>
      </c>
      <c r="J2220" s="17" t="s">
        <v>1721</v>
      </c>
    </row>
    <row r="2221">
      <c r="C2221" s="16" t="s">
        <v>2</v>
      </c>
    </row>
    <row r="2223">
      <c r="A2223" s="32" t="s">
        <v>9</v>
      </c>
      <c r="D2223" s="46" t="s">
        <v>10</v>
      </c>
    </row>
    <row r="2224">
      <c r="A2224" s="32" t="s">
        <v>11</v>
      </c>
      <c r="D2224" s="46">
        <f>IF(D6 = "","",D6)</f>
      </c>
    </row>
    <row r="2225">
      <c r="A2225" s="32" t="s">
        <v>12</v>
      </c>
      <c r="D2225" s="46">
        <f>IF(D7 = "","",D7)</f>
      </c>
      <c r="J2225" s="32"/>
      <c r="K2225" s="32"/>
      <c r="L2225" s="32"/>
      <c r="M2225" s="32"/>
    </row>
    <row r="2226">
      <c r="A2226" s="32" t="s">
        <v>13</v>
      </c>
      <c r="D2226" s="46" t="s">
        <v>14</v>
      </c>
    </row>
    <row r="2227">
      <c r="A2227" s="32" t="s">
        <v>15</v>
      </c>
      <c r="D2227" s="46" t="s">
        <v>16</v>
      </c>
      <c r="I2227" s="32" t="s">
        <v>17</v>
      </c>
      <c r="J2227" s="46" t="s">
        <v>18</v>
      </c>
    </row>
    <row r="2228" ht="30.0" customHeight="true">
      <c r="A2228" s="32" t="s">
        <v>19</v>
      </c>
      <c r="D2228" s="46" t="s">
        <v>20</v>
      </c>
    </row>
    <row r="2229" ht="15.0" customHeight="true">
      <c r="A2229" s="32" t="s">
        <v>21</v>
      </c>
      <c r="D2229" s="46" t="s">
        <v>22</v>
      </c>
    </row>
    <row r="2230" ht="15.0" customHeight="true">
      <c r="A2230" s="32" t="s">
        <v>23</v>
      </c>
      <c r="D2230" s="46" t="s">
        <v>24</v>
      </c>
    </row>
    <row r="2231">
      <c r="A2231" s="32" t="s">
        <v>25</v>
      </c>
      <c r="D2231" s="46" t="s">
        <v>26</v>
      </c>
    </row>
    <row r="2232">
      <c r="A2232" s="32" t="s">
        <v>27</v>
      </c>
      <c r="D2232" s="46" t="s">
        <v>28</v>
      </c>
    </row>
    <row r="2234">
      <c r="A2234" s="28" t="s">
        <v>31</v>
      </c>
      <c r="B2234" s="29" t="s">
        <v>32</v>
      </c>
      <c r="C2234" s="29"/>
      <c r="D2234" s="29"/>
      <c r="E2234" s="29"/>
      <c r="F2234" s="29"/>
      <c r="G2234" s="28" t="s">
        <v>33</v>
      </c>
      <c r="H2234" s="28" t="s">
        <v>34</v>
      </c>
      <c r="I2234" s="31" t="s">
        <v>35</v>
      </c>
      <c r="J2234" s="30" t="s">
        <v>36</v>
      </c>
    </row>
    <row r="2235" ht="60.0" customHeight="true">
      <c r="A2235" s="35" t="s">
        <v>1257</v>
      </c>
      <c r="B2235" s="41" t="s">
        <v>1258</v>
      </c>
      <c r="C2235" s="41"/>
      <c r="D2235" s="41"/>
      <c r="E2235" s="41"/>
      <c r="F2235" s="41"/>
      <c r="G2235" s="35" t="s">
        <v>140</v>
      </c>
      <c r="H2235" s="38" t="s">
        <v>860</v>
      </c>
      <c r="I2235" t="n" s="39"/>
      <c r="J2235" t="n" s="37">
        <f>TRUNC((H2235*TRUNC(I2235,2)),2)</f>
      </c>
      <c r="K2235" s="36" t="s">
        <v>1399</v>
      </c>
    </row>
    <row r="2236">
      <c r="I2236" s="45" t="s">
        <v>42</v>
      </c>
      <c r="J2236" s="44" t="n">
        <f>SUM(J2213:J2215,J2235)</f>
      </c>
    </row>
    <row r="2238">
      <c r="A2238" s="43" t="s">
        <v>1400</v>
      </c>
    </row>
    <row r="2240">
      <c r="A2240" s="28" t="s">
        <v>31</v>
      </c>
      <c r="B2240" s="29" t="s">
        <v>32</v>
      </c>
      <c r="C2240" s="29"/>
      <c r="D2240" s="29"/>
      <c r="E2240" s="29"/>
      <c r="F2240" s="29"/>
      <c r="G2240" s="28" t="s">
        <v>33</v>
      </c>
      <c r="H2240" s="28" t="s">
        <v>34</v>
      </c>
      <c r="I2240" s="31" t="s">
        <v>35</v>
      </c>
      <c r="J2240" s="30" t="s">
        <v>36</v>
      </c>
    </row>
    <row r="2241" ht="90.0" customHeight="true">
      <c r="A2241" s="35" t="s">
        <v>1401</v>
      </c>
      <c r="B2241" s="41" t="s">
        <v>1402</v>
      </c>
      <c r="C2241" s="41"/>
      <c r="D2241" s="41"/>
      <c r="E2241" s="41"/>
      <c r="F2241" s="41"/>
      <c r="G2241" s="35" t="s">
        <v>140</v>
      </c>
      <c r="H2241" s="38" t="s">
        <v>1403</v>
      </c>
      <c r="I2241" t="n" s="39"/>
      <c r="J2241" t="n" s="37">
        <f>TRUNC((H2241*TRUNC(I2241,2)),2)</f>
      </c>
      <c r="K2241" s="36" t="s">
        <v>1404</v>
      </c>
    </row>
    <row r="2242" ht="90.0" customHeight="true">
      <c r="A2242" s="35" t="s">
        <v>1405</v>
      </c>
      <c r="B2242" s="41" t="s">
        <v>1406</v>
      </c>
      <c r="C2242" s="41"/>
      <c r="D2242" s="41"/>
      <c r="E2242" s="41"/>
      <c r="F2242" s="41"/>
      <c r="G2242" s="35" t="s">
        <v>140</v>
      </c>
      <c r="H2242" s="38" t="s">
        <v>1407</v>
      </c>
      <c r="I2242" t="n" s="39"/>
      <c r="J2242" t="n" s="37">
        <f>TRUNC((H2242*TRUNC(I2242,2)),2)</f>
      </c>
      <c r="K2242" s="36" t="s">
        <v>1408</v>
      </c>
    </row>
    <row r="2243" ht="60.0" customHeight="true">
      <c r="A2243" s="35" t="s">
        <v>1409</v>
      </c>
      <c r="B2243" s="41" t="s">
        <v>1410</v>
      </c>
      <c r="C2243" s="41"/>
      <c r="D2243" s="41"/>
      <c r="E2243" s="41"/>
      <c r="F2243" s="41"/>
      <c r="G2243" s="35" t="s">
        <v>1411</v>
      </c>
      <c r="H2243" s="38" t="s">
        <v>1412</v>
      </c>
      <c r="I2243" t="n" s="39"/>
      <c r="J2243" t="n" s="37">
        <f>TRUNC((H2243*TRUNC(I2243,2)),2)</f>
      </c>
      <c r="K2243" s="36" t="s">
        <v>1413</v>
      </c>
    </row>
    <row r="2244">
      <c r="I2244" s="45" t="s">
        <v>42</v>
      </c>
      <c r="J2244" s="44" t="n">
        <f>SUM(J2241:J2243)</f>
      </c>
    </row>
    <row r="2255">
      <c r="C2255" s="16" t="s">
        <v>0</v>
      </c>
      <c r="I2255" s="20" t="s">
        <v>3</v>
      </c>
      <c r="J2255" s="19">
        <f>IF(J1 = "","",J1)</f>
      </c>
    </row>
    <row r="2256">
      <c r="C2256" s="16" t="s">
        <v>1</v>
      </c>
      <c r="J2256" s="17" t="s">
        <v>1722</v>
      </c>
    </row>
    <row r="2257">
      <c r="C2257" s="16" t="s">
        <v>2</v>
      </c>
    </row>
    <row r="2259">
      <c r="A2259" s="32" t="s">
        <v>9</v>
      </c>
      <c r="D2259" s="46" t="s">
        <v>10</v>
      </c>
    </row>
    <row r="2260">
      <c r="A2260" s="32" t="s">
        <v>11</v>
      </c>
      <c r="D2260" s="46">
        <f>IF(D6 = "","",D6)</f>
      </c>
    </row>
    <row r="2261">
      <c r="A2261" s="32" t="s">
        <v>12</v>
      </c>
      <c r="D2261" s="46">
        <f>IF(D7 = "","",D7)</f>
      </c>
      <c r="J2261" s="32"/>
      <c r="K2261" s="32"/>
      <c r="L2261" s="32"/>
      <c r="M2261" s="32"/>
    </row>
    <row r="2262">
      <c r="A2262" s="32" t="s">
        <v>13</v>
      </c>
      <c r="D2262" s="46" t="s">
        <v>14</v>
      </c>
    </row>
    <row r="2263">
      <c r="A2263" s="32" t="s">
        <v>15</v>
      </c>
      <c r="D2263" s="46" t="s">
        <v>16</v>
      </c>
      <c r="I2263" s="32" t="s">
        <v>17</v>
      </c>
      <c r="J2263" s="46" t="s">
        <v>18</v>
      </c>
    </row>
    <row r="2264" ht="30.0" customHeight="true">
      <c r="A2264" s="32" t="s">
        <v>19</v>
      </c>
      <c r="D2264" s="46" t="s">
        <v>20</v>
      </c>
    </row>
    <row r="2265" ht="15.0" customHeight="true">
      <c r="A2265" s="32" t="s">
        <v>21</v>
      </c>
      <c r="D2265" s="46" t="s">
        <v>22</v>
      </c>
    </row>
    <row r="2266" ht="15.0" customHeight="true">
      <c r="A2266" s="32" t="s">
        <v>23</v>
      </c>
      <c r="D2266" s="46" t="s">
        <v>24</v>
      </c>
    </row>
    <row r="2267">
      <c r="A2267" s="32" t="s">
        <v>25</v>
      </c>
      <c r="D2267" s="46" t="s">
        <v>26</v>
      </c>
    </row>
    <row r="2268">
      <c r="A2268" s="32" t="s">
        <v>27</v>
      </c>
      <c r="D2268" s="46" t="s">
        <v>28</v>
      </c>
    </row>
    <row r="2270">
      <c r="A2270" s="43" t="s">
        <v>1414</v>
      </c>
    </row>
    <row r="2272">
      <c r="A2272" s="28" t="s">
        <v>31</v>
      </c>
      <c r="B2272" s="29" t="s">
        <v>32</v>
      </c>
      <c r="C2272" s="29"/>
      <c r="D2272" s="29"/>
      <c r="E2272" s="29"/>
      <c r="F2272" s="29"/>
      <c r="G2272" s="28" t="s">
        <v>33</v>
      </c>
      <c r="H2272" s="28" t="s">
        <v>34</v>
      </c>
      <c r="I2272" s="31" t="s">
        <v>35</v>
      </c>
      <c r="J2272" s="30" t="s">
        <v>36</v>
      </c>
    </row>
    <row r="2273" ht="60.0" customHeight="true">
      <c r="A2273" s="35" t="s">
        <v>1415</v>
      </c>
      <c r="B2273" s="41" t="s">
        <v>1416</v>
      </c>
      <c r="C2273" s="41"/>
      <c r="D2273" s="41"/>
      <c r="E2273" s="41"/>
      <c r="F2273" s="41"/>
      <c r="G2273" s="35" t="s">
        <v>285</v>
      </c>
      <c r="H2273" s="38" t="s">
        <v>1417</v>
      </c>
      <c r="I2273" t="n" s="39"/>
      <c r="J2273" t="n" s="37">
        <f>TRUNC((H2273*TRUNC(I2273,2)),2)</f>
      </c>
      <c r="K2273" s="36" t="s">
        <v>1418</v>
      </c>
    </row>
    <row r="2274" ht="30.0" customHeight="true">
      <c r="A2274" s="35" t="s">
        <v>1419</v>
      </c>
      <c r="B2274" s="41" t="s">
        <v>1420</v>
      </c>
      <c r="C2274" s="41"/>
      <c r="D2274" s="41"/>
      <c r="E2274" s="41"/>
      <c r="F2274" s="41"/>
      <c r="G2274" s="35" t="s">
        <v>140</v>
      </c>
      <c r="H2274" s="38" t="s">
        <v>1367</v>
      </c>
      <c r="I2274" t="n" s="39"/>
      <c r="J2274" t="n" s="37">
        <f>TRUNC((H2274*TRUNC(I2274,2)),2)</f>
      </c>
      <c r="K2274" s="36" t="s">
        <v>1421</v>
      </c>
    </row>
    <row r="2275" ht="30.0" customHeight="true">
      <c r="A2275" s="35" t="s">
        <v>1422</v>
      </c>
      <c r="B2275" s="41" t="s">
        <v>1423</v>
      </c>
      <c r="C2275" s="41"/>
      <c r="D2275" s="41"/>
      <c r="E2275" s="41"/>
      <c r="F2275" s="41"/>
      <c r="G2275" s="35" t="s">
        <v>285</v>
      </c>
      <c r="H2275" s="38" t="s">
        <v>1424</v>
      </c>
      <c r="I2275" t="n" s="39"/>
      <c r="J2275" t="n" s="37">
        <f>TRUNC((H2275*TRUNC(I2275,2)),2)</f>
      </c>
      <c r="K2275" s="36" t="s">
        <v>1425</v>
      </c>
    </row>
    <row r="2276">
      <c r="I2276" s="45" t="s">
        <v>42</v>
      </c>
      <c r="J2276" s="44" t="n">
        <f>SUM(J2273:J2275)</f>
      </c>
    </row>
    <row r="2278">
      <c r="A2278" s="43" t="s">
        <v>1426</v>
      </c>
    </row>
    <row r="2280">
      <c r="A2280" s="28" t="s">
        <v>31</v>
      </c>
      <c r="B2280" s="29" t="s">
        <v>32</v>
      </c>
      <c r="C2280" s="29"/>
      <c r="D2280" s="29"/>
      <c r="E2280" s="29"/>
      <c r="F2280" s="29"/>
      <c r="G2280" s="28" t="s">
        <v>33</v>
      </c>
      <c r="H2280" s="28" t="s">
        <v>34</v>
      </c>
      <c r="I2280" s="31" t="s">
        <v>35</v>
      </c>
      <c r="J2280" s="30" t="s">
        <v>36</v>
      </c>
    </row>
    <row r="2281" ht="60.0" customHeight="true">
      <c r="A2281" s="35" t="s">
        <v>1427</v>
      </c>
      <c r="B2281" s="41" t="s">
        <v>1428</v>
      </c>
      <c r="C2281" s="41"/>
      <c r="D2281" s="41"/>
      <c r="E2281" s="41"/>
      <c r="F2281" s="41"/>
      <c r="G2281" s="35" t="s">
        <v>140</v>
      </c>
      <c r="H2281" s="38" t="s">
        <v>1429</v>
      </c>
      <c r="I2281" t="n" s="39"/>
      <c r="J2281" t="n" s="37">
        <f>TRUNC((H2281*TRUNC(I2281,2)),2)</f>
      </c>
      <c r="K2281" s="36" t="s">
        <v>1430</v>
      </c>
    </row>
    <row r="2282" ht="60.0" customHeight="true">
      <c r="A2282" s="35" t="s">
        <v>1431</v>
      </c>
      <c r="B2282" s="41" t="s">
        <v>1432</v>
      </c>
      <c r="C2282" s="41"/>
      <c r="D2282" s="41"/>
      <c r="E2282" s="41"/>
      <c r="F2282" s="41"/>
      <c r="G2282" s="35" t="s">
        <v>140</v>
      </c>
      <c r="H2282" s="38" t="s">
        <v>1433</v>
      </c>
      <c r="I2282" t="n" s="39"/>
      <c r="J2282" t="n" s="37">
        <f>TRUNC((H2282*TRUNC(I2282,2)),2)</f>
      </c>
      <c r="K2282" s="36" t="s">
        <v>1434</v>
      </c>
    </row>
    <row r="2283">
      <c r="I2283" s="45" t="s">
        <v>42</v>
      </c>
      <c r="J2283" s="44" t="n">
        <f>SUM(J2281:J2282)</f>
      </c>
    </row>
    <row r="2285">
      <c r="A2285" s="43" t="s">
        <v>1435</v>
      </c>
    </row>
    <row r="2287">
      <c r="A2287" s="28" t="s">
        <v>31</v>
      </c>
      <c r="B2287" s="29" t="s">
        <v>32</v>
      </c>
      <c r="C2287" s="29"/>
      <c r="D2287" s="29"/>
      <c r="E2287" s="29"/>
      <c r="F2287" s="29"/>
      <c r="G2287" s="28" t="s">
        <v>33</v>
      </c>
      <c r="H2287" s="28" t="s">
        <v>34</v>
      </c>
      <c r="I2287" s="31" t="s">
        <v>35</v>
      </c>
      <c r="J2287" s="30" t="s">
        <v>36</v>
      </c>
    </row>
    <row r="2296">
      <c r="C2296" s="16" t="s">
        <v>0</v>
      </c>
      <c r="I2296" s="20" t="s">
        <v>3</v>
      </c>
      <c r="J2296" s="19">
        <f>IF(J1 = "","",J1)</f>
      </c>
    </row>
    <row r="2297">
      <c r="C2297" s="16" t="s">
        <v>1</v>
      </c>
      <c r="J2297" s="17" t="s">
        <v>1723</v>
      </c>
    </row>
    <row r="2298">
      <c r="C2298" s="16" t="s">
        <v>2</v>
      </c>
    </row>
    <row r="2300">
      <c r="A2300" s="32" t="s">
        <v>9</v>
      </c>
      <c r="D2300" s="46" t="s">
        <v>10</v>
      </c>
    </row>
    <row r="2301">
      <c r="A2301" s="32" t="s">
        <v>11</v>
      </c>
      <c r="D2301" s="46">
        <f>IF(D6 = "","",D6)</f>
      </c>
    </row>
    <row r="2302">
      <c r="A2302" s="32" t="s">
        <v>12</v>
      </c>
      <c r="D2302" s="46">
        <f>IF(D7 = "","",D7)</f>
      </c>
      <c r="J2302" s="32"/>
      <c r="K2302" s="32"/>
      <c r="L2302" s="32"/>
      <c r="M2302" s="32"/>
    </row>
    <row r="2303">
      <c r="A2303" s="32" t="s">
        <v>13</v>
      </c>
      <c r="D2303" s="46" t="s">
        <v>14</v>
      </c>
    </row>
    <row r="2304">
      <c r="A2304" s="32" t="s">
        <v>15</v>
      </c>
      <c r="D2304" s="46" t="s">
        <v>16</v>
      </c>
      <c r="I2304" s="32" t="s">
        <v>17</v>
      </c>
      <c r="J2304" s="46" t="s">
        <v>18</v>
      </c>
    </row>
    <row r="2305" ht="30.0" customHeight="true">
      <c r="A2305" s="32" t="s">
        <v>19</v>
      </c>
      <c r="D2305" s="46" t="s">
        <v>20</v>
      </c>
    </row>
    <row r="2306" ht="15.0" customHeight="true">
      <c r="A2306" s="32" t="s">
        <v>21</v>
      </c>
      <c r="D2306" s="46" t="s">
        <v>22</v>
      </c>
    </row>
    <row r="2307" ht="15.0" customHeight="true">
      <c r="A2307" s="32" t="s">
        <v>23</v>
      </c>
      <c r="D2307" s="46" t="s">
        <v>24</v>
      </c>
    </row>
    <row r="2308">
      <c r="A2308" s="32" t="s">
        <v>25</v>
      </c>
      <c r="D2308" s="46" t="s">
        <v>26</v>
      </c>
    </row>
    <row r="2309">
      <c r="A2309" s="32" t="s">
        <v>27</v>
      </c>
      <c r="D2309" s="46" t="s">
        <v>28</v>
      </c>
    </row>
    <row r="2311">
      <c r="A2311" s="28" t="s">
        <v>31</v>
      </c>
      <c r="B2311" s="29" t="s">
        <v>32</v>
      </c>
      <c r="C2311" s="29"/>
      <c r="D2311" s="29"/>
      <c r="E2311" s="29"/>
      <c r="F2311" s="29"/>
      <c r="G2311" s="28" t="s">
        <v>33</v>
      </c>
      <c r="H2311" s="28" t="s">
        <v>34</v>
      </c>
      <c r="I2311" s="31" t="s">
        <v>35</v>
      </c>
      <c r="J2311" s="30" t="s">
        <v>36</v>
      </c>
    </row>
    <row r="2312" ht="120.0" customHeight="true">
      <c r="A2312" s="35" t="s">
        <v>1436</v>
      </c>
      <c r="B2312" s="41" t="s">
        <v>1437</v>
      </c>
      <c r="C2312" s="41"/>
      <c r="D2312" s="41"/>
      <c r="E2312" s="41"/>
      <c r="F2312" s="41"/>
      <c r="G2312" s="35" t="s">
        <v>72</v>
      </c>
      <c r="H2312" s="38" t="s">
        <v>1438</v>
      </c>
      <c r="I2312" t="n" s="39"/>
      <c r="J2312" t="n" s="37">
        <f>TRUNC((H2312*TRUNC(I2312,2)),2)</f>
      </c>
      <c r="K2312" s="36" t="s">
        <v>1439</v>
      </c>
    </row>
    <row r="2313">
      <c r="I2313" s="45" t="s">
        <v>42</v>
      </c>
      <c r="J2313" s="44" t="n">
        <f>SUM(J2312)</f>
      </c>
    </row>
    <row r="2315">
      <c r="A2315" s="43" t="s">
        <v>1440</v>
      </c>
    </row>
    <row r="2317">
      <c r="A2317" s="43" t="s">
        <v>1441</v>
      </c>
    </row>
    <row r="2319">
      <c r="A2319" s="28" t="s">
        <v>31</v>
      </c>
      <c r="B2319" s="29" t="s">
        <v>32</v>
      </c>
      <c r="C2319" s="29"/>
      <c r="D2319" s="29"/>
      <c r="E2319" s="29"/>
      <c r="F2319" s="29"/>
      <c r="G2319" s="28" t="s">
        <v>33</v>
      </c>
      <c r="H2319" s="28" t="s">
        <v>34</v>
      </c>
      <c r="I2319" s="31" t="s">
        <v>35</v>
      </c>
      <c r="J2319" s="30" t="s">
        <v>36</v>
      </c>
    </row>
    <row r="2320" ht="75.0" customHeight="true">
      <c r="A2320" s="35" t="s">
        <v>1442</v>
      </c>
      <c r="B2320" s="41" t="s">
        <v>1443</v>
      </c>
      <c r="C2320" s="41"/>
      <c r="D2320" s="41"/>
      <c r="E2320" s="41"/>
      <c r="F2320" s="41"/>
      <c r="G2320" s="35" t="s">
        <v>72</v>
      </c>
      <c r="H2320" s="38" t="s">
        <v>1444</v>
      </c>
      <c r="I2320" t="n" s="39"/>
      <c r="J2320" t="n" s="37">
        <f>TRUNC((H2320*TRUNC(I2320,2)),2)</f>
      </c>
      <c r="K2320" s="36" t="s">
        <v>1445</v>
      </c>
    </row>
    <row r="2321">
      <c r="I2321" s="45" t="s">
        <v>42</v>
      </c>
      <c r="J2321" s="44" t="n">
        <f>SUM(J2320)</f>
      </c>
    </row>
    <row r="2323">
      <c r="A2323" s="43" t="s">
        <v>1446</v>
      </c>
    </row>
    <row r="2325">
      <c r="A2325" s="43" t="s">
        <v>1447</v>
      </c>
    </row>
    <row r="2327">
      <c r="A2327" s="28" t="s">
        <v>31</v>
      </c>
      <c r="B2327" s="29" t="s">
        <v>32</v>
      </c>
      <c r="C2327" s="29"/>
      <c r="D2327" s="29"/>
      <c r="E2327" s="29"/>
      <c r="F2327" s="29"/>
      <c r="G2327" s="28" t="s">
        <v>33</v>
      </c>
      <c r="H2327" s="28" t="s">
        <v>34</v>
      </c>
      <c r="I2327" s="31" t="s">
        <v>35</v>
      </c>
      <c r="J2327" s="30" t="s">
        <v>36</v>
      </c>
    </row>
    <row r="2328" ht="120.0" customHeight="true">
      <c r="A2328" s="35" t="s">
        <v>1448</v>
      </c>
      <c r="B2328" s="41" t="s">
        <v>1449</v>
      </c>
      <c r="C2328" s="41"/>
      <c r="D2328" s="41"/>
      <c r="E2328" s="41"/>
      <c r="F2328" s="41"/>
      <c r="G2328" s="35" t="s">
        <v>39</v>
      </c>
      <c r="H2328" s="38" t="s">
        <v>1450</v>
      </c>
      <c r="I2328" t="n" s="39"/>
      <c r="J2328" t="n" s="37">
        <f>TRUNC((H2328*TRUNC(I2328,2)),2)</f>
      </c>
      <c r="K2328" s="36" t="s">
        <v>1451</v>
      </c>
    </row>
    <row r="2330">
      <c r="C2330" s="16" t="s">
        <v>0</v>
      </c>
      <c r="I2330" s="20" t="s">
        <v>3</v>
      </c>
      <c r="J2330" s="19">
        <f>IF(J1 = "","",J1)</f>
      </c>
    </row>
    <row r="2331">
      <c r="C2331" s="16" t="s">
        <v>1</v>
      </c>
      <c r="J2331" s="17" t="s">
        <v>1724</v>
      </c>
    </row>
    <row r="2332">
      <c r="C2332" s="16" t="s">
        <v>2</v>
      </c>
    </row>
    <row r="2334">
      <c r="A2334" s="32" t="s">
        <v>9</v>
      </c>
      <c r="D2334" s="46" t="s">
        <v>10</v>
      </c>
    </row>
    <row r="2335">
      <c r="A2335" s="32" t="s">
        <v>11</v>
      </c>
      <c r="D2335" s="46">
        <f>IF(D6 = "","",D6)</f>
      </c>
    </row>
    <row r="2336">
      <c r="A2336" s="32" t="s">
        <v>12</v>
      </c>
      <c r="D2336" s="46">
        <f>IF(D7 = "","",D7)</f>
      </c>
      <c r="J2336" s="32"/>
      <c r="K2336" s="32"/>
      <c r="L2336" s="32"/>
      <c r="M2336" s="32"/>
    </row>
    <row r="2337">
      <c r="A2337" s="32" t="s">
        <v>13</v>
      </c>
      <c r="D2337" s="46" t="s">
        <v>14</v>
      </c>
    </row>
    <row r="2338">
      <c r="A2338" s="32" t="s">
        <v>15</v>
      </c>
      <c r="D2338" s="46" t="s">
        <v>16</v>
      </c>
      <c r="I2338" s="32" t="s">
        <v>17</v>
      </c>
      <c r="J2338" s="46" t="s">
        <v>18</v>
      </c>
    </row>
    <row r="2339" ht="30.0" customHeight="true">
      <c r="A2339" s="32" t="s">
        <v>19</v>
      </c>
      <c r="D2339" s="46" t="s">
        <v>20</v>
      </c>
    </row>
    <row r="2340" ht="15.0" customHeight="true">
      <c r="A2340" s="32" t="s">
        <v>21</v>
      </c>
      <c r="D2340" s="46" t="s">
        <v>22</v>
      </c>
    </row>
    <row r="2341" ht="15.0" customHeight="true">
      <c r="A2341" s="32" t="s">
        <v>23</v>
      </c>
      <c r="D2341" s="46" t="s">
        <v>24</v>
      </c>
    </row>
    <row r="2342">
      <c r="A2342" s="32" t="s">
        <v>25</v>
      </c>
      <c r="D2342" s="46" t="s">
        <v>26</v>
      </c>
    </row>
    <row r="2343">
      <c r="A2343" s="32" t="s">
        <v>27</v>
      </c>
      <c r="D2343" s="46" t="s">
        <v>28</v>
      </c>
    </row>
    <row r="2345">
      <c r="A2345" s="28" t="s">
        <v>31</v>
      </c>
      <c r="B2345" s="29" t="s">
        <v>32</v>
      </c>
      <c r="C2345" s="29"/>
      <c r="D2345" s="29"/>
      <c r="E2345" s="29"/>
      <c r="F2345" s="29"/>
      <c r="G2345" s="28" t="s">
        <v>33</v>
      </c>
      <c r="H2345" s="28" t="s">
        <v>34</v>
      </c>
      <c r="I2345" s="31" t="s">
        <v>35</v>
      </c>
      <c r="J2345" s="30" t="s">
        <v>36</v>
      </c>
    </row>
    <row r="2346" ht="105.0" customHeight="true">
      <c r="A2346" s="35" t="s">
        <v>1452</v>
      </c>
      <c r="B2346" s="41" t="s">
        <v>1453</v>
      </c>
      <c r="C2346" s="41"/>
      <c r="D2346" s="41"/>
      <c r="E2346" s="41"/>
      <c r="F2346" s="41"/>
      <c r="G2346" s="35" t="s">
        <v>39</v>
      </c>
      <c r="H2346" s="38" t="s">
        <v>1131</v>
      </c>
      <c r="I2346" t="n" s="39"/>
      <c r="J2346" t="n" s="37">
        <f>TRUNC((H2346*TRUNC(I2346,2)),2)</f>
      </c>
      <c r="K2346" s="36" t="s">
        <v>1454</v>
      </c>
    </row>
    <row r="2347" ht="120.0" customHeight="true">
      <c r="A2347" s="35" t="s">
        <v>1455</v>
      </c>
      <c r="B2347" s="41" t="s">
        <v>1456</v>
      </c>
      <c r="C2347" s="41"/>
      <c r="D2347" s="41"/>
      <c r="E2347" s="41"/>
      <c r="F2347" s="41"/>
      <c r="G2347" s="35" t="s">
        <v>39</v>
      </c>
      <c r="H2347" s="38" t="s">
        <v>525</v>
      </c>
      <c r="I2347" t="n" s="39"/>
      <c r="J2347" t="n" s="37">
        <f>TRUNC((H2347*TRUNC(I2347,2)),2)</f>
      </c>
      <c r="K2347" s="36" t="s">
        <v>1457</v>
      </c>
    </row>
    <row r="2348">
      <c r="I2348" s="45" t="s">
        <v>42</v>
      </c>
      <c r="J2348" s="44" t="n">
        <f>SUM(J2328,J2346:J2347)</f>
      </c>
    </row>
    <row r="2350">
      <c r="A2350" s="43" t="s">
        <v>1458</v>
      </c>
    </row>
    <row r="2352">
      <c r="A2352" s="28" t="s">
        <v>31</v>
      </c>
      <c r="B2352" s="29" t="s">
        <v>32</v>
      </c>
      <c r="C2352" s="29"/>
      <c r="D2352" s="29"/>
      <c r="E2352" s="29"/>
      <c r="F2352" s="29"/>
      <c r="G2352" s="28" t="s">
        <v>33</v>
      </c>
      <c r="H2352" s="28" t="s">
        <v>34</v>
      </c>
      <c r="I2352" s="31" t="s">
        <v>35</v>
      </c>
      <c r="J2352" s="30" t="s">
        <v>36</v>
      </c>
    </row>
    <row r="2353" ht="120.0" customHeight="true">
      <c r="A2353" s="35" t="s">
        <v>1459</v>
      </c>
      <c r="B2353" s="41" t="s">
        <v>1460</v>
      </c>
      <c r="C2353" s="41"/>
      <c r="D2353" s="41"/>
      <c r="E2353" s="41"/>
      <c r="F2353" s="41"/>
      <c r="G2353" s="35" t="s">
        <v>39</v>
      </c>
      <c r="H2353" s="38" t="s">
        <v>888</v>
      </c>
      <c r="I2353" t="n" s="39"/>
      <c r="J2353" t="n" s="37">
        <f>TRUNC((H2353*TRUNC(I2353,2)),2)</f>
      </c>
      <c r="K2353" s="36" t="s">
        <v>1461</v>
      </c>
    </row>
    <row r="2354" ht="60.0" customHeight="true">
      <c r="A2354" s="35" t="s">
        <v>1462</v>
      </c>
      <c r="B2354" s="41" t="s">
        <v>1463</v>
      </c>
      <c r="C2354" s="41"/>
      <c r="D2354" s="41"/>
      <c r="E2354" s="41"/>
      <c r="F2354" s="41"/>
      <c r="G2354" s="35" t="s">
        <v>140</v>
      </c>
      <c r="H2354" s="38" t="s">
        <v>1464</v>
      </c>
      <c r="I2354" t="n" s="39"/>
      <c r="J2354" t="n" s="37">
        <f>TRUNC((H2354*TRUNC(I2354,2)),2)</f>
      </c>
      <c r="K2354" s="36" t="s">
        <v>1465</v>
      </c>
    </row>
    <row r="2359">
      <c r="C2359" s="16" t="s">
        <v>0</v>
      </c>
      <c r="I2359" s="20" t="s">
        <v>3</v>
      </c>
      <c r="J2359" s="19">
        <f>IF(J1 = "","",J1)</f>
      </c>
    </row>
    <row r="2360">
      <c r="C2360" s="16" t="s">
        <v>1</v>
      </c>
      <c r="J2360" s="17" t="s">
        <v>1725</v>
      </c>
    </row>
    <row r="2361">
      <c r="C2361" s="16" t="s">
        <v>2</v>
      </c>
    </row>
    <row r="2363">
      <c r="A2363" s="32" t="s">
        <v>9</v>
      </c>
      <c r="D2363" s="46" t="s">
        <v>10</v>
      </c>
    </row>
    <row r="2364">
      <c r="A2364" s="32" t="s">
        <v>11</v>
      </c>
      <c r="D2364" s="46">
        <f>IF(D6 = "","",D6)</f>
      </c>
    </row>
    <row r="2365">
      <c r="A2365" s="32" t="s">
        <v>12</v>
      </c>
      <c r="D2365" s="46">
        <f>IF(D7 = "","",D7)</f>
      </c>
      <c r="J2365" s="32"/>
      <c r="K2365" s="32"/>
      <c r="L2365" s="32"/>
      <c r="M2365" s="32"/>
    </row>
    <row r="2366">
      <c r="A2366" s="32" t="s">
        <v>13</v>
      </c>
      <c r="D2366" s="46" t="s">
        <v>14</v>
      </c>
    </row>
    <row r="2367">
      <c r="A2367" s="32" t="s">
        <v>15</v>
      </c>
      <c r="D2367" s="46" t="s">
        <v>16</v>
      </c>
      <c r="I2367" s="32" t="s">
        <v>17</v>
      </c>
      <c r="J2367" s="46" t="s">
        <v>18</v>
      </c>
    </row>
    <row r="2368" ht="30.0" customHeight="true">
      <c r="A2368" s="32" t="s">
        <v>19</v>
      </c>
      <c r="D2368" s="46" t="s">
        <v>20</v>
      </c>
    </row>
    <row r="2369" ht="15.0" customHeight="true">
      <c r="A2369" s="32" t="s">
        <v>21</v>
      </c>
      <c r="D2369" s="46" t="s">
        <v>22</v>
      </c>
    </row>
    <row r="2370" ht="15.0" customHeight="true">
      <c r="A2370" s="32" t="s">
        <v>23</v>
      </c>
      <c r="D2370" s="46" t="s">
        <v>24</v>
      </c>
    </row>
    <row r="2371">
      <c r="A2371" s="32" t="s">
        <v>25</v>
      </c>
      <c r="D2371" s="46" t="s">
        <v>26</v>
      </c>
    </row>
    <row r="2372">
      <c r="A2372" s="32" t="s">
        <v>27</v>
      </c>
      <c r="D2372" s="46" t="s">
        <v>28</v>
      </c>
    </row>
    <row r="2374">
      <c r="A2374" s="28" t="s">
        <v>31</v>
      </c>
      <c r="B2374" s="29" t="s">
        <v>32</v>
      </c>
      <c r="C2374" s="29"/>
      <c r="D2374" s="29"/>
      <c r="E2374" s="29"/>
      <c r="F2374" s="29"/>
      <c r="G2374" s="28" t="s">
        <v>33</v>
      </c>
      <c r="H2374" s="28" t="s">
        <v>34</v>
      </c>
      <c r="I2374" s="31" t="s">
        <v>35</v>
      </c>
      <c r="J2374" s="30" t="s">
        <v>36</v>
      </c>
    </row>
    <row r="2375" ht="60.0" customHeight="true">
      <c r="A2375" s="35" t="s">
        <v>1466</v>
      </c>
      <c r="B2375" s="41" t="s">
        <v>1467</v>
      </c>
      <c r="C2375" s="41"/>
      <c r="D2375" s="41"/>
      <c r="E2375" s="41"/>
      <c r="F2375" s="41"/>
      <c r="G2375" s="35" t="s">
        <v>140</v>
      </c>
      <c r="H2375" s="38" t="s">
        <v>1468</v>
      </c>
      <c r="I2375" t="n" s="39"/>
      <c r="J2375" t="n" s="37">
        <f>TRUNC((H2375*TRUNC(I2375,2)),2)</f>
      </c>
      <c r="K2375" s="36" t="s">
        <v>1469</v>
      </c>
    </row>
    <row r="2376" ht="90.0" customHeight="true">
      <c r="A2376" s="35" t="s">
        <v>1470</v>
      </c>
      <c r="B2376" s="41" t="s">
        <v>1471</v>
      </c>
      <c r="C2376" s="41"/>
      <c r="D2376" s="41"/>
      <c r="E2376" s="41"/>
      <c r="F2376" s="41"/>
      <c r="G2376" s="35" t="s">
        <v>140</v>
      </c>
      <c r="H2376" s="38" t="s">
        <v>1472</v>
      </c>
      <c r="I2376" t="n" s="39"/>
      <c r="J2376" t="n" s="37">
        <f>TRUNC((H2376*TRUNC(I2376,2)),2)</f>
      </c>
      <c r="K2376" s="36" t="s">
        <v>1473</v>
      </c>
    </row>
    <row r="2377" ht="60.0" customHeight="true">
      <c r="A2377" s="35" t="s">
        <v>1474</v>
      </c>
      <c r="B2377" s="41" t="s">
        <v>1475</v>
      </c>
      <c r="C2377" s="41"/>
      <c r="D2377" s="41"/>
      <c r="E2377" s="41"/>
      <c r="F2377" s="41"/>
      <c r="G2377" s="35" t="s">
        <v>140</v>
      </c>
      <c r="H2377" s="38" t="s">
        <v>280</v>
      </c>
      <c r="I2377" t="n" s="39"/>
      <c r="J2377" t="n" s="37">
        <f>TRUNC((H2377*TRUNC(I2377,2)),2)</f>
      </c>
      <c r="K2377" s="36" t="s">
        <v>1476</v>
      </c>
    </row>
    <row r="2378" ht="90.0" customHeight="true">
      <c r="A2378" s="35" t="s">
        <v>1477</v>
      </c>
      <c r="B2378" s="41" t="s">
        <v>1478</v>
      </c>
      <c r="C2378" s="41"/>
      <c r="D2378" s="41"/>
      <c r="E2378" s="41"/>
      <c r="F2378" s="41"/>
      <c r="G2378" s="35" t="s">
        <v>140</v>
      </c>
      <c r="H2378" s="38" t="s">
        <v>1464</v>
      </c>
      <c r="I2378" t="n" s="39"/>
      <c r="J2378" t="n" s="37">
        <f>TRUNC((H2378*TRUNC(I2378,2)),2)</f>
      </c>
      <c r="K2378" s="36" t="s">
        <v>1479</v>
      </c>
    </row>
    <row r="2379" ht="60.0" customHeight="true">
      <c r="A2379" s="35" t="s">
        <v>1480</v>
      </c>
      <c r="B2379" s="41" t="s">
        <v>1481</v>
      </c>
      <c r="C2379" s="41"/>
      <c r="D2379" s="41"/>
      <c r="E2379" s="41"/>
      <c r="F2379" s="41"/>
      <c r="G2379" s="35" t="s">
        <v>140</v>
      </c>
      <c r="H2379" s="38" t="s">
        <v>1482</v>
      </c>
      <c r="I2379" t="n" s="39"/>
      <c r="J2379" t="n" s="37">
        <f>TRUNC((H2379*TRUNC(I2379,2)),2)</f>
      </c>
      <c r="K2379" s="36" t="s">
        <v>1483</v>
      </c>
    </row>
    <row r="2380">
      <c r="I2380" s="45" t="s">
        <v>42</v>
      </c>
      <c r="J2380" s="44" t="n">
        <f>SUM(J2353:J2354,J2375:J2379)</f>
      </c>
    </row>
    <row r="2392">
      <c r="C2392" s="16" t="s">
        <v>0</v>
      </c>
      <c r="I2392" s="20" t="s">
        <v>3</v>
      </c>
      <c r="J2392" s="19">
        <f>IF(J1 = "","",J1)</f>
      </c>
    </row>
    <row r="2393">
      <c r="C2393" s="16" t="s">
        <v>1</v>
      </c>
      <c r="J2393" s="17" t="s">
        <v>1726</v>
      </c>
    </row>
    <row r="2394">
      <c r="C2394" s="16" t="s">
        <v>2</v>
      </c>
    </row>
    <row r="2396">
      <c r="A2396" s="32" t="s">
        <v>9</v>
      </c>
      <c r="D2396" s="46" t="s">
        <v>10</v>
      </c>
    </row>
    <row r="2397">
      <c r="A2397" s="32" t="s">
        <v>11</v>
      </c>
      <c r="D2397" s="46">
        <f>IF(D6 = "","",D6)</f>
      </c>
    </row>
    <row r="2398">
      <c r="A2398" s="32" t="s">
        <v>12</v>
      </c>
      <c r="D2398" s="46">
        <f>IF(D7 = "","",D7)</f>
      </c>
      <c r="J2398" s="32"/>
      <c r="K2398" s="32"/>
      <c r="L2398" s="32"/>
      <c r="M2398" s="32"/>
    </row>
    <row r="2399">
      <c r="A2399" s="32" t="s">
        <v>13</v>
      </c>
      <c r="D2399" s="46" t="s">
        <v>14</v>
      </c>
    </row>
    <row r="2400">
      <c r="A2400" s="32" t="s">
        <v>15</v>
      </c>
      <c r="D2400" s="46" t="s">
        <v>16</v>
      </c>
      <c r="I2400" s="32" t="s">
        <v>17</v>
      </c>
      <c r="J2400" s="46" t="s">
        <v>18</v>
      </c>
    </row>
    <row r="2401" ht="30.0" customHeight="true">
      <c r="A2401" s="32" t="s">
        <v>19</v>
      </c>
      <c r="D2401" s="46" t="s">
        <v>20</v>
      </c>
    </row>
    <row r="2402" ht="15.0" customHeight="true">
      <c r="A2402" s="32" t="s">
        <v>21</v>
      </c>
      <c r="D2402" s="46" t="s">
        <v>22</v>
      </c>
    </row>
    <row r="2403" ht="15.0" customHeight="true">
      <c r="A2403" s="32" t="s">
        <v>23</v>
      </c>
      <c r="D2403" s="46" t="s">
        <v>24</v>
      </c>
    </row>
    <row r="2404">
      <c r="A2404" s="32" t="s">
        <v>25</v>
      </c>
      <c r="D2404" s="46" t="s">
        <v>26</v>
      </c>
    </row>
    <row r="2405">
      <c r="A2405" s="32" t="s">
        <v>27</v>
      </c>
      <c r="D2405" s="46" t="s">
        <v>28</v>
      </c>
    </row>
    <row r="2407">
      <c r="A2407" s="43" t="s">
        <v>1484</v>
      </c>
    </row>
    <row r="2409">
      <c r="A2409" s="28" t="s">
        <v>31</v>
      </c>
      <c r="B2409" s="29" t="s">
        <v>32</v>
      </c>
      <c r="C2409" s="29"/>
      <c r="D2409" s="29"/>
      <c r="E2409" s="29"/>
      <c r="F2409" s="29"/>
      <c r="G2409" s="28" t="s">
        <v>33</v>
      </c>
      <c r="H2409" s="28" t="s">
        <v>34</v>
      </c>
      <c r="I2409" s="31" t="s">
        <v>35</v>
      </c>
      <c r="J2409" s="30" t="s">
        <v>36</v>
      </c>
    </row>
    <row r="2410" ht="210.0" customHeight="true">
      <c r="A2410" s="35" t="s">
        <v>1485</v>
      </c>
      <c r="B2410" s="41" t="s">
        <v>1486</v>
      </c>
      <c r="C2410" s="41"/>
      <c r="D2410" s="41"/>
      <c r="E2410" s="41"/>
      <c r="F2410" s="41"/>
      <c r="G2410" s="35" t="s">
        <v>39</v>
      </c>
      <c r="H2410" s="38" t="s">
        <v>240</v>
      </c>
      <c r="I2410" t="n" s="39"/>
      <c r="J2410" t="n" s="37">
        <f>TRUNC((H2410*TRUNC(I2410,2)),2)</f>
      </c>
      <c r="K2410" s="36" t="s">
        <v>1487</v>
      </c>
    </row>
    <row r="2411" ht="165.0" customHeight="true">
      <c r="A2411" s="35" t="s">
        <v>1488</v>
      </c>
      <c r="B2411" s="41" t="s">
        <v>1489</v>
      </c>
      <c r="C2411" s="41"/>
      <c r="D2411" s="41"/>
      <c r="E2411" s="41"/>
      <c r="F2411" s="41"/>
      <c r="G2411" s="35" t="s">
        <v>39</v>
      </c>
      <c r="H2411" s="38" t="s">
        <v>1490</v>
      </c>
      <c r="I2411" t="n" s="39"/>
      <c r="J2411" t="n" s="37">
        <f>TRUNC((H2411*TRUNC(I2411,2)),2)</f>
      </c>
      <c r="K2411" s="36" t="s">
        <v>1491</v>
      </c>
    </row>
    <row r="2421">
      <c r="C2421" s="16" t="s">
        <v>0</v>
      </c>
      <c r="I2421" s="20" t="s">
        <v>3</v>
      </c>
      <c r="J2421" s="19">
        <f>IF(J1 = "","",J1)</f>
      </c>
    </row>
    <row r="2422">
      <c r="C2422" s="16" t="s">
        <v>1</v>
      </c>
      <c r="J2422" s="17" t="s">
        <v>1727</v>
      </c>
    </row>
    <row r="2423">
      <c r="C2423" s="16" t="s">
        <v>2</v>
      </c>
    </row>
    <row r="2425">
      <c r="A2425" s="32" t="s">
        <v>9</v>
      </c>
      <c r="D2425" s="46" t="s">
        <v>10</v>
      </c>
    </row>
    <row r="2426">
      <c r="A2426" s="32" t="s">
        <v>11</v>
      </c>
      <c r="D2426" s="46">
        <f>IF(D6 = "","",D6)</f>
      </c>
    </row>
    <row r="2427">
      <c r="A2427" s="32" t="s">
        <v>12</v>
      </c>
      <c r="D2427" s="46">
        <f>IF(D7 = "","",D7)</f>
      </c>
      <c r="J2427" s="32"/>
      <c r="K2427" s="32"/>
      <c r="L2427" s="32"/>
      <c r="M2427" s="32"/>
    </row>
    <row r="2428">
      <c r="A2428" s="32" t="s">
        <v>13</v>
      </c>
      <c r="D2428" s="46" t="s">
        <v>14</v>
      </c>
    </row>
    <row r="2429">
      <c r="A2429" s="32" t="s">
        <v>15</v>
      </c>
      <c r="D2429" s="46" t="s">
        <v>16</v>
      </c>
      <c r="I2429" s="32" t="s">
        <v>17</v>
      </c>
      <c r="J2429" s="46" t="s">
        <v>18</v>
      </c>
    </row>
    <row r="2430" ht="30.0" customHeight="true">
      <c r="A2430" s="32" t="s">
        <v>19</v>
      </c>
      <c r="D2430" s="46" t="s">
        <v>20</v>
      </c>
    </row>
    <row r="2431" ht="15.0" customHeight="true">
      <c r="A2431" s="32" t="s">
        <v>21</v>
      </c>
      <c r="D2431" s="46" t="s">
        <v>22</v>
      </c>
    </row>
    <row r="2432" ht="15.0" customHeight="true">
      <c r="A2432" s="32" t="s">
        <v>23</v>
      </c>
      <c r="D2432" s="46" t="s">
        <v>24</v>
      </c>
    </row>
    <row r="2433">
      <c r="A2433" s="32" t="s">
        <v>25</v>
      </c>
      <c r="D2433" s="46" t="s">
        <v>26</v>
      </c>
    </row>
    <row r="2434">
      <c r="A2434" s="32" t="s">
        <v>27</v>
      </c>
      <c r="D2434" s="46" t="s">
        <v>28</v>
      </c>
    </row>
    <row r="2436">
      <c r="A2436" s="28" t="s">
        <v>31</v>
      </c>
      <c r="B2436" s="29" t="s">
        <v>32</v>
      </c>
      <c r="C2436" s="29"/>
      <c r="D2436" s="29"/>
      <c r="E2436" s="29"/>
      <c r="F2436" s="29"/>
      <c r="G2436" s="28" t="s">
        <v>33</v>
      </c>
      <c r="H2436" s="28" t="s">
        <v>34</v>
      </c>
      <c r="I2436" s="31" t="s">
        <v>35</v>
      </c>
      <c r="J2436" s="30" t="s">
        <v>36</v>
      </c>
    </row>
    <row r="2437" ht="195.0" customHeight="true">
      <c r="A2437" s="35" t="s">
        <v>1492</v>
      </c>
      <c r="B2437" s="41" t="s">
        <v>1493</v>
      </c>
      <c r="C2437" s="41"/>
      <c r="D2437" s="41"/>
      <c r="E2437" s="41"/>
      <c r="F2437" s="41"/>
      <c r="G2437" s="35" t="s">
        <v>39</v>
      </c>
      <c r="H2437" s="38" t="s">
        <v>1096</v>
      </c>
      <c r="I2437" t="n" s="39"/>
      <c r="J2437" t="n" s="37">
        <f>TRUNC((H2437*TRUNC(I2437,2)),2)</f>
      </c>
      <c r="K2437" s="36" t="s">
        <v>1494</v>
      </c>
    </row>
    <row r="2438" ht="165.0" customHeight="true">
      <c r="A2438" s="35" t="s">
        <v>1495</v>
      </c>
      <c r="B2438" s="41" t="s">
        <v>1496</v>
      </c>
      <c r="C2438" s="41"/>
      <c r="D2438" s="41"/>
      <c r="E2438" s="41"/>
      <c r="F2438" s="41"/>
      <c r="G2438" s="35" t="s">
        <v>39</v>
      </c>
      <c r="H2438" s="38" t="s">
        <v>888</v>
      </c>
      <c r="I2438" t="n" s="39"/>
      <c r="J2438" t="n" s="37">
        <f>TRUNC((H2438*TRUNC(I2438,2)),2)</f>
      </c>
      <c r="K2438" s="36" t="s">
        <v>1497</v>
      </c>
    </row>
    <row r="2439">
      <c r="I2439" s="45" t="s">
        <v>42</v>
      </c>
      <c r="J2439" s="44" t="n">
        <f>SUM(J2410:J2411,J2437:J2438)</f>
      </c>
    </row>
    <row r="2451">
      <c r="C2451" s="16" t="s">
        <v>0</v>
      </c>
      <c r="I2451" s="20" t="s">
        <v>3</v>
      </c>
      <c r="J2451" s="19">
        <f>IF(J1 = "","",J1)</f>
      </c>
    </row>
    <row r="2452">
      <c r="C2452" s="16" t="s">
        <v>1</v>
      </c>
      <c r="J2452" s="17" t="s">
        <v>1728</v>
      </c>
    </row>
    <row r="2453">
      <c r="C2453" s="16" t="s">
        <v>2</v>
      </c>
    </row>
    <row r="2455">
      <c r="A2455" s="32" t="s">
        <v>9</v>
      </c>
      <c r="D2455" s="46" t="s">
        <v>10</v>
      </c>
    </row>
    <row r="2456">
      <c r="A2456" s="32" t="s">
        <v>11</v>
      </c>
      <c r="D2456" s="46">
        <f>IF(D6 = "","",D6)</f>
      </c>
    </row>
    <row r="2457">
      <c r="A2457" s="32" t="s">
        <v>12</v>
      </c>
      <c r="D2457" s="46">
        <f>IF(D7 = "","",D7)</f>
      </c>
      <c r="J2457" s="32"/>
      <c r="K2457" s="32"/>
      <c r="L2457" s="32"/>
      <c r="M2457" s="32"/>
    </row>
    <row r="2458">
      <c r="A2458" s="32" t="s">
        <v>13</v>
      </c>
      <c r="D2458" s="46" t="s">
        <v>14</v>
      </c>
    </row>
    <row r="2459">
      <c r="A2459" s="32" t="s">
        <v>15</v>
      </c>
      <c r="D2459" s="46" t="s">
        <v>16</v>
      </c>
      <c r="I2459" s="32" t="s">
        <v>17</v>
      </c>
      <c r="J2459" s="46" t="s">
        <v>18</v>
      </c>
    </row>
    <row r="2460" ht="30.0" customHeight="true">
      <c r="A2460" s="32" t="s">
        <v>19</v>
      </c>
      <c r="D2460" s="46" t="s">
        <v>20</v>
      </c>
    </row>
    <row r="2461" ht="15.0" customHeight="true">
      <c r="A2461" s="32" t="s">
        <v>21</v>
      </c>
      <c r="D2461" s="46" t="s">
        <v>22</v>
      </c>
    </row>
    <row r="2462" ht="15.0" customHeight="true">
      <c r="A2462" s="32" t="s">
        <v>23</v>
      </c>
      <c r="D2462" s="46" t="s">
        <v>24</v>
      </c>
    </row>
    <row r="2463">
      <c r="A2463" s="32" t="s">
        <v>25</v>
      </c>
      <c r="D2463" s="46" t="s">
        <v>26</v>
      </c>
    </row>
    <row r="2464">
      <c r="A2464" s="32" t="s">
        <v>27</v>
      </c>
      <c r="D2464" s="46" t="s">
        <v>28</v>
      </c>
    </row>
    <row r="2466">
      <c r="A2466" s="43" t="s">
        <v>1498</v>
      </c>
    </row>
    <row r="2468">
      <c r="A2468" s="43" t="s">
        <v>1499</v>
      </c>
    </row>
    <row r="2470">
      <c r="A2470" s="28" t="s">
        <v>31</v>
      </c>
      <c r="B2470" s="29" t="s">
        <v>32</v>
      </c>
      <c r="C2470" s="29"/>
      <c r="D2470" s="29"/>
      <c r="E2470" s="29"/>
      <c r="F2470" s="29"/>
      <c r="G2470" s="28" t="s">
        <v>33</v>
      </c>
      <c r="H2470" s="28" t="s">
        <v>34</v>
      </c>
      <c r="I2470" s="31" t="s">
        <v>35</v>
      </c>
      <c r="J2470" s="30" t="s">
        <v>36</v>
      </c>
    </row>
    <row r="2471" ht="45.0" customHeight="true">
      <c r="A2471" s="35" t="s">
        <v>1500</v>
      </c>
      <c r="B2471" s="41" t="s">
        <v>1501</v>
      </c>
      <c r="C2471" s="41"/>
      <c r="D2471" s="41"/>
      <c r="E2471" s="41"/>
      <c r="F2471" s="41"/>
      <c r="G2471" s="35" t="s">
        <v>72</v>
      </c>
      <c r="H2471" s="38" t="s">
        <v>1502</v>
      </c>
      <c r="I2471" t="n" s="39"/>
      <c r="J2471" t="n" s="37">
        <f>TRUNC((H2471*TRUNC(I2471,2)),2)</f>
      </c>
      <c r="K2471" s="36" t="s">
        <v>1503</v>
      </c>
    </row>
    <row r="2472">
      <c r="I2472" s="45" t="s">
        <v>42</v>
      </c>
      <c r="J2472" s="44" t="n">
        <f>SUM(J2471)</f>
      </c>
    </row>
    <row r="2474">
      <c r="A2474" s="43" t="s">
        <v>1504</v>
      </c>
    </row>
    <row r="2476">
      <c r="A2476" s="43" t="s">
        <v>1505</v>
      </c>
    </row>
    <row r="2478">
      <c r="A2478" s="28" t="s">
        <v>31</v>
      </c>
      <c r="B2478" s="29" t="s">
        <v>32</v>
      </c>
      <c r="C2478" s="29"/>
      <c r="D2478" s="29"/>
      <c r="E2478" s="29"/>
      <c r="F2478" s="29"/>
      <c r="G2478" s="28" t="s">
        <v>33</v>
      </c>
      <c r="H2478" s="28" t="s">
        <v>34</v>
      </c>
      <c r="I2478" s="31" t="s">
        <v>35</v>
      </c>
      <c r="J2478" s="30" t="s">
        <v>36</v>
      </c>
    </row>
    <row r="2479" ht="45.0" customHeight="true">
      <c r="A2479" s="35" t="s">
        <v>1506</v>
      </c>
      <c r="B2479" s="41" t="s">
        <v>1507</v>
      </c>
      <c r="C2479" s="41"/>
      <c r="D2479" s="41"/>
      <c r="E2479" s="41"/>
      <c r="F2479" s="41"/>
      <c r="G2479" s="35" t="s">
        <v>140</v>
      </c>
      <c r="H2479" s="38" t="s">
        <v>1508</v>
      </c>
      <c r="I2479" t="n" s="39"/>
      <c r="J2479" t="n" s="37">
        <f>TRUNC((H2479*TRUNC(I2479,2)),2)</f>
      </c>
      <c r="K2479" s="36" t="s">
        <v>1509</v>
      </c>
    </row>
    <row r="2480" ht="60.0" customHeight="true">
      <c r="A2480" s="35" t="s">
        <v>1466</v>
      </c>
      <c r="B2480" s="41" t="s">
        <v>1467</v>
      </c>
      <c r="C2480" s="41"/>
      <c r="D2480" s="41"/>
      <c r="E2480" s="41"/>
      <c r="F2480" s="41"/>
      <c r="G2480" s="35" t="s">
        <v>140</v>
      </c>
      <c r="H2480" s="38" t="s">
        <v>1510</v>
      </c>
      <c r="I2480" t="n" s="39"/>
      <c r="J2480" t="n" s="37">
        <f>TRUNC((H2480*TRUNC(I2480,2)),2)</f>
      </c>
      <c r="K2480" s="36" t="s">
        <v>1511</v>
      </c>
    </row>
    <row r="2481">
      <c r="I2481" s="45" t="s">
        <v>42</v>
      </c>
      <c r="J2481" s="44" t="n">
        <f>SUM(J2479:J2480)</f>
      </c>
    </row>
    <row r="2483">
      <c r="A2483" s="43" t="s">
        <v>1512</v>
      </c>
    </row>
    <row r="2485">
      <c r="A2485" s="43" t="s">
        <v>1513</v>
      </c>
    </row>
    <row r="2487">
      <c r="A2487" s="28" t="s">
        <v>31</v>
      </c>
      <c r="B2487" s="29" t="s">
        <v>32</v>
      </c>
      <c r="C2487" s="29"/>
      <c r="D2487" s="29"/>
      <c r="E2487" s="29"/>
      <c r="F2487" s="29"/>
      <c r="G2487" s="28" t="s">
        <v>33</v>
      </c>
      <c r="H2487" s="28" t="s">
        <v>34</v>
      </c>
      <c r="I2487" s="31" t="s">
        <v>35</v>
      </c>
      <c r="J2487" s="30" t="s">
        <v>36</v>
      </c>
    </row>
    <row r="2488" ht="60.0" customHeight="true">
      <c r="A2488" s="35" t="s">
        <v>1514</v>
      </c>
      <c r="B2488" s="41" t="s">
        <v>1515</v>
      </c>
      <c r="C2488" s="41"/>
      <c r="D2488" s="41"/>
      <c r="E2488" s="41"/>
      <c r="F2488" s="41"/>
      <c r="G2488" s="35" t="s">
        <v>1411</v>
      </c>
      <c r="H2488" s="38" t="s">
        <v>525</v>
      </c>
      <c r="I2488" t="n" s="39"/>
      <c r="J2488" t="n" s="37">
        <f>TRUNC((H2488*TRUNC(I2488,2)),2)</f>
      </c>
      <c r="K2488" s="36" t="s">
        <v>1516</v>
      </c>
    </row>
    <row r="2489">
      <c r="I2489" s="45" t="s">
        <v>42</v>
      </c>
      <c r="J2489" s="44" t="n">
        <f>SUM(J2488)</f>
      </c>
    </row>
    <row r="2493">
      <c r="C2493" s="16" t="s">
        <v>0</v>
      </c>
      <c r="I2493" s="20" t="s">
        <v>3</v>
      </c>
      <c r="J2493" s="19">
        <f>IF(J1 = "","",J1)</f>
      </c>
    </row>
    <row r="2494">
      <c r="C2494" s="16" t="s">
        <v>1</v>
      </c>
      <c r="J2494" s="17" t="s">
        <v>1729</v>
      </c>
    </row>
    <row r="2495">
      <c r="C2495" s="16" t="s">
        <v>2</v>
      </c>
    </row>
    <row r="2497">
      <c r="A2497" s="32" t="s">
        <v>9</v>
      </c>
      <c r="D2497" s="46" t="s">
        <v>10</v>
      </c>
    </row>
    <row r="2498">
      <c r="A2498" s="32" t="s">
        <v>11</v>
      </c>
      <c r="D2498" s="46">
        <f>IF(D6 = "","",D6)</f>
      </c>
    </row>
    <row r="2499">
      <c r="A2499" s="32" t="s">
        <v>12</v>
      </c>
      <c r="D2499" s="46">
        <f>IF(D7 = "","",D7)</f>
      </c>
      <c r="J2499" s="32"/>
      <c r="K2499" s="32"/>
      <c r="L2499" s="32"/>
      <c r="M2499" s="32"/>
    </row>
    <row r="2500">
      <c r="A2500" s="32" t="s">
        <v>13</v>
      </c>
      <c r="D2500" s="46" t="s">
        <v>14</v>
      </c>
    </row>
    <row r="2501">
      <c r="A2501" s="32" t="s">
        <v>15</v>
      </c>
      <c r="D2501" s="46" t="s">
        <v>16</v>
      </c>
      <c r="I2501" s="32" t="s">
        <v>17</v>
      </c>
      <c r="J2501" s="46" t="s">
        <v>18</v>
      </c>
    </row>
    <row r="2502" ht="30.0" customHeight="true">
      <c r="A2502" s="32" t="s">
        <v>19</v>
      </c>
      <c r="D2502" s="46" t="s">
        <v>20</v>
      </c>
    </row>
    <row r="2503" ht="15.0" customHeight="true">
      <c r="A2503" s="32" t="s">
        <v>21</v>
      </c>
      <c r="D2503" s="46" t="s">
        <v>22</v>
      </c>
    </row>
    <row r="2504" ht="15.0" customHeight="true">
      <c r="A2504" s="32" t="s">
        <v>23</v>
      </c>
      <c r="D2504" s="46" t="s">
        <v>24</v>
      </c>
    </row>
    <row r="2505">
      <c r="A2505" s="32" t="s">
        <v>25</v>
      </c>
      <c r="D2505" s="46" t="s">
        <v>26</v>
      </c>
    </row>
    <row r="2506">
      <c r="A2506" s="32" t="s">
        <v>27</v>
      </c>
      <c r="D2506" s="46" t="s">
        <v>28</v>
      </c>
    </row>
    <row r="2508">
      <c r="A2508" s="43" t="s">
        <v>1517</v>
      </c>
    </row>
    <row r="2510">
      <c r="A2510" s="28" t="s">
        <v>31</v>
      </c>
      <c r="B2510" s="29" t="s">
        <v>32</v>
      </c>
      <c r="C2510" s="29"/>
      <c r="D2510" s="29"/>
      <c r="E2510" s="29"/>
      <c r="F2510" s="29"/>
      <c r="G2510" s="28" t="s">
        <v>33</v>
      </c>
      <c r="H2510" s="28" t="s">
        <v>34</v>
      </c>
      <c r="I2510" s="31" t="s">
        <v>35</v>
      </c>
      <c r="J2510" s="30" t="s">
        <v>36</v>
      </c>
    </row>
    <row r="2511" ht="30.0" customHeight="true">
      <c r="A2511" s="35" t="s">
        <v>1518</v>
      </c>
      <c r="B2511" s="41" t="s">
        <v>1519</v>
      </c>
      <c r="C2511" s="41"/>
      <c r="D2511" s="41"/>
      <c r="E2511" s="41"/>
      <c r="F2511" s="41"/>
      <c r="G2511" s="35" t="s">
        <v>140</v>
      </c>
      <c r="H2511" s="38" t="s">
        <v>1520</v>
      </c>
      <c r="I2511" t="n" s="39"/>
      <c r="J2511" t="n" s="37">
        <f>TRUNC((H2511*TRUNC(I2511,2)),2)</f>
      </c>
      <c r="K2511" s="36" t="s">
        <v>1521</v>
      </c>
    </row>
    <row r="2512">
      <c r="I2512" s="45" t="s">
        <v>42</v>
      </c>
      <c r="J2512" s="44" t="n">
        <f>SUM(J2511)</f>
      </c>
    </row>
    <row r="2514">
      <c r="A2514" s="43" t="s">
        <v>1522</v>
      </c>
    </row>
    <row r="2516">
      <c r="A2516" s="28" t="s">
        <v>31</v>
      </c>
      <c r="B2516" s="29" t="s">
        <v>32</v>
      </c>
      <c r="C2516" s="29"/>
      <c r="D2516" s="29"/>
      <c r="E2516" s="29"/>
      <c r="F2516" s="29"/>
      <c r="G2516" s="28" t="s">
        <v>33</v>
      </c>
      <c r="H2516" s="28" t="s">
        <v>34</v>
      </c>
      <c r="I2516" s="31" t="s">
        <v>35</v>
      </c>
      <c r="J2516" s="30" t="s">
        <v>36</v>
      </c>
    </row>
    <row r="2517" ht="60.0" customHeight="true">
      <c r="A2517" s="35" t="s">
        <v>1523</v>
      </c>
      <c r="B2517" s="41" t="s">
        <v>1524</v>
      </c>
      <c r="C2517" s="41"/>
      <c r="D2517" s="41"/>
      <c r="E2517" s="41"/>
      <c r="F2517" s="41"/>
      <c r="G2517" s="35" t="s">
        <v>140</v>
      </c>
      <c r="H2517" s="38" t="s">
        <v>1525</v>
      </c>
      <c r="I2517" t="n" s="39"/>
      <c r="J2517" t="n" s="37">
        <f>TRUNC((H2517*TRUNC(I2517,2)),2)</f>
      </c>
      <c r="K2517" s="36" t="s">
        <v>1526</v>
      </c>
    </row>
    <row r="2518">
      <c r="I2518" s="45" t="s">
        <v>42</v>
      </c>
      <c r="J2518" s="44" t="n">
        <f>SUM(J2517)</f>
      </c>
    </row>
    <row r="2520">
      <c r="A2520" s="43" t="s">
        <v>1527</v>
      </c>
    </row>
    <row r="2522">
      <c r="A2522" s="28" t="s">
        <v>31</v>
      </c>
      <c r="B2522" s="29" t="s">
        <v>32</v>
      </c>
      <c r="C2522" s="29"/>
      <c r="D2522" s="29"/>
      <c r="E2522" s="29"/>
      <c r="F2522" s="29"/>
      <c r="G2522" s="28" t="s">
        <v>33</v>
      </c>
      <c r="H2522" s="28" t="s">
        <v>34</v>
      </c>
      <c r="I2522" s="31" t="s">
        <v>35</v>
      </c>
      <c r="J2522" s="30" t="s">
        <v>36</v>
      </c>
    </row>
    <row r="2523" ht="90.0" customHeight="true">
      <c r="A2523" s="35" t="s">
        <v>1528</v>
      </c>
      <c r="B2523" s="41" t="s">
        <v>1529</v>
      </c>
      <c r="C2523" s="41"/>
      <c r="D2523" s="41"/>
      <c r="E2523" s="41"/>
      <c r="F2523" s="41"/>
      <c r="G2523" s="35" t="s">
        <v>140</v>
      </c>
      <c r="H2523" s="38" t="s">
        <v>1530</v>
      </c>
      <c r="I2523" t="n" s="39"/>
      <c r="J2523" t="n" s="37">
        <f>TRUNC((H2523*TRUNC(I2523,2)),2)</f>
      </c>
      <c r="K2523" s="36" t="s">
        <v>1531</v>
      </c>
    </row>
    <row r="2524">
      <c r="I2524" s="45" t="s">
        <v>42</v>
      </c>
      <c r="J2524" s="44" t="n">
        <f>SUM(J2523)</f>
      </c>
    </row>
    <row r="2536">
      <c r="C2536" s="16" t="s">
        <v>0</v>
      </c>
      <c r="I2536" s="20" t="s">
        <v>3</v>
      </c>
      <c r="J2536" s="19">
        <f>IF(J1 = "","",J1)</f>
      </c>
    </row>
    <row r="2537">
      <c r="C2537" s="16" t="s">
        <v>1</v>
      </c>
      <c r="J2537" s="17" t="s">
        <v>1730</v>
      </c>
    </row>
    <row r="2538">
      <c r="C2538" s="16" t="s">
        <v>2</v>
      </c>
    </row>
    <row r="2540">
      <c r="A2540" s="32" t="s">
        <v>9</v>
      </c>
      <c r="D2540" s="46" t="s">
        <v>10</v>
      </c>
    </row>
    <row r="2541">
      <c r="A2541" s="32" t="s">
        <v>11</v>
      </c>
      <c r="D2541" s="46">
        <f>IF(D6 = "","",D6)</f>
      </c>
    </row>
    <row r="2542">
      <c r="A2542" s="32" t="s">
        <v>12</v>
      </c>
      <c r="D2542" s="46">
        <f>IF(D7 = "","",D7)</f>
      </c>
      <c r="J2542" s="32"/>
      <c r="K2542" s="32"/>
      <c r="L2542" s="32"/>
      <c r="M2542" s="32"/>
    </row>
    <row r="2543">
      <c r="A2543" s="32" t="s">
        <v>13</v>
      </c>
      <c r="D2543" s="46" t="s">
        <v>14</v>
      </c>
    </row>
    <row r="2544">
      <c r="A2544" s="32" t="s">
        <v>15</v>
      </c>
      <c r="D2544" s="46" t="s">
        <v>16</v>
      </c>
      <c r="I2544" s="32" t="s">
        <v>17</v>
      </c>
      <c r="J2544" s="46" t="s">
        <v>18</v>
      </c>
    </row>
    <row r="2545" ht="30.0" customHeight="true">
      <c r="A2545" s="32" t="s">
        <v>19</v>
      </c>
      <c r="D2545" s="46" t="s">
        <v>20</v>
      </c>
    </row>
    <row r="2546" ht="15.0" customHeight="true">
      <c r="A2546" s="32" t="s">
        <v>21</v>
      </c>
      <c r="D2546" s="46" t="s">
        <v>22</v>
      </c>
    </row>
    <row r="2547" ht="15.0" customHeight="true">
      <c r="A2547" s="32" t="s">
        <v>23</v>
      </c>
      <c r="D2547" s="46" t="s">
        <v>24</v>
      </c>
    </row>
    <row r="2548">
      <c r="A2548" s="32" t="s">
        <v>25</v>
      </c>
      <c r="D2548" s="46" t="s">
        <v>26</v>
      </c>
    </row>
    <row r="2549">
      <c r="A2549" s="32" t="s">
        <v>27</v>
      </c>
      <c r="D2549" s="46" t="s">
        <v>28</v>
      </c>
    </row>
    <row r="2551">
      <c r="A2551" s="43" t="s">
        <v>1532</v>
      </c>
    </row>
    <row r="2553">
      <c r="A2553" s="28" t="s">
        <v>31</v>
      </c>
      <c r="B2553" s="29" t="s">
        <v>32</v>
      </c>
      <c r="C2553" s="29"/>
      <c r="D2553" s="29"/>
      <c r="E2553" s="29"/>
      <c r="F2553" s="29"/>
      <c r="G2553" s="28" t="s">
        <v>33</v>
      </c>
      <c r="H2553" s="28" t="s">
        <v>34</v>
      </c>
      <c r="I2553" s="31" t="s">
        <v>35</v>
      </c>
      <c r="J2553" s="30" t="s">
        <v>36</v>
      </c>
    </row>
    <row r="2554" ht="30.0" customHeight="true">
      <c r="A2554" s="35" t="s">
        <v>1422</v>
      </c>
      <c r="B2554" s="41" t="s">
        <v>1423</v>
      </c>
      <c r="C2554" s="41"/>
      <c r="D2554" s="41"/>
      <c r="E2554" s="41"/>
      <c r="F2554" s="41"/>
      <c r="G2554" s="35" t="s">
        <v>285</v>
      </c>
      <c r="H2554" s="38" t="s">
        <v>1533</v>
      </c>
      <c r="I2554" t="n" s="39"/>
      <c r="J2554" t="n" s="37">
        <f>TRUNC((H2554*TRUNC(I2554,2)),2)</f>
      </c>
      <c r="K2554" s="36" t="s">
        <v>1534</v>
      </c>
    </row>
    <row r="2555">
      <c r="I2555" s="45" t="s">
        <v>42</v>
      </c>
      <c r="J2555" s="44" t="n">
        <f>SUM(J2554)</f>
      </c>
    </row>
    <row r="2557">
      <c r="A2557" s="43" t="s">
        <v>1535</v>
      </c>
    </row>
    <row r="2559">
      <c r="A2559" s="28" t="s">
        <v>31</v>
      </c>
      <c r="B2559" s="29" t="s">
        <v>32</v>
      </c>
      <c r="C2559" s="29"/>
      <c r="D2559" s="29"/>
      <c r="E2559" s="29"/>
      <c r="F2559" s="29"/>
      <c r="G2559" s="28" t="s">
        <v>33</v>
      </c>
      <c r="H2559" s="28" t="s">
        <v>34</v>
      </c>
      <c r="I2559" s="31" t="s">
        <v>35</v>
      </c>
      <c r="J2559" s="30" t="s">
        <v>36</v>
      </c>
    </row>
    <row r="2560" ht="165.0" customHeight="true">
      <c r="A2560" s="35" t="s">
        <v>1536</v>
      </c>
      <c r="B2560" s="41" t="s">
        <v>1537</v>
      </c>
      <c r="C2560" s="41"/>
      <c r="D2560" s="41"/>
      <c r="E2560" s="41"/>
      <c r="F2560" s="41"/>
      <c r="G2560" s="35" t="s">
        <v>140</v>
      </c>
      <c r="H2560" s="38" t="s">
        <v>1538</v>
      </c>
      <c r="I2560" t="n" s="39"/>
      <c r="J2560" t="n" s="37">
        <f>TRUNC((H2560*TRUNC(I2560,2)),2)</f>
      </c>
      <c r="K2560" s="36" t="s">
        <v>1539</v>
      </c>
    </row>
    <row r="2561">
      <c r="I2561" s="45" t="s">
        <v>42</v>
      </c>
      <c r="J2561" s="44" t="n">
        <f>SUM(J2560)</f>
      </c>
    </row>
    <row r="2563">
      <c r="A2563" s="43" t="s">
        <v>1540</v>
      </c>
    </row>
    <row r="2565">
      <c r="A2565" s="43" t="s">
        <v>1541</v>
      </c>
    </row>
    <row r="2567">
      <c r="A2567" s="28" t="s">
        <v>31</v>
      </c>
      <c r="B2567" s="29" t="s">
        <v>32</v>
      </c>
      <c r="C2567" s="29"/>
      <c r="D2567" s="29"/>
      <c r="E2567" s="29"/>
      <c r="F2567" s="29"/>
      <c r="G2567" s="28" t="s">
        <v>33</v>
      </c>
      <c r="H2567" s="28" t="s">
        <v>34</v>
      </c>
      <c r="I2567" s="31" t="s">
        <v>35</v>
      </c>
      <c r="J2567" s="30" t="s">
        <v>36</v>
      </c>
    </row>
    <row r="2568" ht="60.0" customHeight="true">
      <c r="A2568" s="35" t="s">
        <v>1542</v>
      </c>
      <c r="B2568" s="41" t="s">
        <v>1543</v>
      </c>
      <c r="C2568" s="41"/>
      <c r="D2568" s="41"/>
      <c r="E2568" s="41"/>
      <c r="F2568" s="41"/>
      <c r="G2568" s="35" t="s">
        <v>72</v>
      </c>
      <c r="H2568" s="38" t="s">
        <v>1544</v>
      </c>
      <c r="I2568" t="n" s="39"/>
      <c r="J2568" t="n" s="37">
        <f>TRUNC((H2568*TRUNC(I2568,2)),2)</f>
      </c>
      <c r="K2568" s="36" t="s">
        <v>1545</v>
      </c>
    </row>
    <row r="2569">
      <c r="I2569" s="45" t="s">
        <v>42</v>
      </c>
      <c r="J2569" s="44" t="n">
        <f>SUM(J2568)</f>
      </c>
    </row>
    <row r="2574">
      <c r="C2574" s="16" t="s">
        <v>0</v>
      </c>
      <c r="I2574" s="20" t="s">
        <v>3</v>
      </c>
      <c r="J2574" s="19">
        <f>IF(J1 = "","",J1)</f>
      </c>
    </row>
    <row r="2575">
      <c r="C2575" s="16" t="s">
        <v>1</v>
      </c>
      <c r="J2575" s="17" t="s">
        <v>1731</v>
      </c>
    </row>
    <row r="2576">
      <c r="C2576" s="16" t="s">
        <v>2</v>
      </c>
    </row>
    <row r="2578">
      <c r="A2578" s="32" t="s">
        <v>9</v>
      </c>
      <c r="D2578" s="46" t="s">
        <v>10</v>
      </c>
    </row>
    <row r="2579">
      <c r="A2579" s="32" t="s">
        <v>11</v>
      </c>
      <c r="D2579" s="46">
        <f>IF(D6 = "","",D6)</f>
      </c>
    </row>
    <row r="2580">
      <c r="A2580" s="32" t="s">
        <v>12</v>
      </c>
      <c r="D2580" s="46">
        <f>IF(D7 = "","",D7)</f>
      </c>
      <c r="J2580" s="32"/>
      <c r="K2580" s="32"/>
      <c r="L2580" s="32"/>
      <c r="M2580" s="32"/>
    </row>
    <row r="2581">
      <c r="A2581" s="32" t="s">
        <v>13</v>
      </c>
      <c r="D2581" s="46" t="s">
        <v>14</v>
      </c>
    </row>
    <row r="2582">
      <c r="A2582" s="32" t="s">
        <v>15</v>
      </c>
      <c r="D2582" s="46" t="s">
        <v>16</v>
      </c>
      <c r="I2582" s="32" t="s">
        <v>17</v>
      </c>
      <c r="J2582" s="46" t="s">
        <v>18</v>
      </c>
    </row>
    <row r="2583" ht="30.0" customHeight="true">
      <c r="A2583" s="32" t="s">
        <v>19</v>
      </c>
      <c r="D2583" s="46" t="s">
        <v>20</v>
      </c>
    </row>
    <row r="2584" ht="15.0" customHeight="true">
      <c r="A2584" s="32" t="s">
        <v>21</v>
      </c>
      <c r="D2584" s="46" t="s">
        <v>22</v>
      </c>
    </row>
    <row r="2585" ht="15.0" customHeight="true">
      <c r="A2585" s="32" t="s">
        <v>23</v>
      </c>
      <c r="D2585" s="46" t="s">
        <v>24</v>
      </c>
    </row>
    <row r="2586">
      <c r="A2586" s="32" t="s">
        <v>25</v>
      </c>
      <c r="D2586" s="46" t="s">
        <v>26</v>
      </c>
    </row>
    <row r="2587">
      <c r="A2587" s="32" t="s">
        <v>27</v>
      </c>
      <c r="D2587" s="46" t="s">
        <v>28</v>
      </c>
    </row>
    <row r="2589">
      <c r="A2589" s="43" t="s">
        <v>1546</v>
      </c>
    </row>
    <row r="2591">
      <c r="A2591" s="28" t="s">
        <v>31</v>
      </c>
      <c r="B2591" s="29" t="s">
        <v>32</v>
      </c>
      <c r="C2591" s="29"/>
      <c r="D2591" s="29"/>
      <c r="E2591" s="29"/>
      <c r="F2591" s="29"/>
      <c r="G2591" s="28" t="s">
        <v>33</v>
      </c>
      <c r="H2591" s="28" t="s">
        <v>34</v>
      </c>
      <c r="I2591" s="31" t="s">
        <v>35</v>
      </c>
      <c r="J2591" s="30" t="s">
        <v>36</v>
      </c>
    </row>
    <row r="2592" ht="15.0" customHeight="true">
      <c r="A2592" s="35" t="s">
        <v>1547</v>
      </c>
      <c r="B2592" s="41" t="s">
        <v>1548</v>
      </c>
      <c r="C2592" s="41"/>
      <c r="D2592" s="41"/>
      <c r="E2592" s="41"/>
      <c r="F2592" s="41"/>
      <c r="G2592" s="35" t="s">
        <v>72</v>
      </c>
      <c r="H2592" s="38" t="s">
        <v>1549</v>
      </c>
      <c r="I2592" t="n" s="39"/>
      <c r="J2592" t="n" s="37">
        <f>TRUNC((H2592*TRUNC(I2592,2)),2)</f>
      </c>
      <c r="K2592" s="36" t="s">
        <v>1550</v>
      </c>
    </row>
    <row r="2593">
      <c r="I2593" s="45" t="s">
        <v>42</v>
      </c>
      <c r="J2593" s="44" t="n">
        <f>SUM(J2592)</f>
      </c>
    </row>
    <row r="2595">
      <c r="A2595" s="43" t="s">
        <v>1551</v>
      </c>
    </row>
    <row r="2597">
      <c r="A2597" s="43" t="s">
        <v>1552</v>
      </c>
    </row>
    <row r="2599">
      <c r="A2599" s="28" t="s">
        <v>31</v>
      </c>
      <c r="B2599" s="29" t="s">
        <v>32</v>
      </c>
      <c r="C2599" s="29"/>
      <c r="D2599" s="29"/>
      <c r="E2599" s="29"/>
      <c r="F2599" s="29"/>
      <c r="G2599" s="28" t="s">
        <v>33</v>
      </c>
      <c r="H2599" s="28" t="s">
        <v>34</v>
      </c>
      <c r="I2599" s="31" t="s">
        <v>35</v>
      </c>
      <c r="J2599" s="30" t="s">
        <v>36</v>
      </c>
    </row>
    <row r="2600" ht="60.0" customHeight="true">
      <c r="A2600" s="35" t="s">
        <v>1553</v>
      </c>
      <c r="B2600" s="41" t="s">
        <v>1554</v>
      </c>
      <c r="C2600" s="41"/>
      <c r="D2600" s="41"/>
      <c r="E2600" s="41"/>
      <c r="F2600" s="41"/>
      <c r="G2600" s="35" t="s">
        <v>285</v>
      </c>
      <c r="H2600" s="38" t="s">
        <v>1555</v>
      </c>
      <c r="I2600" t="n" s="39"/>
      <c r="J2600" t="n" s="37">
        <f>TRUNC((H2600*TRUNC(I2600,2)),2)</f>
      </c>
      <c r="K2600" s="36" t="s">
        <v>1556</v>
      </c>
    </row>
    <row r="2601" ht="75.0" customHeight="true">
      <c r="A2601" s="35" t="s">
        <v>1557</v>
      </c>
      <c r="B2601" s="41" t="s">
        <v>1558</v>
      </c>
      <c r="C2601" s="41"/>
      <c r="D2601" s="41"/>
      <c r="E2601" s="41"/>
      <c r="F2601" s="41"/>
      <c r="G2601" s="35" t="s">
        <v>285</v>
      </c>
      <c r="H2601" s="38" t="s">
        <v>1559</v>
      </c>
      <c r="I2601" t="n" s="39"/>
      <c r="J2601" t="n" s="37">
        <f>TRUNC((H2601*TRUNC(I2601,2)),2)</f>
      </c>
      <c r="K2601" s="36" t="s">
        <v>1560</v>
      </c>
    </row>
    <row r="2602" ht="45.0" customHeight="true">
      <c r="A2602" s="35" t="s">
        <v>1561</v>
      </c>
      <c r="B2602" s="41" t="s">
        <v>1562</v>
      </c>
      <c r="C2602" s="41"/>
      <c r="D2602" s="41"/>
      <c r="E2602" s="41"/>
      <c r="F2602" s="41"/>
      <c r="G2602" s="35" t="s">
        <v>285</v>
      </c>
      <c r="H2602" s="38" t="s">
        <v>1508</v>
      </c>
      <c r="I2602" t="n" s="39"/>
      <c r="J2602" t="n" s="37">
        <f>TRUNC((H2602*TRUNC(I2602,2)),2)</f>
      </c>
      <c r="K2602" s="36" t="s">
        <v>1563</v>
      </c>
    </row>
    <row r="2603" ht="45.0" customHeight="true">
      <c r="A2603" s="35" t="s">
        <v>1564</v>
      </c>
      <c r="B2603" s="41" t="s">
        <v>1565</v>
      </c>
      <c r="C2603" s="41"/>
      <c r="D2603" s="41"/>
      <c r="E2603" s="41"/>
      <c r="F2603" s="41"/>
      <c r="G2603" s="35" t="s">
        <v>285</v>
      </c>
      <c r="H2603" s="38" t="s">
        <v>1566</v>
      </c>
      <c r="I2603" t="n" s="39"/>
      <c r="J2603" t="n" s="37">
        <f>TRUNC((H2603*TRUNC(I2603,2)),2)</f>
      </c>
      <c r="K2603" s="36" t="s">
        <v>1567</v>
      </c>
    </row>
    <row r="2604">
      <c r="I2604" s="45" t="s">
        <v>42</v>
      </c>
      <c r="J2604" s="44" t="n">
        <f>SUM(J2600:J2603)</f>
      </c>
    </row>
    <row r="2615">
      <c r="C2615" s="16" t="s">
        <v>0</v>
      </c>
      <c r="I2615" s="20" t="s">
        <v>3</v>
      </c>
      <c r="J2615" s="19">
        <f>IF(J1 = "","",J1)</f>
      </c>
    </row>
    <row r="2616">
      <c r="C2616" s="16" t="s">
        <v>1</v>
      </c>
      <c r="J2616" s="17" t="s">
        <v>1732</v>
      </c>
    </row>
    <row r="2617">
      <c r="C2617" s="16" t="s">
        <v>2</v>
      </c>
    </row>
    <row r="2619">
      <c r="A2619" s="32" t="s">
        <v>9</v>
      </c>
      <c r="D2619" s="46" t="s">
        <v>10</v>
      </c>
    </row>
    <row r="2620">
      <c r="A2620" s="32" t="s">
        <v>11</v>
      </c>
      <c r="D2620" s="46">
        <f>IF(D6 = "","",D6)</f>
      </c>
    </row>
    <row r="2621">
      <c r="A2621" s="32" t="s">
        <v>12</v>
      </c>
      <c r="D2621" s="46">
        <f>IF(D7 = "","",D7)</f>
      </c>
      <c r="J2621" s="32"/>
      <c r="K2621" s="32"/>
      <c r="L2621" s="32"/>
      <c r="M2621" s="32"/>
    </row>
    <row r="2622">
      <c r="A2622" s="32" t="s">
        <v>13</v>
      </c>
      <c r="D2622" s="46" t="s">
        <v>14</v>
      </c>
    </row>
    <row r="2623">
      <c r="A2623" s="32" t="s">
        <v>15</v>
      </c>
      <c r="D2623" s="46" t="s">
        <v>16</v>
      </c>
      <c r="I2623" s="32" t="s">
        <v>17</v>
      </c>
      <c r="J2623" s="46" t="s">
        <v>18</v>
      </c>
    </row>
    <row r="2624" ht="30.0" customHeight="true">
      <c r="A2624" s="32" t="s">
        <v>19</v>
      </c>
      <c r="D2624" s="46" t="s">
        <v>20</v>
      </c>
    </row>
    <row r="2625" ht="15.0" customHeight="true">
      <c r="A2625" s="32" t="s">
        <v>21</v>
      </c>
      <c r="D2625" s="46" t="s">
        <v>22</v>
      </c>
    </row>
    <row r="2626" ht="15.0" customHeight="true">
      <c r="A2626" s="32" t="s">
        <v>23</v>
      </c>
      <c r="D2626" s="46" t="s">
        <v>24</v>
      </c>
    </row>
    <row r="2627">
      <c r="A2627" s="32" t="s">
        <v>25</v>
      </c>
      <c r="D2627" s="46" t="s">
        <v>26</v>
      </c>
    </row>
    <row r="2628">
      <c r="A2628" s="32" t="s">
        <v>27</v>
      </c>
      <c r="D2628" s="46" t="s">
        <v>28</v>
      </c>
    </row>
    <row r="2630">
      <c r="A2630" s="43" t="s">
        <v>1568</v>
      </c>
    </row>
    <row r="2632">
      <c r="A2632" s="28" t="s">
        <v>31</v>
      </c>
      <c r="B2632" s="29" t="s">
        <v>32</v>
      </c>
      <c r="C2632" s="29"/>
      <c r="D2632" s="29"/>
      <c r="E2632" s="29"/>
      <c r="F2632" s="29"/>
      <c r="G2632" s="28" t="s">
        <v>33</v>
      </c>
      <c r="H2632" s="28" t="s">
        <v>34</v>
      </c>
      <c r="I2632" s="31" t="s">
        <v>35</v>
      </c>
      <c r="J2632" s="30" t="s">
        <v>36</v>
      </c>
    </row>
    <row r="2633" ht="105.0" customHeight="true">
      <c r="A2633" s="35" t="s">
        <v>1569</v>
      </c>
      <c r="B2633" s="41" t="s">
        <v>1570</v>
      </c>
      <c r="C2633" s="41"/>
      <c r="D2633" s="41"/>
      <c r="E2633" s="41"/>
      <c r="F2633" s="41"/>
      <c r="G2633" s="35" t="s">
        <v>140</v>
      </c>
      <c r="H2633" s="38" t="s">
        <v>1525</v>
      </c>
      <c r="I2633" t="n" s="39"/>
      <c r="J2633" t="n" s="37">
        <f>TRUNC((H2633*TRUNC(I2633,2)),2)</f>
      </c>
      <c r="K2633" s="36" t="s">
        <v>1571</v>
      </c>
    </row>
    <row r="2634">
      <c r="I2634" s="45" t="s">
        <v>42</v>
      </c>
      <c r="J2634" s="44" t="n">
        <f>SUM(J2633)</f>
      </c>
    </row>
    <row r="2636">
      <c r="A2636" s="43" t="s">
        <v>1572</v>
      </c>
    </row>
    <row r="2638">
      <c r="A2638" s="28" t="s">
        <v>31</v>
      </c>
      <c r="B2638" s="29" t="s">
        <v>32</v>
      </c>
      <c r="C2638" s="29"/>
      <c r="D2638" s="29"/>
      <c r="E2638" s="29"/>
      <c r="F2638" s="29"/>
      <c r="G2638" s="28" t="s">
        <v>33</v>
      </c>
      <c r="H2638" s="28" t="s">
        <v>34</v>
      </c>
      <c r="I2638" s="31" t="s">
        <v>35</v>
      </c>
      <c r="J2638" s="30" t="s">
        <v>36</v>
      </c>
    </row>
    <row r="2639" ht="30.0" customHeight="true">
      <c r="A2639" s="35" t="s">
        <v>1573</v>
      </c>
      <c r="B2639" s="41" t="s">
        <v>1574</v>
      </c>
      <c r="C2639" s="41"/>
      <c r="D2639" s="41"/>
      <c r="E2639" s="41"/>
      <c r="F2639" s="41"/>
      <c r="G2639" s="35" t="s">
        <v>1411</v>
      </c>
      <c r="H2639" s="38" t="s">
        <v>1575</v>
      </c>
      <c r="I2639" t="n" s="39"/>
      <c r="J2639" t="n" s="37">
        <f>TRUNC((H2639*TRUNC(I2639,2)),2)</f>
      </c>
      <c r="K2639" s="36" t="s">
        <v>1576</v>
      </c>
    </row>
    <row r="2640" ht="90.0" customHeight="true">
      <c r="A2640" s="35" t="s">
        <v>1577</v>
      </c>
      <c r="B2640" s="41" t="s">
        <v>1578</v>
      </c>
      <c r="C2640" s="41"/>
      <c r="D2640" s="41"/>
      <c r="E2640" s="41"/>
      <c r="F2640" s="41"/>
      <c r="G2640" s="35" t="s">
        <v>72</v>
      </c>
      <c r="H2640" s="38" t="s">
        <v>1579</v>
      </c>
      <c r="I2640" t="n" s="39"/>
      <c r="J2640" t="n" s="37">
        <f>TRUNC((H2640*TRUNC(I2640,2)),2)</f>
      </c>
      <c r="K2640" s="36" t="s">
        <v>1580</v>
      </c>
    </row>
    <row r="2641" ht="60.0" customHeight="true">
      <c r="A2641" s="35" t="s">
        <v>1581</v>
      </c>
      <c r="B2641" s="41" t="s">
        <v>1582</v>
      </c>
      <c r="C2641" s="41"/>
      <c r="D2641" s="41"/>
      <c r="E2641" s="41"/>
      <c r="F2641" s="41"/>
      <c r="G2641" s="35" t="s">
        <v>72</v>
      </c>
      <c r="H2641" s="38" t="s">
        <v>1583</v>
      </c>
      <c r="I2641" t="n" s="39"/>
      <c r="J2641" t="n" s="37">
        <f>TRUNC((H2641*TRUNC(I2641,2)),2)</f>
      </c>
      <c r="K2641" s="36" t="s">
        <v>1584</v>
      </c>
    </row>
    <row r="2642" ht="105.0" customHeight="true">
      <c r="A2642" s="35" t="s">
        <v>1585</v>
      </c>
      <c r="B2642" s="41" t="s">
        <v>1586</v>
      </c>
      <c r="C2642" s="41"/>
      <c r="D2642" s="41"/>
      <c r="E2642" s="41"/>
      <c r="F2642" s="41"/>
      <c r="G2642" s="35" t="s">
        <v>39</v>
      </c>
      <c r="H2642" s="38" t="s">
        <v>1587</v>
      </c>
      <c r="I2642" t="n" s="39"/>
      <c r="J2642" t="n" s="37">
        <f>TRUNC((H2642*TRUNC(I2642,2)),2)</f>
      </c>
      <c r="K2642" s="36" t="s">
        <v>1588</v>
      </c>
    </row>
    <row r="2643" ht="30.0" customHeight="true">
      <c r="A2643" s="35" t="s">
        <v>1589</v>
      </c>
      <c r="B2643" s="41" t="s">
        <v>1590</v>
      </c>
      <c r="C2643" s="41"/>
      <c r="D2643" s="41"/>
      <c r="E2643" s="41"/>
      <c r="F2643" s="41"/>
      <c r="G2643" s="35" t="s">
        <v>72</v>
      </c>
      <c r="H2643" s="38" t="s">
        <v>1591</v>
      </c>
      <c r="I2643" t="n" s="39"/>
      <c r="J2643" t="n" s="37">
        <f>TRUNC((H2643*TRUNC(I2643,2)),2)</f>
      </c>
      <c r="K2643" s="36" t="s">
        <v>1592</v>
      </c>
    </row>
    <row r="2645">
      <c r="C2645" s="16" t="s">
        <v>0</v>
      </c>
      <c r="I2645" s="20" t="s">
        <v>3</v>
      </c>
      <c r="J2645" s="19">
        <f>IF(J1 = "","",J1)</f>
      </c>
    </row>
    <row r="2646">
      <c r="C2646" s="16" t="s">
        <v>1</v>
      </c>
      <c r="J2646" s="17" t="s">
        <v>1733</v>
      </c>
    </row>
    <row r="2647">
      <c r="C2647" s="16" t="s">
        <v>2</v>
      </c>
    </row>
    <row r="2649">
      <c r="A2649" s="32" t="s">
        <v>9</v>
      </c>
      <c r="D2649" s="46" t="s">
        <v>10</v>
      </c>
    </row>
    <row r="2650">
      <c r="A2650" s="32" t="s">
        <v>11</v>
      </c>
      <c r="D2650" s="46">
        <f>IF(D6 = "","",D6)</f>
      </c>
    </row>
    <row r="2651">
      <c r="A2651" s="32" t="s">
        <v>12</v>
      </c>
      <c r="D2651" s="46">
        <f>IF(D7 = "","",D7)</f>
      </c>
      <c r="J2651" s="32"/>
      <c r="K2651" s="32"/>
      <c r="L2651" s="32"/>
      <c r="M2651" s="32"/>
    </row>
    <row r="2652">
      <c r="A2652" s="32" t="s">
        <v>13</v>
      </c>
      <c r="D2652" s="46" t="s">
        <v>14</v>
      </c>
    </row>
    <row r="2653">
      <c r="A2653" s="32" t="s">
        <v>15</v>
      </c>
      <c r="D2653" s="46" t="s">
        <v>16</v>
      </c>
      <c r="I2653" s="32" t="s">
        <v>17</v>
      </c>
      <c r="J2653" s="46" t="s">
        <v>18</v>
      </c>
    </row>
    <row r="2654" ht="30.0" customHeight="true">
      <c r="A2654" s="32" t="s">
        <v>19</v>
      </c>
      <c r="D2654" s="46" t="s">
        <v>20</v>
      </c>
    </row>
    <row r="2655" ht="15.0" customHeight="true">
      <c r="A2655" s="32" t="s">
        <v>21</v>
      </c>
      <c r="D2655" s="46" t="s">
        <v>22</v>
      </c>
    </row>
    <row r="2656" ht="15.0" customHeight="true">
      <c r="A2656" s="32" t="s">
        <v>23</v>
      </c>
      <c r="D2656" s="46" t="s">
        <v>24</v>
      </c>
    </row>
    <row r="2657">
      <c r="A2657" s="32" t="s">
        <v>25</v>
      </c>
      <c r="D2657" s="46" t="s">
        <v>26</v>
      </c>
    </row>
    <row r="2658">
      <c r="A2658" s="32" t="s">
        <v>27</v>
      </c>
      <c r="D2658" s="46" t="s">
        <v>28</v>
      </c>
    </row>
    <row r="2660">
      <c r="A2660" s="28" t="s">
        <v>31</v>
      </c>
      <c r="B2660" s="29" t="s">
        <v>32</v>
      </c>
      <c r="C2660" s="29"/>
      <c r="D2660" s="29"/>
      <c r="E2660" s="29"/>
      <c r="F2660" s="29"/>
      <c r="G2660" s="28" t="s">
        <v>33</v>
      </c>
      <c r="H2660" s="28" t="s">
        <v>34</v>
      </c>
      <c r="I2660" s="31" t="s">
        <v>35</v>
      </c>
      <c r="J2660" s="30" t="s">
        <v>36</v>
      </c>
    </row>
    <row r="2661" ht="120.0" customHeight="true">
      <c r="A2661" s="35" t="s">
        <v>1593</v>
      </c>
      <c r="B2661" s="41" t="s">
        <v>1594</v>
      </c>
      <c r="C2661" s="41"/>
      <c r="D2661" s="41"/>
      <c r="E2661" s="41"/>
      <c r="F2661" s="41"/>
      <c r="G2661" s="35" t="s">
        <v>39</v>
      </c>
      <c r="H2661" s="38" t="s">
        <v>1587</v>
      </c>
      <c r="I2661" t="n" s="39"/>
      <c r="J2661" t="n" s="37">
        <f>TRUNC((H2661*TRUNC(I2661,2)),2)</f>
      </c>
      <c r="K2661" s="36" t="s">
        <v>1595</v>
      </c>
    </row>
    <row r="2662" ht="105.0" customHeight="true">
      <c r="A2662" s="35" t="s">
        <v>1596</v>
      </c>
      <c r="B2662" s="41" t="s">
        <v>1597</v>
      </c>
      <c r="C2662" s="41"/>
      <c r="D2662" s="41"/>
      <c r="E2662" s="41"/>
      <c r="F2662" s="41"/>
      <c r="G2662" s="35" t="s">
        <v>72</v>
      </c>
      <c r="H2662" s="38" t="s">
        <v>1598</v>
      </c>
      <c r="I2662" t="n" s="39"/>
      <c r="J2662" t="n" s="37">
        <f>TRUNC((H2662*TRUNC(I2662,2)),2)</f>
      </c>
      <c r="K2662" s="36" t="s">
        <v>1599</v>
      </c>
    </row>
    <row r="2663">
      <c r="I2663" s="45" t="s">
        <v>42</v>
      </c>
      <c r="J2663" s="44" t="n">
        <f>SUM(J2639:J2643,J2661:J2662)</f>
      </c>
    </row>
    <row r="2665">
      <c r="A2665" s="43" t="s">
        <v>1600</v>
      </c>
    </row>
    <row r="2667">
      <c r="A2667" s="28" t="s">
        <v>31</v>
      </c>
      <c r="B2667" s="29" t="s">
        <v>32</v>
      </c>
      <c r="C2667" s="29"/>
      <c r="D2667" s="29"/>
      <c r="E2667" s="29"/>
      <c r="F2667" s="29"/>
      <c r="G2667" s="28" t="s">
        <v>33</v>
      </c>
      <c r="H2667" s="28" t="s">
        <v>34</v>
      </c>
      <c r="I2667" s="31" t="s">
        <v>35</v>
      </c>
      <c r="J2667" s="30" t="s">
        <v>36</v>
      </c>
    </row>
    <row r="2668" ht="90.0" customHeight="true">
      <c r="A2668" s="35" t="s">
        <v>1601</v>
      </c>
      <c r="B2668" s="41" t="s">
        <v>1602</v>
      </c>
      <c r="C2668" s="41"/>
      <c r="D2668" s="41"/>
      <c r="E2668" s="41"/>
      <c r="F2668" s="41"/>
      <c r="G2668" s="35" t="s">
        <v>39</v>
      </c>
      <c r="H2668" s="38" t="s">
        <v>874</v>
      </c>
      <c r="I2668" t="n" s="39"/>
      <c r="J2668" t="n" s="37">
        <f>TRUNC((H2668*TRUNC(I2668,2)),2)</f>
      </c>
      <c r="K2668" s="36" t="s">
        <v>1603</v>
      </c>
    </row>
    <row r="2669">
      <c r="I2669" s="45" t="s">
        <v>42</v>
      </c>
      <c r="J2669" s="44" t="n">
        <f>SUM(J2668)</f>
      </c>
    </row>
    <row r="2679">
      <c r="C2679" s="16" t="s">
        <v>0</v>
      </c>
      <c r="I2679" s="20" t="s">
        <v>3</v>
      </c>
      <c r="J2679" s="19">
        <f>IF(J1 = "","",J1)</f>
      </c>
    </row>
    <row r="2680">
      <c r="C2680" s="16" t="s">
        <v>1</v>
      </c>
      <c r="J2680" s="17" t="s">
        <v>1734</v>
      </c>
    </row>
    <row r="2681">
      <c r="C2681" s="16" t="s">
        <v>2</v>
      </c>
    </row>
    <row r="2683">
      <c r="A2683" s="32" t="s">
        <v>9</v>
      </c>
      <c r="D2683" s="46" t="s">
        <v>10</v>
      </c>
    </row>
    <row r="2684">
      <c r="A2684" s="32" t="s">
        <v>11</v>
      </c>
      <c r="D2684" s="46">
        <f>IF(D6 = "","",D6)</f>
      </c>
    </row>
    <row r="2685">
      <c r="A2685" s="32" t="s">
        <v>12</v>
      </c>
      <c r="D2685" s="46">
        <f>IF(D7 = "","",D7)</f>
      </c>
      <c r="J2685" s="32"/>
      <c r="K2685" s="32"/>
      <c r="L2685" s="32"/>
      <c r="M2685" s="32"/>
    </row>
    <row r="2686">
      <c r="A2686" s="32" t="s">
        <v>13</v>
      </c>
      <c r="D2686" s="46" t="s">
        <v>14</v>
      </c>
    </row>
    <row r="2687">
      <c r="A2687" s="32" t="s">
        <v>15</v>
      </c>
      <c r="D2687" s="46" t="s">
        <v>16</v>
      </c>
      <c r="I2687" s="32" t="s">
        <v>17</v>
      </c>
      <c r="J2687" s="46" t="s">
        <v>18</v>
      </c>
    </row>
    <row r="2688" ht="30.0" customHeight="true">
      <c r="A2688" s="32" t="s">
        <v>19</v>
      </c>
      <c r="D2688" s="46" t="s">
        <v>20</v>
      </c>
    </row>
    <row r="2689" ht="15.0" customHeight="true">
      <c r="A2689" s="32" t="s">
        <v>21</v>
      </c>
      <c r="D2689" s="46" t="s">
        <v>22</v>
      </c>
    </row>
    <row r="2690" ht="15.0" customHeight="true">
      <c r="A2690" s="32" t="s">
        <v>23</v>
      </c>
      <c r="D2690" s="46" t="s">
        <v>24</v>
      </c>
    </row>
    <row r="2691">
      <c r="A2691" s="32" t="s">
        <v>25</v>
      </c>
      <c r="D2691" s="46" t="s">
        <v>26</v>
      </c>
    </row>
    <row r="2692">
      <c r="A2692" s="32" t="s">
        <v>27</v>
      </c>
      <c r="D2692" s="46" t="s">
        <v>28</v>
      </c>
    </row>
    <row r="2694">
      <c r="A2694" s="43" t="s">
        <v>1604</v>
      </c>
    </row>
    <row r="2696">
      <c r="A2696" s="28" t="s">
        <v>31</v>
      </c>
      <c r="B2696" s="29" t="s">
        <v>32</v>
      </c>
      <c r="C2696" s="29"/>
      <c r="D2696" s="29"/>
      <c r="E2696" s="29"/>
      <c r="F2696" s="29"/>
      <c r="G2696" s="28" t="s">
        <v>33</v>
      </c>
      <c r="H2696" s="28" t="s">
        <v>34</v>
      </c>
      <c r="I2696" s="31" t="s">
        <v>35</v>
      </c>
      <c r="J2696" s="30" t="s">
        <v>36</v>
      </c>
    </row>
    <row r="2697" ht="30.0" customHeight="true">
      <c r="A2697" s="35" t="s">
        <v>1605</v>
      </c>
      <c r="B2697" s="41" t="s">
        <v>1606</v>
      </c>
      <c r="C2697" s="41"/>
      <c r="D2697" s="41"/>
      <c r="E2697" s="41"/>
      <c r="F2697" s="41"/>
      <c r="G2697" s="35" t="s">
        <v>1411</v>
      </c>
      <c r="H2697" s="38" t="s">
        <v>874</v>
      </c>
      <c r="I2697" t="n" s="39"/>
      <c r="J2697" t="n" s="37">
        <f>TRUNC((H2697*TRUNC(I2697,2)),2)</f>
      </c>
      <c r="K2697" s="36" t="s">
        <v>1607</v>
      </c>
    </row>
    <row r="2698" ht="30.0" customHeight="true">
      <c r="A2698" s="35" t="s">
        <v>1608</v>
      </c>
      <c r="B2698" s="41" t="s">
        <v>1609</v>
      </c>
      <c r="C2698" s="41"/>
      <c r="D2698" s="41"/>
      <c r="E2698" s="41"/>
      <c r="F2698" s="41"/>
      <c r="G2698" s="35" t="s">
        <v>140</v>
      </c>
      <c r="H2698" s="38" t="s">
        <v>1610</v>
      </c>
      <c r="I2698" t="n" s="39"/>
      <c r="J2698" t="n" s="37">
        <f>TRUNC((H2698*TRUNC(I2698,2)),2)</f>
      </c>
      <c r="K2698" s="36" t="s">
        <v>1611</v>
      </c>
    </row>
    <row r="2699" ht="135.0" customHeight="true">
      <c r="A2699" s="35" t="s">
        <v>1612</v>
      </c>
      <c r="B2699" s="41" t="s">
        <v>1613</v>
      </c>
      <c r="C2699" s="41"/>
      <c r="D2699" s="41"/>
      <c r="E2699" s="41"/>
      <c r="F2699" s="41"/>
      <c r="G2699" s="35" t="s">
        <v>39</v>
      </c>
      <c r="H2699" s="38" t="s">
        <v>874</v>
      </c>
      <c r="I2699" t="n" s="39"/>
      <c r="J2699" t="n" s="37">
        <f>TRUNC((H2699*TRUNC(I2699,2)),2)</f>
      </c>
      <c r="K2699" s="36" t="s">
        <v>1614</v>
      </c>
    </row>
    <row r="2700">
      <c r="I2700" s="45" t="s">
        <v>42</v>
      </c>
      <c r="J2700" s="44" t="n">
        <f>SUM(J2697:J2699)</f>
      </c>
    </row>
    <row r="2702">
      <c r="A2702" s="43" t="s">
        <v>1615</v>
      </c>
    </row>
    <row r="2704">
      <c r="A2704" s="28" t="s">
        <v>31</v>
      </c>
      <c r="B2704" s="29" t="s">
        <v>32</v>
      </c>
      <c r="C2704" s="29"/>
      <c r="D2704" s="29"/>
      <c r="E2704" s="29"/>
      <c r="F2704" s="29"/>
      <c r="G2704" s="28" t="s">
        <v>33</v>
      </c>
      <c r="H2704" s="28" t="s">
        <v>34</v>
      </c>
      <c r="I2704" s="31" t="s">
        <v>35</v>
      </c>
      <c r="J2704" s="30" t="s">
        <v>36</v>
      </c>
    </row>
    <row r="2705" ht="60.0" customHeight="true">
      <c r="A2705" s="35" t="s">
        <v>1581</v>
      </c>
      <c r="B2705" s="41" t="s">
        <v>1582</v>
      </c>
      <c r="C2705" s="41"/>
      <c r="D2705" s="41"/>
      <c r="E2705" s="41"/>
      <c r="F2705" s="41"/>
      <c r="G2705" s="35" t="s">
        <v>72</v>
      </c>
      <c r="H2705" s="38" t="s">
        <v>1616</v>
      </c>
      <c r="I2705" t="n" s="39"/>
      <c r="J2705" t="n" s="37">
        <f>TRUNC((H2705*TRUNC(I2705,2)),2)</f>
      </c>
      <c r="K2705" s="36" t="s">
        <v>1617</v>
      </c>
    </row>
    <row r="2706">
      <c r="I2706" s="45" t="s">
        <v>42</v>
      </c>
      <c r="J2706" s="44" t="n">
        <f>SUM(J2705)</f>
      </c>
    </row>
    <row r="2718">
      <c r="C2718" s="16" t="s">
        <v>0</v>
      </c>
      <c r="I2718" s="20" t="s">
        <v>3</v>
      </c>
      <c r="J2718" s="19">
        <f>IF(J1 = "","",J1)</f>
      </c>
    </row>
    <row r="2719">
      <c r="C2719" s="16" t="s">
        <v>1</v>
      </c>
      <c r="J2719" s="17" t="s">
        <v>1735</v>
      </c>
    </row>
    <row r="2720">
      <c r="C2720" s="16" t="s">
        <v>2</v>
      </c>
    </row>
    <row r="2722">
      <c r="A2722" s="32" t="s">
        <v>9</v>
      </c>
      <c r="D2722" s="46" t="s">
        <v>10</v>
      </c>
    </row>
    <row r="2723">
      <c r="A2723" s="32" t="s">
        <v>11</v>
      </c>
      <c r="D2723" s="46">
        <f>IF(D6 = "","",D6)</f>
      </c>
    </row>
    <row r="2724">
      <c r="A2724" s="32" t="s">
        <v>12</v>
      </c>
      <c r="D2724" s="46">
        <f>IF(D7 = "","",D7)</f>
      </c>
      <c r="J2724" s="32"/>
      <c r="K2724" s="32"/>
      <c r="L2724" s="32"/>
      <c r="M2724" s="32"/>
    </row>
    <row r="2725">
      <c r="A2725" s="32" t="s">
        <v>13</v>
      </c>
      <c r="D2725" s="46" t="s">
        <v>14</v>
      </c>
    </row>
    <row r="2726">
      <c r="A2726" s="32" t="s">
        <v>15</v>
      </c>
      <c r="D2726" s="46" t="s">
        <v>16</v>
      </c>
      <c r="I2726" s="32" t="s">
        <v>17</v>
      </c>
      <c r="J2726" s="46" t="s">
        <v>18</v>
      </c>
    </row>
    <row r="2727" ht="30.0" customHeight="true">
      <c r="A2727" s="32" t="s">
        <v>19</v>
      </c>
      <c r="D2727" s="46" t="s">
        <v>20</v>
      </c>
    </row>
    <row r="2728" ht="15.0" customHeight="true">
      <c r="A2728" s="32" t="s">
        <v>21</v>
      </c>
      <c r="D2728" s="46" t="s">
        <v>22</v>
      </c>
    </row>
    <row r="2729" ht="15.0" customHeight="true">
      <c r="A2729" s="32" t="s">
        <v>23</v>
      </c>
      <c r="D2729" s="46" t="s">
        <v>24</v>
      </c>
    </row>
    <row r="2730">
      <c r="A2730" s="32" t="s">
        <v>25</v>
      </c>
      <c r="D2730" s="46" t="s">
        <v>26</v>
      </c>
    </row>
    <row r="2731">
      <c r="A2731" s="32" t="s">
        <v>27</v>
      </c>
      <c r="D2731" s="46" t="s">
        <v>28</v>
      </c>
    </row>
    <row r="2733">
      <c r="A2733" s="43" t="s">
        <v>1618</v>
      </c>
    </row>
    <row r="2735">
      <c r="A2735" s="43" t="s">
        <v>1619</v>
      </c>
    </row>
    <row r="2737">
      <c r="A2737" s="28" t="s">
        <v>31</v>
      </c>
      <c r="B2737" s="29" t="s">
        <v>32</v>
      </c>
      <c r="C2737" s="29"/>
      <c r="D2737" s="29"/>
      <c r="E2737" s="29"/>
      <c r="F2737" s="29"/>
      <c r="G2737" s="28" t="s">
        <v>33</v>
      </c>
      <c r="H2737" s="28" t="s">
        <v>34</v>
      </c>
      <c r="I2737" s="31" t="s">
        <v>35</v>
      </c>
      <c r="J2737" s="30" t="s">
        <v>36</v>
      </c>
    </row>
    <row r="2738" ht="15.0" customHeight="true">
      <c r="A2738" s="35" t="s">
        <v>1620</v>
      </c>
      <c r="B2738" s="41" t="s">
        <v>1621</v>
      </c>
      <c r="C2738" s="41"/>
      <c r="D2738" s="41"/>
      <c r="E2738" s="41"/>
      <c r="F2738" s="41"/>
      <c r="G2738" s="35" t="s">
        <v>78</v>
      </c>
      <c r="H2738" s="38" t="s">
        <v>58</v>
      </c>
      <c r="I2738" t="n" s="39"/>
      <c r="J2738" t="n" s="37">
        <f>TRUNC((H2738*TRUNC(I2738,2)),2)</f>
      </c>
      <c r="K2738" s="36" t="s">
        <v>1622</v>
      </c>
    </row>
    <row r="2739" ht="30.0" customHeight="true">
      <c r="A2739" s="35" t="s">
        <v>1623</v>
      </c>
      <c r="B2739" s="41" t="s">
        <v>1624</v>
      </c>
      <c r="C2739" s="41"/>
      <c r="D2739" s="41"/>
      <c r="E2739" s="41"/>
      <c r="F2739" s="41"/>
      <c r="G2739" s="35" t="s">
        <v>1625</v>
      </c>
      <c r="H2739" s="38" t="s">
        <v>1626</v>
      </c>
      <c r="I2739" t="n" s="39"/>
      <c r="J2739" t="n" s="37">
        <f>TRUNC((H2739*TRUNC(I2739,2)),2)</f>
      </c>
      <c r="K2739" s="36" t="s">
        <v>1627</v>
      </c>
    </row>
    <row r="2740" ht="30.0" customHeight="true">
      <c r="A2740" s="35" t="s">
        <v>1628</v>
      </c>
      <c r="B2740" s="41" t="s">
        <v>1629</v>
      </c>
      <c r="C2740" s="41"/>
      <c r="D2740" s="41"/>
      <c r="E2740" s="41"/>
      <c r="F2740" s="41"/>
      <c r="G2740" s="35" t="s">
        <v>1625</v>
      </c>
      <c r="H2740" s="38" t="s">
        <v>1626</v>
      </c>
      <c r="I2740" t="n" s="39"/>
      <c r="J2740" t="n" s="37">
        <f>TRUNC((H2740*TRUNC(I2740,2)),2)</f>
      </c>
      <c r="K2740" s="36" t="s">
        <v>1630</v>
      </c>
    </row>
    <row r="2741" ht="30.0" customHeight="true">
      <c r="A2741" s="35" t="s">
        <v>1631</v>
      </c>
      <c r="B2741" s="41" t="s">
        <v>1632</v>
      </c>
      <c r="C2741" s="41"/>
      <c r="D2741" s="41"/>
      <c r="E2741" s="41"/>
      <c r="F2741" s="41"/>
      <c r="G2741" s="35" t="s">
        <v>1625</v>
      </c>
      <c r="H2741" s="38" t="s">
        <v>141</v>
      </c>
      <c r="I2741" t="n" s="39"/>
      <c r="J2741" t="n" s="37">
        <f>TRUNC((H2741*TRUNC(I2741,2)),2)</f>
      </c>
      <c r="K2741" s="36" t="s">
        <v>1633</v>
      </c>
    </row>
    <row r="2742" ht="30.0" customHeight="true">
      <c r="A2742" s="35" t="s">
        <v>1634</v>
      </c>
      <c r="B2742" s="41" t="s">
        <v>1635</v>
      </c>
      <c r="C2742" s="41"/>
      <c r="D2742" s="41"/>
      <c r="E2742" s="41"/>
      <c r="F2742" s="41"/>
      <c r="G2742" s="35" t="s">
        <v>1625</v>
      </c>
      <c r="H2742" s="38" t="s">
        <v>1626</v>
      </c>
      <c r="I2742" t="n" s="39"/>
      <c r="J2742" t="n" s="37">
        <f>TRUNC((H2742*TRUNC(I2742,2)),2)</f>
      </c>
      <c r="K2742" s="36" t="s">
        <v>1636</v>
      </c>
    </row>
    <row r="2743" ht="30.0" customHeight="true">
      <c r="A2743" s="35" t="s">
        <v>1637</v>
      </c>
      <c r="B2743" s="41" t="s">
        <v>1638</v>
      </c>
      <c r="C2743" s="41"/>
      <c r="D2743" s="41"/>
      <c r="E2743" s="41"/>
      <c r="F2743" s="41"/>
      <c r="G2743" s="35" t="s">
        <v>1625</v>
      </c>
      <c r="H2743" s="38" t="s">
        <v>141</v>
      </c>
      <c r="I2743" t="n" s="39"/>
      <c r="J2743" t="n" s="37">
        <f>TRUNC((H2743*TRUNC(I2743,2)),2)</f>
      </c>
      <c r="K2743" s="36" t="s">
        <v>1639</v>
      </c>
    </row>
    <row r="2744" ht="30.0" customHeight="true">
      <c r="A2744" s="35" t="s">
        <v>1640</v>
      </c>
      <c r="B2744" s="41" t="s">
        <v>1641</v>
      </c>
      <c r="C2744" s="41"/>
      <c r="D2744" s="41"/>
      <c r="E2744" s="41"/>
      <c r="F2744" s="41"/>
      <c r="G2744" s="35" t="s">
        <v>1625</v>
      </c>
      <c r="H2744" s="38" t="s">
        <v>141</v>
      </c>
      <c r="I2744" t="n" s="39"/>
      <c r="J2744" t="n" s="37">
        <f>TRUNC((H2744*TRUNC(I2744,2)),2)</f>
      </c>
      <c r="K2744" s="36" t="s">
        <v>1642</v>
      </c>
    </row>
    <row r="2745" ht="30.0" customHeight="true">
      <c r="A2745" s="35" t="s">
        <v>1643</v>
      </c>
      <c r="B2745" s="41" t="s">
        <v>1644</v>
      </c>
      <c r="C2745" s="41"/>
      <c r="D2745" s="41"/>
      <c r="E2745" s="41"/>
      <c r="F2745" s="41"/>
      <c r="G2745" s="35" t="s">
        <v>1625</v>
      </c>
      <c r="H2745" s="38" t="s">
        <v>141</v>
      </c>
      <c r="I2745" t="n" s="39"/>
      <c r="J2745" t="n" s="37">
        <f>TRUNC((H2745*TRUNC(I2745,2)),2)</f>
      </c>
      <c r="K2745" s="36" t="s">
        <v>1645</v>
      </c>
    </row>
    <row r="2746">
      <c r="I2746" s="45" t="s">
        <v>42</v>
      </c>
      <c r="J2746" s="44" t="n">
        <f>SUM(J2738:J2745)</f>
      </c>
    </row>
    <row r="2748">
      <c r="A2748" s="43" t="s">
        <v>1646</v>
      </c>
    </row>
    <row r="2750">
      <c r="A2750" s="28" t="s">
        <v>31</v>
      </c>
      <c r="B2750" s="29" t="s">
        <v>32</v>
      </c>
      <c r="C2750" s="29"/>
      <c r="D2750" s="29"/>
      <c r="E2750" s="29"/>
      <c r="F2750" s="29"/>
      <c r="G2750" s="28" t="s">
        <v>33</v>
      </c>
      <c r="H2750" s="28" t="s">
        <v>34</v>
      </c>
      <c r="I2750" s="31" t="s">
        <v>35</v>
      </c>
      <c r="J2750" s="30" t="s">
        <v>36</v>
      </c>
    </row>
    <row r="2751" ht="30.0" customHeight="true">
      <c r="A2751" s="35" t="s">
        <v>1647</v>
      </c>
      <c r="B2751" s="41" t="s">
        <v>1648</v>
      </c>
      <c r="C2751" s="41"/>
      <c r="D2751" s="41"/>
      <c r="E2751" s="41"/>
      <c r="F2751" s="41"/>
      <c r="G2751" s="35" t="s">
        <v>72</v>
      </c>
      <c r="H2751" s="38" t="s">
        <v>1649</v>
      </c>
      <c r="I2751" t="n" s="39"/>
      <c r="J2751" t="n" s="37">
        <f>TRUNC((H2751*TRUNC(I2751,2)),2)</f>
      </c>
      <c r="K2751" s="36" t="s">
        <v>1650</v>
      </c>
    </row>
    <row r="2752">
      <c r="I2752" s="45" t="s">
        <v>42</v>
      </c>
      <c r="J2752" s="44" t="n">
        <f>SUM(J2751)</f>
      </c>
    </row>
    <row r="2762">
      <c r="C2762" s="16" t="s">
        <v>0</v>
      </c>
      <c r="I2762" s="20" t="s">
        <v>3</v>
      </c>
      <c r="J2762" s="19">
        <f>IF(J1 = "","",J1)</f>
      </c>
    </row>
    <row r="2763">
      <c r="C2763" s="16" t="s">
        <v>1</v>
      </c>
      <c r="J2763" s="17" t="s">
        <v>1736</v>
      </c>
    </row>
    <row r="2764">
      <c r="C2764" s="16" t="s">
        <v>2</v>
      </c>
    </row>
    <row r="2766">
      <c r="A2766" s="32" t="s">
        <v>9</v>
      </c>
      <c r="D2766" s="46" t="s">
        <v>10</v>
      </c>
    </row>
    <row r="2767">
      <c r="A2767" s="32" t="s">
        <v>11</v>
      </c>
      <c r="D2767" s="46">
        <f>IF(D6 = "","",D6)</f>
      </c>
    </row>
    <row r="2768">
      <c r="A2768" s="32" t="s">
        <v>12</v>
      </c>
      <c r="D2768" s="46">
        <f>IF(D7 = "","",D7)</f>
      </c>
      <c r="J2768" s="32"/>
      <c r="K2768" s="32"/>
      <c r="L2768" s="32"/>
      <c r="M2768" s="32"/>
    </row>
    <row r="2769">
      <c r="A2769" s="32" t="s">
        <v>13</v>
      </c>
      <c r="D2769" s="46" t="s">
        <v>14</v>
      </c>
    </row>
    <row r="2770">
      <c r="A2770" s="32" t="s">
        <v>15</v>
      </c>
      <c r="D2770" s="46" t="s">
        <v>16</v>
      </c>
      <c r="I2770" s="32" t="s">
        <v>17</v>
      </c>
      <c r="J2770" s="46" t="s">
        <v>18</v>
      </c>
    </row>
    <row r="2771" ht="30.0" customHeight="true">
      <c r="A2771" s="32" t="s">
        <v>19</v>
      </c>
      <c r="D2771" s="46" t="s">
        <v>20</v>
      </c>
    </row>
    <row r="2772" ht="15.0" customHeight="true">
      <c r="A2772" s="32" t="s">
        <v>21</v>
      </c>
      <c r="D2772" s="46" t="s">
        <v>22</v>
      </c>
    </row>
    <row r="2773" ht="15.0" customHeight="true">
      <c r="A2773" s="32" t="s">
        <v>23</v>
      </c>
      <c r="D2773" s="46" t="s">
        <v>24</v>
      </c>
    </row>
    <row r="2774">
      <c r="A2774" s="32" t="s">
        <v>25</v>
      </c>
      <c r="D2774" s="46" t="s">
        <v>26</v>
      </c>
    </row>
    <row r="2775">
      <c r="A2775" s="32" t="s">
        <v>27</v>
      </c>
      <c r="D2775" s="46" t="s">
        <v>28</v>
      </c>
    </row>
    <row r="2777">
      <c r="A2777" s="43" t="s">
        <v>1651</v>
      </c>
    </row>
    <row r="2779">
      <c r="A2779" s="28" t="s">
        <v>31</v>
      </c>
      <c r="B2779" s="29" t="s">
        <v>32</v>
      </c>
      <c r="C2779" s="29"/>
      <c r="D2779" s="29"/>
      <c r="E2779" s="29"/>
      <c r="F2779" s="29"/>
      <c r="G2779" s="28" t="s">
        <v>33</v>
      </c>
      <c r="H2779" s="28" t="s">
        <v>34</v>
      </c>
      <c r="I2779" s="31" t="s">
        <v>35</v>
      </c>
      <c r="J2779" s="30" t="s">
        <v>36</v>
      </c>
    </row>
    <row r="2780" ht="15.0" customHeight="true">
      <c r="A2780" s="35" t="s">
        <v>1547</v>
      </c>
      <c r="B2780" s="41" t="s">
        <v>1548</v>
      </c>
      <c r="C2780" s="41"/>
      <c r="D2780" s="41"/>
      <c r="E2780" s="41"/>
      <c r="F2780" s="41"/>
      <c r="G2780" s="35" t="s">
        <v>72</v>
      </c>
      <c r="H2780" s="38" t="s">
        <v>1652</v>
      </c>
      <c r="I2780" t="n" s="39"/>
      <c r="J2780" t="n" s="37">
        <f>TRUNC((H2780*TRUNC(I2780,2)),2)</f>
      </c>
      <c r="K2780" s="36" t="s">
        <v>1653</v>
      </c>
    </row>
    <row r="2781">
      <c r="I2781" s="45" t="s">
        <v>42</v>
      </c>
      <c r="J2781" s="44" t="n">
        <f>SUM(J2780)</f>
      </c>
    </row>
    <row r="2782">
      <c r="I2782" s="45" t="s">
        <v>1654</v>
      </c>
      <c r="J2782" s="44" t="n">
        <f>J22+J35+J61+J67+J75+J101+J133+J161+J184+J215+J223+J274+J304+J310+J338+J344+J370+J376+J409+J416+J440+J470+J476+J482+J513+J519+J525+J557+J564+J570+J594+J602+J631+J662+J688+J695+J725+J731+J760+J769+J802+J808+J840+J868+J875+J900+J909+J940+J948+J978+J984+J1011+J1017+J1025+J1052+J1058+J1066+J1072+J1096+J1102+J1127+J1134+J1138+J1169+J1175+J1210+J1242+J1248+J1256+J1280+J1291+J1319+J1327+J1354+J1360+J1366+J1394+J1401+J1407+J1459+J1469+J1499+J1505+J1512+J1538+J1572+J1604+J1630+J1663+J1669+J1697+J1725+J1731+J1759+J1766+J1774+J1799+J1805+J1833+J1842+J1981+J2013+J2025+J2056+J2082+J2110+J2117+J2137+J2171+J2179+J2202+J2208+J2236+J2244+J2276+J2283+J2313+J2321+J2348+J2380+J2439+J2472+J2481+J2489+J2512+J2518+J2524+J2555+J2561+J2569+J2593+J2604+J2634+J2663+J2669+J2700+J2706+J2746+J2752+J2781</f>
      </c>
    </row>
    <row r="2783" hidden="true">
      <c r="A2783" s="42" t="s">
        <v>1655</v>
      </c>
    </row>
  </sheetData>
  <sheetProtection password="AE5C" sheet="true" scenarios="true" objects="true" selectLockedCells="true"/>
  <mergeCells>
    <mergeCell ref="C1:H1"/>
    <mergeCell ref="C2:H2"/>
    <mergeCell ref="C3:H3"/>
    <mergeCell ref="A5:C5"/>
    <mergeCell ref="D5:H5"/>
    <mergeCell ref="A6:C6"/>
    <mergeCell ref="D6:F6"/>
    <mergeCell ref="A7:C7"/>
    <mergeCell ref="D7:F7"/>
    <mergeCell ref="A8:C8"/>
    <mergeCell ref="D8:H8"/>
    <mergeCell ref="A9:C9"/>
    <mergeCell ref="D9:H9"/>
    <mergeCell ref="A10:C10"/>
    <mergeCell ref="D10:H10"/>
    <mergeCell ref="A11:C11"/>
    <mergeCell ref="D11:H11"/>
    <mergeCell ref="A12:C12"/>
    <mergeCell ref="D12:J12"/>
    <mergeCell ref="A13:C13"/>
    <mergeCell ref="D13:H13"/>
    <mergeCell ref="A14:C14"/>
    <mergeCell ref="D14:H14"/>
    <mergeCell ref="B20:F20"/>
    <mergeCell ref="B21:F21"/>
    <mergeCell ref="B26:F26"/>
    <mergeCell ref="B27:F27"/>
    <mergeCell ref="B28:F28"/>
    <mergeCell ref="B29:F29"/>
    <mergeCell ref="B30:F30"/>
    <mergeCell ref="B31:F31"/>
    <mergeCell ref="B32:F32"/>
    <mergeCell ref="B33:F33"/>
    <mergeCell ref="B34:F34"/>
    <mergeCell ref="C42:H42"/>
    <mergeCell ref="C43:H43"/>
    <mergeCell ref="C44:H44"/>
    <mergeCell ref="A46:C46"/>
    <mergeCell ref="D46:H46"/>
    <mergeCell ref="A47:C47"/>
    <mergeCell ref="D47:F47"/>
    <mergeCell ref="A48:C48"/>
    <mergeCell ref="D48:F48"/>
    <mergeCell ref="A49:C49"/>
    <mergeCell ref="D49:H49"/>
    <mergeCell ref="A50:C50"/>
    <mergeCell ref="D50:H50"/>
    <mergeCell ref="A51:C51"/>
    <mergeCell ref="D51:H51"/>
    <mergeCell ref="A52:C52"/>
    <mergeCell ref="D52:H52"/>
    <mergeCell ref="A53:C53"/>
    <mergeCell ref="D53:J53"/>
    <mergeCell ref="A54:C54"/>
    <mergeCell ref="D54:H54"/>
    <mergeCell ref="A55:C55"/>
    <mergeCell ref="D55:H55"/>
    <mergeCell ref="B59:F59"/>
    <mergeCell ref="B60:F60"/>
    <mergeCell ref="B65:F65"/>
    <mergeCell ref="B66:F66"/>
    <mergeCell ref="B73:F73"/>
    <mergeCell ref="B74:F74"/>
    <mergeCell ref="C80:H80"/>
    <mergeCell ref="C81:H81"/>
    <mergeCell ref="C82:H82"/>
    <mergeCell ref="A84:C84"/>
    <mergeCell ref="D84:H84"/>
    <mergeCell ref="A85:C85"/>
    <mergeCell ref="D85:F85"/>
    <mergeCell ref="A86:C86"/>
    <mergeCell ref="D86:F86"/>
    <mergeCell ref="A87:C87"/>
    <mergeCell ref="D87:H87"/>
    <mergeCell ref="A88:C88"/>
    <mergeCell ref="D88:H88"/>
    <mergeCell ref="A89:C89"/>
    <mergeCell ref="D89:H89"/>
    <mergeCell ref="A90:C90"/>
    <mergeCell ref="D90:H90"/>
    <mergeCell ref="A91:C91"/>
    <mergeCell ref="D91:J91"/>
    <mergeCell ref="A92:C92"/>
    <mergeCell ref="D92:H92"/>
    <mergeCell ref="A93:C93"/>
    <mergeCell ref="D93:H93"/>
    <mergeCell ref="B97:F97"/>
    <mergeCell ref="B98:F98"/>
    <mergeCell ref="B99:F99"/>
    <mergeCell ref="B100:F100"/>
    <mergeCell ref="B105:F105"/>
    <mergeCell ref="B106:F106"/>
    <mergeCell ref="B107:F107"/>
    <mergeCell ref="C111:H111"/>
    <mergeCell ref="C112:H112"/>
    <mergeCell ref="C113:H113"/>
    <mergeCell ref="A115:C115"/>
    <mergeCell ref="D115:H115"/>
    <mergeCell ref="A116:C116"/>
    <mergeCell ref="D116:F116"/>
    <mergeCell ref="A117:C117"/>
    <mergeCell ref="D117:F117"/>
    <mergeCell ref="A118:C118"/>
    <mergeCell ref="D118:H118"/>
    <mergeCell ref="A119:C119"/>
    <mergeCell ref="D119:H119"/>
    <mergeCell ref="A120:C120"/>
    <mergeCell ref="D120:H120"/>
    <mergeCell ref="A121:C121"/>
    <mergeCell ref="D121:H121"/>
    <mergeCell ref="A122:C122"/>
    <mergeCell ref="D122:J122"/>
    <mergeCell ref="A123:C123"/>
    <mergeCell ref="D123:H123"/>
    <mergeCell ref="A124:C124"/>
    <mergeCell ref="D124:H124"/>
    <mergeCell ref="B126:F126"/>
    <mergeCell ref="B127:F127"/>
    <mergeCell ref="B128:F128"/>
    <mergeCell ref="B129:F129"/>
    <mergeCell ref="B130:F130"/>
    <mergeCell ref="B131:F131"/>
    <mergeCell ref="B132:F132"/>
    <mergeCell ref="C137:H137"/>
    <mergeCell ref="C138:H138"/>
    <mergeCell ref="C139:H139"/>
    <mergeCell ref="A141:C141"/>
    <mergeCell ref="D141:H141"/>
    <mergeCell ref="A142:C142"/>
    <mergeCell ref="D142:F142"/>
    <mergeCell ref="A143:C143"/>
    <mergeCell ref="D143:F143"/>
    <mergeCell ref="A144:C144"/>
    <mergeCell ref="D144:H144"/>
    <mergeCell ref="A145:C145"/>
    <mergeCell ref="D145:H145"/>
    <mergeCell ref="A146:C146"/>
    <mergeCell ref="D146:H146"/>
    <mergeCell ref="A147:C147"/>
    <mergeCell ref="D147:H147"/>
    <mergeCell ref="A148:C148"/>
    <mergeCell ref="D148:J148"/>
    <mergeCell ref="A149:C149"/>
    <mergeCell ref="D149:H149"/>
    <mergeCell ref="A150:C150"/>
    <mergeCell ref="D150:H150"/>
    <mergeCell ref="B154:F154"/>
    <mergeCell ref="B155:F155"/>
    <mergeCell ref="B156:F156"/>
    <mergeCell ref="B157:F157"/>
    <mergeCell ref="B158:F158"/>
    <mergeCell ref="B159:F159"/>
    <mergeCell ref="B160:F160"/>
    <mergeCell ref="C163:H163"/>
    <mergeCell ref="C164:H164"/>
    <mergeCell ref="C165:H165"/>
    <mergeCell ref="A167:C167"/>
    <mergeCell ref="D167:H167"/>
    <mergeCell ref="A168:C168"/>
    <mergeCell ref="D168:F168"/>
    <mergeCell ref="A169:C169"/>
    <mergeCell ref="D169:F169"/>
    <mergeCell ref="A170:C170"/>
    <mergeCell ref="D170:H170"/>
    <mergeCell ref="A171:C171"/>
    <mergeCell ref="D171:H171"/>
    <mergeCell ref="A172:C172"/>
    <mergeCell ref="D172:H172"/>
    <mergeCell ref="A173:C173"/>
    <mergeCell ref="D173:H173"/>
    <mergeCell ref="A174:C174"/>
    <mergeCell ref="D174:J174"/>
    <mergeCell ref="A175:C175"/>
    <mergeCell ref="D175:H175"/>
    <mergeCell ref="A176:C176"/>
    <mergeCell ref="D176:H176"/>
    <mergeCell ref="B180:F180"/>
    <mergeCell ref="B181:F181"/>
    <mergeCell ref="B182:F182"/>
    <mergeCell ref="B183:F183"/>
    <mergeCell ref="B188:F188"/>
    <mergeCell ref="B189:F189"/>
    <mergeCell ref="C194:H194"/>
    <mergeCell ref="C195:H195"/>
    <mergeCell ref="C196:H196"/>
    <mergeCell ref="A198:C198"/>
    <mergeCell ref="D198:H198"/>
    <mergeCell ref="A199:C199"/>
    <mergeCell ref="D199:F199"/>
    <mergeCell ref="A200:C200"/>
    <mergeCell ref="D200:F200"/>
    <mergeCell ref="A201:C201"/>
    <mergeCell ref="D201:H201"/>
    <mergeCell ref="A202:C202"/>
    <mergeCell ref="D202:H202"/>
    <mergeCell ref="A203:C203"/>
    <mergeCell ref="D203:H203"/>
    <mergeCell ref="A204:C204"/>
    <mergeCell ref="D204:H204"/>
    <mergeCell ref="A205:C205"/>
    <mergeCell ref="D205:J205"/>
    <mergeCell ref="A206:C206"/>
    <mergeCell ref="D206:H206"/>
    <mergeCell ref="A207:C207"/>
    <mergeCell ref="D207:H207"/>
    <mergeCell ref="B209:F209"/>
    <mergeCell ref="B210:F210"/>
    <mergeCell ref="B211:F211"/>
    <mergeCell ref="B212:F212"/>
    <mergeCell ref="B213:F213"/>
    <mergeCell ref="B214:F214"/>
    <mergeCell ref="B221:F221"/>
    <mergeCell ref="B222:F222"/>
    <mergeCell ref="C230:H230"/>
    <mergeCell ref="C231:H231"/>
    <mergeCell ref="C232:H232"/>
    <mergeCell ref="A234:C234"/>
    <mergeCell ref="D234:H234"/>
    <mergeCell ref="A235:C235"/>
    <mergeCell ref="D235:F235"/>
    <mergeCell ref="A236:C236"/>
    <mergeCell ref="D236:F236"/>
    <mergeCell ref="A237:C237"/>
    <mergeCell ref="D237:H237"/>
    <mergeCell ref="A238:C238"/>
    <mergeCell ref="D238:H238"/>
    <mergeCell ref="A239:C239"/>
    <mergeCell ref="D239:H239"/>
    <mergeCell ref="A240:C240"/>
    <mergeCell ref="D240:H240"/>
    <mergeCell ref="A241:C241"/>
    <mergeCell ref="D241:J241"/>
    <mergeCell ref="A242:C242"/>
    <mergeCell ref="D242:H242"/>
    <mergeCell ref="A243:C243"/>
    <mergeCell ref="D243:H243"/>
    <mergeCell ref="B247:F247"/>
    <mergeCell ref="B248:F248"/>
    <mergeCell ref="B249:F249"/>
    <mergeCell ref="B250:F250"/>
    <mergeCell ref="B251:F251"/>
    <mergeCell ref="B252:F252"/>
    <mergeCell ref="B253:F253"/>
    <mergeCell ref="C255:H255"/>
    <mergeCell ref="C256:H256"/>
    <mergeCell ref="C257:H257"/>
    <mergeCell ref="A259:C259"/>
    <mergeCell ref="D259:H259"/>
    <mergeCell ref="A260:C260"/>
    <mergeCell ref="D260:F260"/>
    <mergeCell ref="A261:C261"/>
    <mergeCell ref="D261:F261"/>
    <mergeCell ref="A262:C262"/>
    <mergeCell ref="D262:H262"/>
    <mergeCell ref="A263:C263"/>
    <mergeCell ref="D263:H263"/>
    <mergeCell ref="A264:C264"/>
    <mergeCell ref="D264:H264"/>
    <mergeCell ref="A265:C265"/>
    <mergeCell ref="D265:H265"/>
    <mergeCell ref="A266:C266"/>
    <mergeCell ref="D266:J266"/>
    <mergeCell ref="A267:C267"/>
    <mergeCell ref="D267:H267"/>
    <mergeCell ref="A268:C268"/>
    <mergeCell ref="D268:H268"/>
    <mergeCell ref="B270:F270"/>
    <mergeCell ref="B271:F271"/>
    <mergeCell ref="B272:F272"/>
    <mergeCell ref="B273:F273"/>
    <mergeCell ref="B278:F278"/>
    <mergeCell ref="B279:F279"/>
    <mergeCell ref="B280:F280"/>
    <mergeCell ref="C286:H286"/>
    <mergeCell ref="C287:H287"/>
    <mergeCell ref="C288:H288"/>
    <mergeCell ref="A290:C290"/>
    <mergeCell ref="D290:H290"/>
    <mergeCell ref="A291:C291"/>
    <mergeCell ref="D291:F291"/>
    <mergeCell ref="A292:C292"/>
    <mergeCell ref="D292:F292"/>
    <mergeCell ref="A293:C293"/>
    <mergeCell ref="D293:H293"/>
    <mergeCell ref="A294:C294"/>
    <mergeCell ref="D294:H294"/>
    <mergeCell ref="A295:C295"/>
    <mergeCell ref="D295:H295"/>
    <mergeCell ref="A296:C296"/>
    <mergeCell ref="D296:H296"/>
    <mergeCell ref="A297:C297"/>
    <mergeCell ref="D297:J297"/>
    <mergeCell ref="A298:C298"/>
    <mergeCell ref="D298:H298"/>
    <mergeCell ref="A299:C299"/>
    <mergeCell ref="D299:H299"/>
    <mergeCell ref="B301:F301"/>
    <mergeCell ref="B302:F302"/>
    <mergeCell ref="B303:F303"/>
    <mergeCell ref="B308:F308"/>
    <mergeCell ref="B309:F309"/>
    <mergeCell ref="C318:H318"/>
    <mergeCell ref="C319:H319"/>
    <mergeCell ref="C320:H320"/>
    <mergeCell ref="A322:C322"/>
    <mergeCell ref="D322:H322"/>
    <mergeCell ref="A323:C323"/>
    <mergeCell ref="D323:F323"/>
    <mergeCell ref="A324:C324"/>
    <mergeCell ref="D324:F324"/>
    <mergeCell ref="A325:C325"/>
    <mergeCell ref="D325:H325"/>
    <mergeCell ref="A326:C326"/>
    <mergeCell ref="D326:H326"/>
    <mergeCell ref="A327:C327"/>
    <mergeCell ref="D327:H327"/>
    <mergeCell ref="A328:C328"/>
    <mergeCell ref="D328:H328"/>
    <mergeCell ref="A329:C329"/>
    <mergeCell ref="D329:J329"/>
    <mergeCell ref="A330:C330"/>
    <mergeCell ref="D330:H330"/>
    <mergeCell ref="A331:C331"/>
    <mergeCell ref="D331:H331"/>
    <mergeCell ref="B335:F335"/>
    <mergeCell ref="B336:F336"/>
    <mergeCell ref="B337:F337"/>
    <mergeCell ref="B342:F342"/>
    <mergeCell ref="B343:F343"/>
    <mergeCell ref="B348:F348"/>
    <mergeCell ref="B349:F349"/>
    <mergeCell ref="C352:H352"/>
    <mergeCell ref="C353:H353"/>
    <mergeCell ref="C354:H354"/>
    <mergeCell ref="A356:C356"/>
    <mergeCell ref="D356:H356"/>
    <mergeCell ref="A357:C357"/>
    <mergeCell ref="D357:F357"/>
    <mergeCell ref="A358:C358"/>
    <mergeCell ref="D358:F358"/>
    <mergeCell ref="A359:C359"/>
    <mergeCell ref="D359:H359"/>
    <mergeCell ref="A360:C360"/>
    <mergeCell ref="D360:H360"/>
    <mergeCell ref="A361:C361"/>
    <mergeCell ref="D361:H361"/>
    <mergeCell ref="A362:C362"/>
    <mergeCell ref="D362:H362"/>
    <mergeCell ref="A363:C363"/>
    <mergeCell ref="D363:J363"/>
    <mergeCell ref="A364:C364"/>
    <mergeCell ref="D364:H364"/>
    <mergeCell ref="A365:C365"/>
    <mergeCell ref="D365:H365"/>
    <mergeCell ref="B367:F367"/>
    <mergeCell ref="B368:F368"/>
    <mergeCell ref="B369:F369"/>
    <mergeCell ref="B374:F374"/>
    <mergeCell ref="B375:F375"/>
    <mergeCell ref="C388:H388"/>
    <mergeCell ref="C389:H389"/>
    <mergeCell ref="C390:H390"/>
    <mergeCell ref="A392:C392"/>
    <mergeCell ref="D392:H392"/>
    <mergeCell ref="A393:C393"/>
    <mergeCell ref="D393:F393"/>
    <mergeCell ref="A394:C394"/>
    <mergeCell ref="D394:F394"/>
    <mergeCell ref="A395:C395"/>
    <mergeCell ref="D395:H395"/>
    <mergeCell ref="A396:C396"/>
    <mergeCell ref="D396:H396"/>
    <mergeCell ref="A397:C397"/>
    <mergeCell ref="D397:H397"/>
    <mergeCell ref="A398:C398"/>
    <mergeCell ref="D398:H398"/>
    <mergeCell ref="A399:C399"/>
    <mergeCell ref="D399:J399"/>
    <mergeCell ref="A400:C400"/>
    <mergeCell ref="D400:H400"/>
    <mergeCell ref="A401:C401"/>
    <mergeCell ref="D401:H401"/>
    <mergeCell ref="B405:F405"/>
    <mergeCell ref="B406:F406"/>
    <mergeCell ref="B407:F407"/>
    <mergeCell ref="B408:F408"/>
    <mergeCell ref="B413:F413"/>
    <mergeCell ref="B414:F414"/>
    <mergeCell ref="B415:F415"/>
    <mergeCell ref="C421:H421"/>
    <mergeCell ref="C422:H422"/>
    <mergeCell ref="C423:H423"/>
    <mergeCell ref="A425:C425"/>
    <mergeCell ref="D425:H425"/>
    <mergeCell ref="A426:C426"/>
    <mergeCell ref="D426:F426"/>
    <mergeCell ref="A427:C427"/>
    <mergeCell ref="D427:F427"/>
    <mergeCell ref="A428:C428"/>
    <mergeCell ref="D428:H428"/>
    <mergeCell ref="A429:C429"/>
    <mergeCell ref="D429:H429"/>
    <mergeCell ref="A430:C430"/>
    <mergeCell ref="D430:H430"/>
    <mergeCell ref="A431:C431"/>
    <mergeCell ref="D431:H431"/>
    <mergeCell ref="A432:C432"/>
    <mergeCell ref="D432:J432"/>
    <mergeCell ref="A433:C433"/>
    <mergeCell ref="D433:H433"/>
    <mergeCell ref="A434:C434"/>
    <mergeCell ref="D434:H434"/>
    <mergeCell ref="B438:F438"/>
    <mergeCell ref="B439:F439"/>
    <mergeCell ref="B444:F444"/>
    <mergeCell ref="B445:F445"/>
    <mergeCell ref="B446:F446"/>
    <mergeCell ref="B447:F447"/>
    <mergeCell ref="B448:F448"/>
    <mergeCell ref="C453:H453"/>
    <mergeCell ref="C454:H454"/>
    <mergeCell ref="C455:H455"/>
    <mergeCell ref="A457:C457"/>
    <mergeCell ref="D457:H457"/>
    <mergeCell ref="A458:C458"/>
    <mergeCell ref="D458:F458"/>
    <mergeCell ref="A459:C459"/>
    <mergeCell ref="D459:F459"/>
    <mergeCell ref="A460:C460"/>
    <mergeCell ref="D460:H460"/>
    <mergeCell ref="A461:C461"/>
    <mergeCell ref="D461:H461"/>
    <mergeCell ref="A462:C462"/>
    <mergeCell ref="D462:H462"/>
    <mergeCell ref="A463:C463"/>
    <mergeCell ref="D463:H463"/>
    <mergeCell ref="A464:C464"/>
    <mergeCell ref="D464:J464"/>
    <mergeCell ref="A465:C465"/>
    <mergeCell ref="D465:H465"/>
    <mergeCell ref="A466:C466"/>
    <mergeCell ref="D466:H466"/>
    <mergeCell ref="B468:F468"/>
    <mergeCell ref="B469:F469"/>
    <mergeCell ref="B474:F474"/>
    <mergeCell ref="B475:F475"/>
    <mergeCell ref="B480:F480"/>
    <mergeCell ref="B481:F481"/>
    <mergeCell ref="C491:H491"/>
    <mergeCell ref="C492:H492"/>
    <mergeCell ref="C493:H493"/>
    <mergeCell ref="A495:C495"/>
    <mergeCell ref="D495:H495"/>
    <mergeCell ref="A496:C496"/>
    <mergeCell ref="D496:F496"/>
    <mergeCell ref="A497:C497"/>
    <mergeCell ref="D497:F497"/>
    <mergeCell ref="A498:C498"/>
    <mergeCell ref="D498:H498"/>
    <mergeCell ref="A499:C499"/>
    <mergeCell ref="D499:H499"/>
    <mergeCell ref="A500:C500"/>
    <mergeCell ref="D500:H500"/>
    <mergeCell ref="A501:C501"/>
    <mergeCell ref="D501:H501"/>
    <mergeCell ref="A502:C502"/>
    <mergeCell ref="D502:J502"/>
    <mergeCell ref="A503:C503"/>
    <mergeCell ref="D503:H503"/>
    <mergeCell ref="A504:C504"/>
    <mergeCell ref="D504:H504"/>
    <mergeCell ref="B510:F510"/>
    <mergeCell ref="B511:F511"/>
    <mergeCell ref="B512:F512"/>
    <mergeCell ref="B517:F517"/>
    <mergeCell ref="B518:F518"/>
    <mergeCell ref="B523:F523"/>
    <mergeCell ref="B524:F524"/>
    <mergeCell ref="C535:H535"/>
    <mergeCell ref="C536:H536"/>
    <mergeCell ref="C537:H537"/>
    <mergeCell ref="A539:C539"/>
    <mergeCell ref="D539:H539"/>
    <mergeCell ref="A540:C540"/>
    <mergeCell ref="D540:F540"/>
    <mergeCell ref="A541:C541"/>
    <mergeCell ref="D541:F541"/>
    <mergeCell ref="A542:C542"/>
    <mergeCell ref="D542:H542"/>
    <mergeCell ref="A543:C543"/>
    <mergeCell ref="D543:H543"/>
    <mergeCell ref="A544:C544"/>
    <mergeCell ref="D544:H544"/>
    <mergeCell ref="A545:C545"/>
    <mergeCell ref="D545:H545"/>
    <mergeCell ref="A546:C546"/>
    <mergeCell ref="D546:J546"/>
    <mergeCell ref="A547:C547"/>
    <mergeCell ref="D547:H547"/>
    <mergeCell ref="A548:C548"/>
    <mergeCell ref="D548:H548"/>
    <mergeCell ref="B554:F554"/>
    <mergeCell ref="B555:F555"/>
    <mergeCell ref="B556:F556"/>
    <mergeCell ref="B561:F561"/>
    <mergeCell ref="B562:F562"/>
    <mergeCell ref="B563:F563"/>
    <mergeCell ref="B568:F568"/>
    <mergeCell ref="B569:F569"/>
    <mergeCell ref="C574:H574"/>
    <mergeCell ref="C575:H575"/>
    <mergeCell ref="C576:H576"/>
    <mergeCell ref="A578:C578"/>
    <mergeCell ref="D578:H578"/>
    <mergeCell ref="A579:C579"/>
    <mergeCell ref="D579:F579"/>
    <mergeCell ref="A580:C580"/>
    <mergeCell ref="D580:F580"/>
    <mergeCell ref="A581:C581"/>
    <mergeCell ref="D581:H581"/>
    <mergeCell ref="A582:C582"/>
    <mergeCell ref="D582:H582"/>
    <mergeCell ref="A583:C583"/>
    <mergeCell ref="D583:H583"/>
    <mergeCell ref="A584:C584"/>
    <mergeCell ref="D584:H584"/>
    <mergeCell ref="A585:C585"/>
    <mergeCell ref="D585:J585"/>
    <mergeCell ref="A586:C586"/>
    <mergeCell ref="D586:H586"/>
    <mergeCell ref="A587:C587"/>
    <mergeCell ref="D587:H587"/>
    <mergeCell ref="B591:F591"/>
    <mergeCell ref="B592:F592"/>
    <mergeCell ref="B593:F593"/>
    <mergeCell ref="B598:F598"/>
    <mergeCell ref="B599:F599"/>
    <mergeCell ref="B600:F600"/>
    <mergeCell ref="B601:F601"/>
    <mergeCell ref="C610:H610"/>
    <mergeCell ref="C611:H611"/>
    <mergeCell ref="C612:H612"/>
    <mergeCell ref="A614:C614"/>
    <mergeCell ref="D614:H614"/>
    <mergeCell ref="A615:C615"/>
    <mergeCell ref="D615:F615"/>
    <mergeCell ref="A616:C616"/>
    <mergeCell ref="D616:F616"/>
    <mergeCell ref="A617:C617"/>
    <mergeCell ref="D617:H617"/>
    <mergeCell ref="A618:C618"/>
    <mergeCell ref="D618:H618"/>
    <mergeCell ref="A619:C619"/>
    <mergeCell ref="D619:H619"/>
    <mergeCell ref="A620:C620"/>
    <mergeCell ref="D620:H620"/>
    <mergeCell ref="A621:C621"/>
    <mergeCell ref="D621:J621"/>
    <mergeCell ref="A622:C622"/>
    <mergeCell ref="D622:H622"/>
    <mergeCell ref="A623:C623"/>
    <mergeCell ref="D623:H623"/>
    <mergeCell ref="B627:F627"/>
    <mergeCell ref="B628:F628"/>
    <mergeCell ref="B629:F629"/>
    <mergeCell ref="B630:F630"/>
    <mergeCell ref="B635:F635"/>
    <mergeCell ref="B636:F636"/>
    <mergeCell ref="B637:F637"/>
    <mergeCell ref="B638:F638"/>
    <mergeCell ref="C640:H640"/>
    <mergeCell ref="C641:H641"/>
    <mergeCell ref="C642:H642"/>
    <mergeCell ref="A644:C644"/>
    <mergeCell ref="D644:H644"/>
    <mergeCell ref="A645:C645"/>
    <mergeCell ref="D645:F645"/>
    <mergeCell ref="A646:C646"/>
    <mergeCell ref="D646:F646"/>
    <mergeCell ref="A647:C647"/>
    <mergeCell ref="D647:H647"/>
    <mergeCell ref="A648:C648"/>
    <mergeCell ref="D648:H648"/>
    <mergeCell ref="A649:C649"/>
    <mergeCell ref="D649:H649"/>
    <mergeCell ref="A650:C650"/>
    <mergeCell ref="D650:H650"/>
    <mergeCell ref="A651:C651"/>
    <mergeCell ref="D651:J651"/>
    <mergeCell ref="A652:C652"/>
    <mergeCell ref="D652:H652"/>
    <mergeCell ref="A653:C653"/>
    <mergeCell ref="D653:H653"/>
    <mergeCell ref="B655:F655"/>
    <mergeCell ref="B656:F656"/>
    <mergeCell ref="B657:F657"/>
    <mergeCell ref="B658:F658"/>
    <mergeCell ref="B659:F659"/>
    <mergeCell ref="B660:F660"/>
    <mergeCell ref="B661:F661"/>
    <mergeCell ref="C667:H667"/>
    <mergeCell ref="C668:H668"/>
    <mergeCell ref="C669:H669"/>
    <mergeCell ref="A671:C671"/>
    <mergeCell ref="D671:H671"/>
    <mergeCell ref="A672:C672"/>
    <mergeCell ref="D672:F672"/>
    <mergeCell ref="A673:C673"/>
    <mergeCell ref="D673:F673"/>
    <mergeCell ref="A674:C674"/>
    <mergeCell ref="D674:H674"/>
    <mergeCell ref="A675:C675"/>
    <mergeCell ref="D675:H675"/>
    <mergeCell ref="A676:C676"/>
    <mergeCell ref="D676:H676"/>
    <mergeCell ref="A677:C677"/>
    <mergeCell ref="D677:H677"/>
    <mergeCell ref="A678:C678"/>
    <mergeCell ref="D678:J678"/>
    <mergeCell ref="A679:C679"/>
    <mergeCell ref="D679:H679"/>
    <mergeCell ref="A680:C680"/>
    <mergeCell ref="D680:H680"/>
    <mergeCell ref="B686:F686"/>
    <mergeCell ref="B687:F687"/>
    <mergeCell ref="B692:F692"/>
    <mergeCell ref="B693:F693"/>
    <mergeCell ref="B694:F694"/>
    <mergeCell ref="C706:H706"/>
    <mergeCell ref="C707:H707"/>
    <mergeCell ref="C708:H708"/>
    <mergeCell ref="A710:C710"/>
    <mergeCell ref="D710:H710"/>
    <mergeCell ref="A711:C711"/>
    <mergeCell ref="D711:F711"/>
    <mergeCell ref="A712:C712"/>
    <mergeCell ref="D712:F712"/>
    <mergeCell ref="A713:C713"/>
    <mergeCell ref="D713:H713"/>
    <mergeCell ref="A714:C714"/>
    <mergeCell ref="D714:H714"/>
    <mergeCell ref="A715:C715"/>
    <mergeCell ref="D715:H715"/>
    <mergeCell ref="A716:C716"/>
    <mergeCell ref="D716:H716"/>
    <mergeCell ref="A717:C717"/>
    <mergeCell ref="D717:J717"/>
    <mergeCell ref="A718:C718"/>
    <mergeCell ref="D718:H718"/>
    <mergeCell ref="A719:C719"/>
    <mergeCell ref="D719:H719"/>
    <mergeCell ref="B723:F723"/>
    <mergeCell ref="B724:F724"/>
    <mergeCell ref="B729:F729"/>
    <mergeCell ref="B730:F730"/>
    <mergeCell ref="B737:F737"/>
    <mergeCell ref="B738:F738"/>
    <mergeCell ref="B739:F739"/>
    <mergeCell ref="C742:H742"/>
    <mergeCell ref="C743:H743"/>
    <mergeCell ref="C744:H744"/>
    <mergeCell ref="A746:C746"/>
    <mergeCell ref="D746:H746"/>
    <mergeCell ref="A747:C747"/>
    <mergeCell ref="D747:F747"/>
    <mergeCell ref="A748:C748"/>
    <mergeCell ref="D748:F748"/>
    <mergeCell ref="A749:C749"/>
    <mergeCell ref="D749:H749"/>
    <mergeCell ref="A750:C750"/>
    <mergeCell ref="D750:H750"/>
    <mergeCell ref="A751:C751"/>
    <mergeCell ref="D751:H751"/>
    <mergeCell ref="A752:C752"/>
    <mergeCell ref="D752:H752"/>
    <mergeCell ref="A753:C753"/>
    <mergeCell ref="D753:J753"/>
    <mergeCell ref="A754:C754"/>
    <mergeCell ref="D754:H754"/>
    <mergeCell ref="A755:C755"/>
    <mergeCell ref="D755:H755"/>
    <mergeCell ref="B757:F757"/>
    <mergeCell ref="B758:F758"/>
    <mergeCell ref="B759:F759"/>
    <mergeCell ref="B764:F764"/>
    <mergeCell ref="B765:F765"/>
    <mergeCell ref="B766:F766"/>
    <mergeCell ref="B767:F767"/>
    <mergeCell ref="B768:F768"/>
    <mergeCell ref="C781:H781"/>
    <mergeCell ref="C782:H782"/>
    <mergeCell ref="C783:H783"/>
    <mergeCell ref="A785:C785"/>
    <mergeCell ref="D785:H785"/>
    <mergeCell ref="A786:C786"/>
    <mergeCell ref="D786:F786"/>
    <mergeCell ref="A787:C787"/>
    <mergeCell ref="D787:F787"/>
    <mergeCell ref="A788:C788"/>
    <mergeCell ref="D788:H788"/>
    <mergeCell ref="A789:C789"/>
    <mergeCell ref="D789:H789"/>
    <mergeCell ref="A790:C790"/>
    <mergeCell ref="D790:H790"/>
    <mergeCell ref="A791:C791"/>
    <mergeCell ref="D791:H791"/>
    <mergeCell ref="A792:C792"/>
    <mergeCell ref="D792:J792"/>
    <mergeCell ref="A793:C793"/>
    <mergeCell ref="D793:H793"/>
    <mergeCell ref="A794:C794"/>
    <mergeCell ref="D794:H794"/>
    <mergeCell ref="B798:F798"/>
    <mergeCell ref="B799:F799"/>
    <mergeCell ref="B800:F800"/>
    <mergeCell ref="B801:F801"/>
    <mergeCell ref="B806:F806"/>
    <mergeCell ref="B807:F807"/>
    <mergeCell ref="C816:H816"/>
    <mergeCell ref="C817:H817"/>
    <mergeCell ref="C818:H818"/>
    <mergeCell ref="A820:C820"/>
    <mergeCell ref="D820:H820"/>
    <mergeCell ref="A821:C821"/>
    <mergeCell ref="D821:F821"/>
    <mergeCell ref="A822:C822"/>
    <mergeCell ref="D822:F822"/>
    <mergeCell ref="A823:C823"/>
    <mergeCell ref="D823:H823"/>
    <mergeCell ref="A824:C824"/>
    <mergeCell ref="D824:H824"/>
    <mergeCell ref="A825:C825"/>
    <mergeCell ref="D825:H825"/>
    <mergeCell ref="A826:C826"/>
    <mergeCell ref="D826:H826"/>
    <mergeCell ref="A827:C827"/>
    <mergeCell ref="D827:J827"/>
    <mergeCell ref="A828:C828"/>
    <mergeCell ref="D828:H828"/>
    <mergeCell ref="A829:C829"/>
    <mergeCell ref="D829:H829"/>
    <mergeCell ref="B835:F835"/>
    <mergeCell ref="B836:F836"/>
    <mergeCell ref="B837:F837"/>
    <mergeCell ref="B838:F838"/>
    <mergeCell ref="B839:F839"/>
    <mergeCell ref="B844:F844"/>
    <mergeCell ref="B845:F845"/>
    <mergeCell ref="C850:H850"/>
    <mergeCell ref="C851:H851"/>
    <mergeCell ref="C852:H852"/>
    <mergeCell ref="A854:C854"/>
    <mergeCell ref="D854:H854"/>
    <mergeCell ref="A855:C855"/>
    <mergeCell ref="D855:F855"/>
    <mergeCell ref="A856:C856"/>
    <mergeCell ref="D856:F856"/>
    <mergeCell ref="A857:C857"/>
    <mergeCell ref="D857:H857"/>
    <mergeCell ref="A858:C858"/>
    <mergeCell ref="D858:H858"/>
    <mergeCell ref="A859:C859"/>
    <mergeCell ref="D859:H859"/>
    <mergeCell ref="A860:C860"/>
    <mergeCell ref="D860:H860"/>
    <mergeCell ref="A861:C861"/>
    <mergeCell ref="D861:J861"/>
    <mergeCell ref="A862:C862"/>
    <mergeCell ref="D862:H862"/>
    <mergeCell ref="A863:C863"/>
    <mergeCell ref="D863:H863"/>
    <mergeCell ref="B865:F865"/>
    <mergeCell ref="B866:F866"/>
    <mergeCell ref="B867:F867"/>
    <mergeCell ref="B872:F872"/>
    <mergeCell ref="B873:F873"/>
    <mergeCell ref="B874:F874"/>
    <mergeCell ref="C881:H881"/>
    <mergeCell ref="C882:H882"/>
    <mergeCell ref="C883:H883"/>
    <mergeCell ref="A885:C885"/>
    <mergeCell ref="D885:H885"/>
    <mergeCell ref="A886:C886"/>
    <mergeCell ref="D886:F886"/>
    <mergeCell ref="A887:C887"/>
    <mergeCell ref="D887:F887"/>
    <mergeCell ref="A888:C888"/>
    <mergeCell ref="D888:H888"/>
    <mergeCell ref="A889:C889"/>
    <mergeCell ref="D889:H889"/>
    <mergeCell ref="A890:C890"/>
    <mergeCell ref="D890:H890"/>
    <mergeCell ref="A891:C891"/>
    <mergeCell ref="D891:H891"/>
    <mergeCell ref="A892:C892"/>
    <mergeCell ref="D892:J892"/>
    <mergeCell ref="A893:C893"/>
    <mergeCell ref="D893:H893"/>
    <mergeCell ref="A894:C894"/>
    <mergeCell ref="D894:H894"/>
    <mergeCell ref="B898:F898"/>
    <mergeCell ref="B899:F899"/>
    <mergeCell ref="B904:F904"/>
    <mergeCell ref="B905:F905"/>
    <mergeCell ref="B906:F906"/>
    <mergeCell ref="B907:F907"/>
    <mergeCell ref="B908:F908"/>
    <mergeCell ref="C920:H920"/>
    <mergeCell ref="C921:H921"/>
    <mergeCell ref="C922:H922"/>
    <mergeCell ref="A924:C924"/>
    <mergeCell ref="D924:H924"/>
    <mergeCell ref="A925:C925"/>
    <mergeCell ref="D925:F925"/>
    <mergeCell ref="A926:C926"/>
    <mergeCell ref="D926:F926"/>
    <mergeCell ref="A927:C927"/>
    <mergeCell ref="D927:H927"/>
    <mergeCell ref="A928:C928"/>
    <mergeCell ref="D928:H928"/>
    <mergeCell ref="A929:C929"/>
    <mergeCell ref="D929:H929"/>
    <mergeCell ref="A930:C930"/>
    <mergeCell ref="D930:H930"/>
    <mergeCell ref="A931:C931"/>
    <mergeCell ref="D931:J931"/>
    <mergeCell ref="A932:C932"/>
    <mergeCell ref="D932:H932"/>
    <mergeCell ref="A933:C933"/>
    <mergeCell ref="D933:H933"/>
    <mergeCell ref="B937:F937"/>
    <mergeCell ref="B938:F938"/>
    <mergeCell ref="B939:F939"/>
    <mergeCell ref="B944:F944"/>
    <mergeCell ref="B945:F945"/>
    <mergeCell ref="B946:F946"/>
    <mergeCell ref="B947:F947"/>
    <mergeCell ref="C957:H957"/>
    <mergeCell ref="C958:H958"/>
    <mergeCell ref="C959:H959"/>
    <mergeCell ref="A961:C961"/>
    <mergeCell ref="D961:H961"/>
    <mergeCell ref="A962:C962"/>
    <mergeCell ref="D962:F962"/>
    <mergeCell ref="A963:C963"/>
    <mergeCell ref="D963:F963"/>
    <mergeCell ref="A964:C964"/>
    <mergeCell ref="D964:H964"/>
    <mergeCell ref="A965:C965"/>
    <mergeCell ref="D965:H965"/>
    <mergeCell ref="A966:C966"/>
    <mergeCell ref="D966:H966"/>
    <mergeCell ref="A967:C967"/>
    <mergeCell ref="D967:H967"/>
    <mergeCell ref="A968:C968"/>
    <mergeCell ref="D968:J968"/>
    <mergeCell ref="A969:C969"/>
    <mergeCell ref="D969:H969"/>
    <mergeCell ref="A970:C970"/>
    <mergeCell ref="D970:H970"/>
    <mergeCell ref="B974:F974"/>
    <mergeCell ref="B975:F975"/>
    <mergeCell ref="B976:F976"/>
    <mergeCell ref="B977:F977"/>
    <mergeCell ref="B982:F982"/>
    <mergeCell ref="B983:F983"/>
    <mergeCell ref="B988:F988"/>
    <mergeCell ref="B989:F989"/>
    <mergeCell ref="C994:H994"/>
    <mergeCell ref="C995:H995"/>
    <mergeCell ref="C996:H996"/>
    <mergeCell ref="A998:C998"/>
    <mergeCell ref="D998:H998"/>
    <mergeCell ref="A999:C999"/>
    <mergeCell ref="D999:F999"/>
    <mergeCell ref="A1000:C1000"/>
    <mergeCell ref="D1000:F1000"/>
    <mergeCell ref="A1001:C1001"/>
    <mergeCell ref="D1001:H1001"/>
    <mergeCell ref="A1002:C1002"/>
    <mergeCell ref="D1002:H1002"/>
    <mergeCell ref="A1003:C1003"/>
    <mergeCell ref="D1003:H1003"/>
    <mergeCell ref="A1004:C1004"/>
    <mergeCell ref="D1004:H1004"/>
    <mergeCell ref="A1005:C1005"/>
    <mergeCell ref="D1005:J1005"/>
    <mergeCell ref="A1006:C1006"/>
    <mergeCell ref="D1006:H1006"/>
    <mergeCell ref="A1007:C1007"/>
    <mergeCell ref="D1007:H1007"/>
    <mergeCell ref="B1009:F1009"/>
    <mergeCell ref="B1010:F1010"/>
    <mergeCell ref="B1015:F1015"/>
    <mergeCell ref="B1016:F1016"/>
    <mergeCell ref="B1023:F1023"/>
    <mergeCell ref="B1024:F1024"/>
    <mergeCell ref="B1029:F1029"/>
    <mergeCell ref="B1030:F1030"/>
    <mergeCell ref="C1035:H1035"/>
    <mergeCell ref="C1036:H1036"/>
    <mergeCell ref="C1037:H1037"/>
    <mergeCell ref="A1039:C1039"/>
    <mergeCell ref="D1039:H1039"/>
    <mergeCell ref="A1040:C1040"/>
    <mergeCell ref="D1040:F1040"/>
    <mergeCell ref="A1041:C1041"/>
    <mergeCell ref="D1041:F1041"/>
    <mergeCell ref="A1042:C1042"/>
    <mergeCell ref="D1042:H1042"/>
    <mergeCell ref="A1043:C1043"/>
    <mergeCell ref="D1043:H1043"/>
    <mergeCell ref="A1044:C1044"/>
    <mergeCell ref="D1044:H1044"/>
    <mergeCell ref="A1045:C1045"/>
    <mergeCell ref="D1045:H1045"/>
    <mergeCell ref="A1046:C1046"/>
    <mergeCell ref="D1046:J1046"/>
    <mergeCell ref="A1047:C1047"/>
    <mergeCell ref="D1047:H1047"/>
    <mergeCell ref="A1048:C1048"/>
    <mergeCell ref="D1048:H1048"/>
    <mergeCell ref="B1050:F1050"/>
    <mergeCell ref="B1051:F1051"/>
    <mergeCell ref="B1056:F1056"/>
    <mergeCell ref="B1057:F1057"/>
    <mergeCell ref="B1064:F1064"/>
    <mergeCell ref="B1065:F1065"/>
    <mergeCell ref="B1070:F1070"/>
    <mergeCell ref="B1071:F1071"/>
    <mergeCell ref="C1077:H1077"/>
    <mergeCell ref="C1078:H1078"/>
    <mergeCell ref="C1079:H1079"/>
    <mergeCell ref="A1081:C1081"/>
    <mergeCell ref="D1081:H1081"/>
    <mergeCell ref="A1082:C1082"/>
    <mergeCell ref="D1082:F1082"/>
    <mergeCell ref="A1083:C1083"/>
    <mergeCell ref="D1083:F1083"/>
    <mergeCell ref="A1084:C1084"/>
    <mergeCell ref="D1084:H1084"/>
    <mergeCell ref="A1085:C1085"/>
    <mergeCell ref="D1085:H1085"/>
    <mergeCell ref="A1086:C1086"/>
    <mergeCell ref="D1086:H1086"/>
    <mergeCell ref="A1087:C1087"/>
    <mergeCell ref="D1087:H1087"/>
    <mergeCell ref="A1088:C1088"/>
    <mergeCell ref="D1088:J1088"/>
    <mergeCell ref="A1089:C1089"/>
    <mergeCell ref="D1089:H1089"/>
    <mergeCell ref="A1090:C1090"/>
    <mergeCell ref="D1090:H1090"/>
    <mergeCell ref="B1094:F1094"/>
    <mergeCell ref="B1095:F1095"/>
    <mergeCell ref="B1100:F1100"/>
    <mergeCell ref="B1101:F1101"/>
    <mergeCell ref="B1106:F1106"/>
    <mergeCell ref="B1107:F1107"/>
    <mergeCell ref="B1108:F1108"/>
    <mergeCell ref="C1110:H1110"/>
    <mergeCell ref="C1111:H1111"/>
    <mergeCell ref="C1112:H1112"/>
    <mergeCell ref="A1114:C1114"/>
    <mergeCell ref="D1114:H1114"/>
    <mergeCell ref="A1115:C1115"/>
    <mergeCell ref="D1115:F1115"/>
    <mergeCell ref="A1116:C1116"/>
    <mergeCell ref="D1116:F1116"/>
    <mergeCell ref="A1117:C1117"/>
    <mergeCell ref="D1117:H1117"/>
    <mergeCell ref="A1118:C1118"/>
    <mergeCell ref="D1118:H1118"/>
    <mergeCell ref="A1119:C1119"/>
    <mergeCell ref="D1119:H1119"/>
    <mergeCell ref="A1120:C1120"/>
    <mergeCell ref="D1120:H1120"/>
    <mergeCell ref="A1121:C1121"/>
    <mergeCell ref="D1121:J1121"/>
    <mergeCell ref="A1122:C1122"/>
    <mergeCell ref="D1122:H1122"/>
    <mergeCell ref="A1123:C1123"/>
    <mergeCell ref="D1123:H1123"/>
    <mergeCell ref="B1125:F1125"/>
    <mergeCell ref="B1126:F1126"/>
    <mergeCell ref="B1131:F1131"/>
    <mergeCell ref="B1132:F1132"/>
    <mergeCell ref="B1133:F1133"/>
    <mergeCell ref="C1150:H1150"/>
    <mergeCell ref="C1151:H1151"/>
    <mergeCell ref="C1152:H1152"/>
    <mergeCell ref="A1154:C1154"/>
    <mergeCell ref="D1154:H1154"/>
    <mergeCell ref="A1155:C1155"/>
    <mergeCell ref="D1155:F1155"/>
    <mergeCell ref="A1156:C1156"/>
    <mergeCell ref="D1156:F1156"/>
    <mergeCell ref="A1157:C1157"/>
    <mergeCell ref="D1157:H1157"/>
    <mergeCell ref="A1158:C1158"/>
    <mergeCell ref="D1158:H1158"/>
    <mergeCell ref="A1159:C1159"/>
    <mergeCell ref="D1159:H1159"/>
    <mergeCell ref="A1160:C1160"/>
    <mergeCell ref="D1160:H1160"/>
    <mergeCell ref="A1161:C1161"/>
    <mergeCell ref="D1161:J1161"/>
    <mergeCell ref="A1162:C1162"/>
    <mergeCell ref="D1162:H1162"/>
    <mergeCell ref="A1163:C1163"/>
    <mergeCell ref="D1163:H1163"/>
    <mergeCell ref="B1167:F1167"/>
    <mergeCell ref="B1168:F1168"/>
    <mergeCell ref="B1173:F1173"/>
    <mergeCell ref="B1174:F1174"/>
    <mergeCell ref="B1181:F1181"/>
    <mergeCell ref="B1182:F1182"/>
    <mergeCell ref="B1183:F1183"/>
    <mergeCell ref="C1189:H1189"/>
    <mergeCell ref="C1190:H1190"/>
    <mergeCell ref="C1191:H1191"/>
    <mergeCell ref="A1193:C1193"/>
    <mergeCell ref="D1193:H1193"/>
    <mergeCell ref="A1194:C1194"/>
    <mergeCell ref="D1194:F1194"/>
    <mergeCell ref="A1195:C1195"/>
    <mergeCell ref="D1195:F1195"/>
    <mergeCell ref="A1196:C1196"/>
    <mergeCell ref="D1196:H1196"/>
    <mergeCell ref="A1197:C1197"/>
    <mergeCell ref="D1197:H1197"/>
    <mergeCell ref="A1198:C1198"/>
    <mergeCell ref="D1198:H1198"/>
    <mergeCell ref="A1199:C1199"/>
    <mergeCell ref="D1199:H1199"/>
    <mergeCell ref="A1200:C1200"/>
    <mergeCell ref="D1200:J1200"/>
    <mergeCell ref="A1201:C1201"/>
    <mergeCell ref="D1201:H1201"/>
    <mergeCell ref="A1202:C1202"/>
    <mergeCell ref="D1202:H1202"/>
    <mergeCell ref="B1204:F1204"/>
    <mergeCell ref="B1205:F1205"/>
    <mergeCell ref="B1206:F1206"/>
    <mergeCell ref="B1207:F1207"/>
    <mergeCell ref="B1208:F1208"/>
    <mergeCell ref="B1209:F1209"/>
    <mergeCell ref="C1220:H1220"/>
    <mergeCell ref="C1221:H1221"/>
    <mergeCell ref="C1222:H1222"/>
    <mergeCell ref="A1224:C1224"/>
    <mergeCell ref="D1224:H1224"/>
    <mergeCell ref="A1225:C1225"/>
    <mergeCell ref="D1225:F1225"/>
    <mergeCell ref="A1226:C1226"/>
    <mergeCell ref="D1226:F1226"/>
    <mergeCell ref="A1227:C1227"/>
    <mergeCell ref="D1227:H1227"/>
    <mergeCell ref="A1228:C1228"/>
    <mergeCell ref="D1228:H1228"/>
    <mergeCell ref="A1229:C1229"/>
    <mergeCell ref="D1229:H1229"/>
    <mergeCell ref="A1230:C1230"/>
    <mergeCell ref="D1230:H1230"/>
    <mergeCell ref="A1231:C1231"/>
    <mergeCell ref="D1231:J1231"/>
    <mergeCell ref="A1232:C1232"/>
    <mergeCell ref="D1232:H1232"/>
    <mergeCell ref="A1233:C1233"/>
    <mergeCell ref="D1233:H1233"/>
    <mergeCell ref="B1239:F1239"/>
    <mergeCell ref="B1240:F1240"/>
    <mergeCell ref="B1241:F1241"/>
    <mergeCell ref="B1246:F1246"/>
    <mergeCell ref="B1247:F1247"/>
    <mergeCell ref="B1254:F1254"/>
    <mergeCell ref="B1255:F1255"/>
    <mergeCell ref="C1260:H1260"/>
    <mergeCell ref="C1261:H1261"/>
    <mergeCell ref="C1262:H1262"/>
    <mergeCell ref="A1264:C1264"/>
    <mergeCell ref="D1264:H1264"/>
    <mergeCell ref="A1265:C1265"/>
    <mergeCell ref="D1265:F1265"/>
    <mergeCell ref="A1266:C1266"/>
    <mergeCell ref="D1266:F1266"/>
    <mergeCell ref="A1267:C1267"/>
    <mergeCell ref="D1267:H1267"/>
    <mergeCell ref="A1268:C1268"/>
    <mergeCell ref="D1268:H1268"/>
    <mergeCell ref="A1269:C1269"/>
    <mergeCell ref="D1269:H1269"/>
    <mergeCell ref="A1270:C1270"/>
    <mergeCell ref="D1270:H1270"/>
    <mergeCell ref="A1271:C1271"/>
    <mergeCell ref="D1271:J1271"/>
    <mergeCell ref="A1272:C1272"/>
    <mergeCell ref="D1272:H1272"/>
    <mergeCell ref="A1273:C1273"/>
    <mergeCell ref="D1273:H1273"/>
    <mergeCell ref="B1277:F1277"/>
    <mergeCell ref="B1278:F1278"/>
    <mergeCell ref="B1279:F1279"/>
    <mergeCell ref="B1286:F1286"/>
    <mergeCell ref="B1287:F1287"/>
    <mergeCell ref="B1288:F1288"/>
    <mergeCell ref="B1289:F1289"/>
    <mergeCell ref="B1290:F1290"/>
    <mergeCell ref="C1299:H1299"/>
    <mergeCell ref="C1300:H1300"/>
    <mergeCell ref="C1301:H1301"/>
    <mergeCell ref="A1303:C1303"/>
    <mergeCell ref="D1303:H1303"/>
    <mergeCell ref="A1304:C1304"/>
    <mergeCell ref="D1304:F1304"/>
    <mergeCell ref="A1305:C1305"/>
    <mergeCell ref="D1305:F1305"/>
    <mergeCell ref="A1306:C1306"/>
    <mergeCell ref="D1306:H1306"/>
    <mergeCell ref="A1307:C1307"/>
    <mergeCell ref="D1307:H1307"/>
    <mergeCell ref="A1308:C1308"/>
    <mergeCell ref="D1308:H1308"/>
    <mergeCell ref="A1309:C1309"/>
    <mergeCell ref="D1309:H1309"/>
    <mergeCell ref="A1310:C1310"/>
    <mergeCell ref="D1310:J1310"/>
    <mergeCell ref="A1311:C1311"/>
    <mergeCell ref="D1311:H1311"/>
    <mergeCell ref="A1312:C1312"/>
    <mergeCell ref="D1312:H1312"/>
    <mergeCell ref="B1316:F1316"/>
    <mergeCell ref="B1317:F1317"/>
    <mergeCell ref="B1318:F1318"/>
    <mergeCell ref="B1323:F1323"/>
    <mergeCell ref="B1324:F1324"/>
    <mergeCell ref="B1325:F1325"/>
    <mergeCell ref="B1326:F1326"/>
    <mergeCell ref="C1335:H1335"/>
    <mergeCell ref="C1336:H1336"/>
    <mergeCell ref="C1337:H1337"/>
    <mergeCell ref="A1339:C1339"/>
    <mergeCell ref="D1339:H1339"/>
    <mergeCell ref="A1340:C1340"/>
    <mergeCell ref="D1340:F1340"/>
    <mergeCell ref="A1341:C1341"/>
    <mergeCell ref="D1341:F1341"/>
    <mergeCell ref="A1342:C1342"/>
    <mergeCell ref="D1342:H1342"/>
    <mergeCell ref="A1343:C1343"/>
    <mergeCell ref="D1343:H1343"/>
    <mergeCell ref="A1344:C1344"/>
    <mergeCell ref="D1344:H1344"/>
    <mergeCell ref="A1345:C1345"/>
    <mergeCell ref="D1345:H1345"/>
    <mergeCell ref="A1346:C1346"/>
    <mergeCell ref="D1346:J1346"/>
    <mergeCell ref="A1347:C1347"/>
    <mergeCell ref="D1347:H1347"/>
    <mergeCell ref="A1348:C1348"/>
    <mergeCell ref="D1348:H1348"/>
    <mergeCell ref="B1352:F1352"/>
    <mergeCell ref="B1353:F1353"/>
    <mergeCell ref="B1358:F1358"/>
    <mergeCell ref="B1359:F1359"/>
    <mergeCell ref="B1364:F1364"/>
    <mergeCell ref="B1365:F1365"/>
    <mergeCell ref="C1375:H1375"/>
    <mergeCell ref="C1376:H1376"/>
    <mergeCell ref="C1377:H1377"/>
    <mergeCell ref="A1379:C1379"/>
    <mergeCell ref="D1379:H1379"/>
    <mergeCell ref="A1380:C1380"/>
    <mergeCell ref="D1380:F1380"/>
    <mergeCell ref="A1381:C1381"/>
    <mergeCell ref="D1381:F1381"/>
    <mergeCell ref="A1382:C1382"/>
    <mergeCell ref="D1382:H1382"/>
    <mergeCell ref="A1383:C1383"/>
    <mergeCell ref="D1383:H1383"/>
    <mergeCell ref="A1384:C1384"/>
    <mergeCell ref="D1384:H1384"/>
    <mergeCell ref="A1385:C1385"/>
    <mergeCell ref="D1385:H1385"/>
    <mergeCell ref="A1386:C1386"/>
    <mergeCell ref="D1386:J1386"/>
    <mergeCell ref="A1387:C1387"/>
    <mergeCell ref="D1387:H1387"/>
    <mergeCell ref="A1388:C1388"/>
    <mergeCell ref="D1388:H1388"/>
    <mergeCell ref="B1392:F1392"/>
    <mergeCell ref="B1393:F1393"/>
    <mergeCell ref="B1398:F1398"/>
    <mergeCell ref="B1399:F1399"/>
    <mergeCell ref="B1400:F1400"/>
    <mergeCell ref="B1405:F1405"/>
    <mergeCell ref="B1406:F1406"/>
    <mergeCell ref="C1415:H1415"/>
    <mergeCell ref="C1416:H1416"/>
    <mergeCell ref="C1417:H1417"/>
    <mergeCell ref="A1419:C1419"/>
    <mergeCell ref="D1419:H1419"/>
    <mergeCell ref="A1420:C1420"/>
    <mergeCell ref="D1420:F1420"/>
    <mergeCell ref="A1421:C1421"/>
    <mergeCell ref="D1421:F1421"/>
    <mergeCell ref="A1422:C1422"/>
    <mergeCell ref="D1422:H1422"/>
    <mergeCell ref="A1423:C1423"/>
    <mergeCell ref="D1423:H1423"/>
    <mergeCell ref="A1424:C1424"/>
    <mergeCell ref="D1424:H1424"/>
    <mergeCell ref="A1425:C1425"/>
    <mergeCell ref="D1425:H1425"/>
    <mergeCell ref="A1426:C1426"/>
    <mergeCell ref="D1426:J1426"/>
    <mergeCell ref="A1427:C1427"/>
    <mergeCell ref="D1427:H1427"/>
    <mergeCell ref="A1428:C1428"/>
    <mergeCell ref="D1428:H1428"/>
    <mergeCell ref="B1432:F1432"/>
    <mergeCell ref="B1433:F1433"/>
    <mergeCell ref="B1434:F1434"/>
    <mergeCell ref="B1435:F1435"/>
    <mergeCell ref="B1436:F1436"/>
    <mergeCell ref="B1437:F1437"/>
    <mergeCell ref="B1438:F1438"/>
    <mergeCell ref="B1439:F1439"/>
    <mergeCell ref="C1442:H1442"/>
    <mergeCell ref="C1443:H1443"/>
    <mergeCell ref="C1444:H1444"/>
    <mergeCell ref="A1446:C1446"/>
    <mergeCell ref="D1446:H1446"/>
    <mergeCell ref="A1447:C1447"/>
    <mergeCell ref="D1447:F1447"/>
    <mergeCell ref="A1448:C1448"/>
    <mergeCell ref="D1448:F1448"/>
    <mergeCell ref="A1449:C1449"/>
    <mergeCell ref="D1449:H1449"/>
    <mergeCell ref="A1450:C1450"/>
    <mergeCell ref="D1450:H1450"/>
    <mergeCell ref="A1451:C1451"/>
    <mergeCell ref="D1451:H1451"/>
    <mergeCell ref="A1452:C1452"/>
    <mergeCell ref="D1452:H1452"/>
    <mergeCell ref="A1453:C1453"/>
    <mergeCell ref="D1453:J1453"/>
    <mergeCell ref="A1454:C1454"/>
    <mergeCell ref="D1454:H1454"/>
    <mergeCell ref="A1455:C1455"/>
    <mergeCell ref="D1455:H1455"/>
    <mergeCell ref="B1457:F1457"/>
    <mergeCell ref="B1458:F1458"/>
    <mergeCell ref="B1463:F1463"/>
    <mergeCell ref="B1464:F1464"/>
    <mergeCell ref="B1465:F1465"/>
    <mergeCell ref="B1466:F1466"/>
    <mergeCell ref="B1467:F1467"/>
    <mergeCell ref="B1468:F1468"/>
    <mergeCell ref="C1480:H1480"/>
    <mergeCell ref="C1481:H1481"/>
    <mergeCell ref="C1482:H1482"/>
    <mergeCell ref="A1484:C1484"/>
    <mergeCell ref="D1484:H1484"/>
    <mergeCell ref="A1485:C1485"/>
    <mergeCell ref="D1485:F1485"/>
    <mergeCell ref="A1486:C1486"/>
    <mergeCell ref="D1486:F1486"/>
    <mergeCell ref="A1487:C1487"/>
    <mergeCell ref="D1487:H1487"/>
    <mergeCell ref="A1488:C1488"/>
    <mergeCell ref="D1488:H1488"/>
    <mergeCell ref="A1489:C1489"/>
    <mergeCell ref="D1489:H1489"/>
    <mergeCell ref="A1490:C1490"/>
    <mergeCell ref="D1490:H1490"/>
    <mergeCell ref="A1491:C1491"/>
    <mergeCell ref="D1491:J1491"/>
    <mergeCell ref="A1492:C1492"/>
    <mergeCell ref="D1492:H1492"/>
    <mergeCell ref="A1493:C1493"/>
    <mergeCell ref="D1493:H1493"/>
    <mergeCell ref="B1503:F1503"/>
    <mergeCell ref="B1504:F1504"/>
    <mergeCell ref="B1509:F1509"/>
    <mergeCell ref="B1510:F1510"/>
    <mergeCell ref="B1511:F1511"/>
    <mergeCell ref="C1519:H1519"/>
    <mergeCell ref="C1520:H1520"/>
    <mergeCell ref="C1521:H1521"/>
    <mergeCell ref="A1523:C1523"/>
    <mergeCell ref="D1523:H1523"/>
    <mergeCell ref="A1524:C1524"/>
    <mergeCell ref="D1524:F1524"/>
    <mergeCell ref="A1525:C1525"/>
    <mergeCell ref="D1525:F1525"/>
    <mergeCell ref="A1526:C1526"/>
    <mergeCell ref="D1526:H1526"/>
    <mergeCell ref="A1527:C1527"/>
    <mergeCell ref="D1527:H1527"/>
    <mergeCell ref="A1528:C1528"/>
    <mergeCell ref="D1528:H1528"/>
    <mergeCell ref="A1529:C1529"/>
    <mergeCell ref="D1529:H1529"/>
    <mergeCell ref="A1530:C1530"/>
    <mergeCell ref="D1530:J1530"/>
    <mergeCell ref="A1531:C1531"/>
    <mergeCell ref="D1531:H1531"/>
    <mergeCell ref="A1532:C1532"/>
    <mergeCell ref="D1532:H1532"/>
    <mergeCell ref="B1536:F1536"/>
    <mergeCell ref="B1537:F1537"/>
    <mergeCell ref="B1544:F1544"/>
    <mergeCell ref="B1545:F1545"/>
    <mergeCell ref="B1546:F1546"/>
    <mergeCell ref="B1547:F1547"/>
    <mergeCell ref="C1553:H1553"/>
    <mergeCell ref="C1554:H1554"/>
    <mergeCell ref="C1555:H1555"/>
    <mergeCell ref="A1557:C1557"/>
    <mergeCell ref="D1557:H1557"/>
    <mergeCell ref="A1558:C1558"/>
    <mergeCell ref="D1558:F1558"/>
    <mergeCell ref="A1559:C1559"/>
    <mergeCell ref="D1559:F1559"/>
    <mergeCell ref="A1560:C1560"/>
    <mergeCell ref="D1560:H1560"/>
    <mergeCell ref="A1561:C1561"/>
    <mergeCell ref="D1561:H1561"/>
    <mergeCell ref="A1562:C1562"/>
    <mergeCell ref="D1562:H1562"/>
    <mergeCell ref="A1563:C1563"/>
    <mergeCell ref="D1563:H1563"/>
    <mergeCell ref="A1564:C1564"/>
    <mergeCell ref="D1564:J1564"/>
    <mergeCell ref="A1565:C1565"/>
    <mergeCell ref="D1565:H1565"/>
    <mergeCell ref="A1566:C1566"/>
    <mergeCell ref="D1566:H1566"/>
    <mergeCell ref="B1568:F1568"/>
    <mergeCell ref="B1569:F1569"/>
    <mergeCell ref="B1570:F1570"/>
    <mergeCell ref="B1571:F1571"/>
    <mergeCell ref="B1576:F1576"/>
    <mergeCell ref="B1577:F1577"/>
    <mergeCell ref="B1578:F1578"/>
    <mergeCell ref="C1583:H1583"/>
    <mergeCell ref="C1584:H1584"/>
    <mergeCell ref="C1585:H1585"/>
    <mergeCell ref="A1587:C1587"/>
    <mergeCell ref="D1587:H1587"/>
    <mergeCell ref="A1588:C1588"/>
    <mergeCell ref="D1588:F1588"/>
    <mergeCell ref="A1589:C1589"/>
    <mergeCell ref="D1589:F1589"/>
    <mergeCell ref="A1590:C1590"/>
    <mergeCell ref="D1590:H1590"/>
    <mergeCell ref="A1591:C1591"/>
    <mergeCell ref="D1591:H1591"/>
    <mergeCell ref="A1592:C1592"/>
    <mergeCell ref="D1592:H1592"/>
    <mergeCell ref="A1593:C1593"/>
    <mergeCell ref="D1593:H1593"/>
    <mergeCell ref="A1594:C1594"/>
    <mergeCell ref="D1594:J1594"/>
    <mergeCell ref="A1595:C1595"/>
    <mergeCell ref="D1595:H1595"/>
    <mergeCell ref="A1596:C1596"/>
    <mergeCell ref="D1596:H1596"/>
    <mergeCell ref="B1598:F1598"/>
    <mergeCell ref="B1599:F1599"/>
    <mergeCell ref="B1600:F1600"/>
    <mergeCell ref="B1601:F1601"/>
    <mergeCell ref="B1602:F1602"/>
    <mergeCell ref="B1603:F1603"/>
    <mergeCell ref="C1611:H1611"/>
    <mergeCell ref="C1612:H1612"/>
    <mergeCell ref="C1613:H1613"/>
    <mergeCell ref="A1615:C1615"/>
    <mergeCell ref="D1615:H1615"/>
    <mergeCell ref="A1616:C1616"/>
    <mergeCell ref="D1616:F1616"/>
    <mergeCell ref="A1617:C1617"/>
    <mergeCell ref="D1617:F1617"/>
    <mergeCell ref="A1618:C1618"/>
    <mergeCell ref="D1618:H1618"/>
    <mergeCell ref="A1619:C1619"/>
    <mergeCell ref="D1619:H1619"/>
    <mergeCell ref="A1620:C1620"/>
    <mergeCell ref="D1620:H1620"/>
    <mergeCell ref="A1621:C1621"/>
    <mergeCell ref="D1621:H1621"/>
    <mergeCell ref="A1622:C1622"/>
    <mergeCell ref="D1622:J1622"/>
    <mergeCell ref="A1623:C1623"/>
    <mergeCell ref="D1623:H1623"/>
    <mergeCell ref="A1624:C1624"/>
    <mergeCell ref="D1624:H1624"/>
    <mergeCell ref="B1628:F1628"/>
    <mergeCell ref="B1629:F1629"/>
    <mergeCell ref="B1634:F1634"/>
    <mergeCell ref="B1635:F1635"/>
    <mergeCell ref="B1636:F1636"/>
    <mergeCell ref="B1637:F1637"/>
    <mergeCell ref="B1638:F1638"/>
    <mergeCell ref="B1639:F1639"/>
    <mergeCell ref="B1640:F1640"/>
    <mergeCell ref="B1641:F1641"/>
    <mergeCell ref="B1642:F1642"/>
    <mergeCell ref="B1643:F1643"/>
    <mergeCell ref="C1645:H1645"/>
    <mergeCell ref="C1646:H1646"/>
    <mergeCell ref="C1647:H1647"/>
    <mergeCell ref="A1649:C1649"/>
    <mergeCell ref="D1649:H1649"/>
    <mergeCell ref="A1650:C1650"/>
    <mergeCell ref="D1650:F1650"/>
    <mergeCell ref="A1651:C1651"/>
    <mergeCell ref="D1651:F1651"/>
    <mergeCell ref="A1652:C1652"/>
    <mergeCell ref="D1652:H1652"/>
    <mergeCell ref="A1653:C1653"/>
    <mergeCell ref="D1653:H1653"/>
    <mergeCell ref="A1654:C1654"/>
    <mergeCell ref="D1654:H1654"/>
    <mergeCell ref="A1655:C1655"/>
    <mergeCell ref="D1655:H1655"/>
    <mergeCell ref="A1656:C1656"/>
    <mergeCell ref="D1656:J1656"/>
    <mergeCell ref="A1657:C1657"/>
    <mergeCell ref="D1657:H1657"/>
    <mergeCell ref="A1658:C1658"/>
    <mergeCell ref="D1658:H1658"/>
    <mergeCell ref="B1660:F1660"/>
    <mergeCell ref="B1661:F1661"/>
    <mergeCell ref="B1662:F1662"/>
    <mergeCell ref="B1667:F1667"/>
    <mergeCell ref="B1668:F1668"/>
    <mergeCell ref="B1673:F1673"/>
    <mergeCell ref="B1674:F1674"/>
    <mergeCell ref="B1675:F1675"/>
    <mergeCell ref="B1676:F1676"/>
    <mergeCell ref="C1678:H1678"/>
    <mergeCell ref="C1679:H1679"/>
    <mergeCell ref="C1680:H1680"/>
    <mergeCell ref="A1682:C1682"/>
    <mergeCell ref="D1682:H1682"/>
    <mergeCell ref="A1683:C1683"/>
    <mergeCell ref="D1683:F1683"/>
    <mergeCell ref="A1684:C1684"/>
    <mergeCell ref="D1684:F1684"/>
    <mergeCell ref="A1685:C1685"/>
    <mergeCell ref="D1685:H1685"/>
    <mergeCell ref="A1686:C1686"/>
    <mergeCell ref="D1686:H1686"/>
    <mergeCell ref="A1687:C1687"/>
    <mergeCell ref="D1687:H1687"/>
    <mergeCell ref="A1688:C1688"/>
    <mergeCell ref="D1688:H1688"/>
    <mergeCell ref="A1689:C1689"/>
    <mergeCell ref="D1689:J1689"/>
    <mergeCell ref="A1690:C1690"/>
    <mergeCell ref="D1690:H1690"/>
    <mergeCell ref="A1691:C1691"/>
    <mergeCell ref="D1691:H1691"/>
    <mergeCell ref="B1693:F1693"/>
    <mergeCell ref="B1694:F1694"/>
    <mergeCell ref="B1695:F1695"/>
    <mergeCell ref="B1696:F1696"/>
    <mergeCell ref="B1701:F1701"/>
    <mergeCell ref="B1702:F1702"/>
    <mergeCell ref="B1703:F1703"/>
    <mergeCell ref="C1708:H1708"/>
    <mergeCell ref="C1709:H1709"/>
    <mergeCell ref="C1710:H1710"/>
    <mergeCell ref="A1712:C1712"/>
    <mergeCell ref="D1712:H1712"/>
    <mergeCell ref="A1713:C1713"/>
    <mergeCell ref="D1713:F1713"/>
    <mergeCell ref="A1714:C1714"/>
    <mergeCell ref="D1714:F1714"/>
    <mergeCell ref="A1715:C1715"/>
    <mergeCell ref="D1715:H1715"/>
    <mergeCell ref="A1716:C1716"/>
    <mergeCell ref="D1716:H1716"/>
    <mergeCell ref="A1717:C1717"/>
    <mergeCell ref="D1717:H1717"/>
    <mergeCell ref="A1718:C1718"/>
    <mergeCell ref="D1718:H1718"/>
    <mergeCell ref="A1719:C1719"/>
    <mergeCell ref="D1719:J1719"/>
    <mergeCell ref="A1720:C1720"/>
    <mergeCell ref="D1720:H1720"/>
    <mergeCell ref="A1721:C1721"/>
    <mergeCell ref="D1721:H1721"/>
    <mergeCell ref="B1723:F1723"/>
    <mergeCell ref="B1724:F1724"/>
    <mergeCell ref="B1729:F1729"/>
    <mergeCell ref="B1730:F1730"/>
    <mergeCell ref="B1735:F1735"/>
    <mergeCell ref="B1736:F1736"/>
    <mergeCell ref="B1737:F1737"/>
    <mergeCell ref="B1738:F1738"/>
    <mergeCell ref="C1742:H1742"/>
    <mergeCell ref="C1743:H1743"/>
    <mergeCell ref="C1744:H1744"/>
    <mergeCell ref="A1746:C1746"/>
    <mergeCell ref="D1746:H1746"/>
    <mergeCell ref="A1747:C1747"/>
    <mergeCell ref="D1747:F1747"/>
    <mergeCell ref="A1748:C1748"/>
    <mergeCell ref="D1748:F1748"/>
    <mergeCell ref="A1749:C1749"/>
    <mergeCell ref="D1749:H1749"/>
    <mergeCell ref="A1750:C1750"/>
    <mergeCell ref="D1750:H1750"/>
    <mergeCell ref="A1751:C1751"/>
    <mergeCell ref="D1751:H1751"/>
    <mergeCell ref="A1752:C1752"/>
    <mergeCell ref="D1752:H1752"/>
    <mergeCell ref="A1753:C1753"/>
    <mergeCell ref="D1753:J1753"/>
    <mergeCell ref="A1754:C1754"/>
    <mergeCell ref="D1754:H1754"/>
    <mergeCell ref="A1755:C1755"/>
    <mergeCell ref="D1755:H1755"/>
    <mergeCell ref="B1757:F1757"/>
    <mergeCell ref="B1758:F1758"/>
    <mergeCell ref="B1763:F1763"/>
    <mergeCell ref="B1764:F1764"/>
    <mergeCell ref="B1765:F1765"/>
    <mergeCell ref="B1770:F1770"/>
    <mergeCell ref="B1771:F1771"/>
    <mergeCell ref="B1772:F1772"/>
    <mergeCell ref="B1773:F1773"/>
    <mergeCell ref="C1777:H1777"/>
    <mergeCell ref="C1778:H1778"/>
    <mergeCell ref="C1779:H1779"/>
    <mergeCell ref="A1781:C1781"/>
    <mergeCell ref="D1781:H1781"/>
    <mergeCell ref="A1782:C1782"/>
    <mergeCell ref="D1782:F1782"/>
    <mergeCell ref="A1783:C1783"/>
    <mergeCell ref="D1783:F1783"/>
    <mergeCell ref="A1784:C1784"/>
    <mergeCell ref="D1784:H1784"/>
    <mergeCell ref="A1785:C1785"/>
    <mergeCell ref="D1785:H1785"/>
    <mergeCell ref="A1786:C1786"/>
    <mergeCell ref="D1786:H1786"/>
    <mergeCell ref="A1787:C1787"/>
    <mergeCell ref="D1787:H1787"/>
    <mergeCell ref="A1788:C1788"/>
    <mergeCell ref="D1788:J1788"/>
    <mergeCell ref="A1789:C1789"/>
    <mergeCell ref="D1789:H1789"/>
    <mergeCell ref="A1790:C1790"/>
    <mergeCell ref="D1790:H1790"/>
    <mergeCell ref="B1794:F1794"/>
    <mergeCell ref="B1795:F1795"/>
    <mergeCell ref="B1796:F1796"/>
    <mergeCell ref="B1797:F1797"/>
    <mergeCell ref="B1798:F1798"/>
    <mergeCell ref="B1803:F1803"/>
    <mergeCell ref="B1804:F1804"/>
    <mergeCell ref="B1809:F1809"/>
    <mergeCell ref="B1810:F1810"/>
    <mergeCell ref="C1815:H1815"/>
    <mergeCell ref="C1816:H1816"/>
    <mergeCell ref="C1817:H1817"/>
    <mergeCell ref="A1819:C1819"/>
    <mergeCell ref="D1819:H1819"/>
    <mergeCell ref="A1820:C1820"/>
    <mergeCell ref="D1820:F1820"/>
    <mergeCell ref="A1821:C1821"/>
    <mergeCell ref="D1821:F1821"/>
    <mergeCell ref="A1822:C1822"/>
    <mergeCell ref="D1822:H1822"/>
    <mergeCell ref="A1823:C1823"/>
    <mergeCell ref="D1823:H1823"/>
    <mergeCell ref="A1824:C1824"/>
    <mergeCell ref="D1824:H1824"/>
    <mergeCell ref="A1825:C1825"/>
    <mergeCell ref="D1825:H1825"/>
    <mergeCell ref="A1826:C1826"/>
    <mergeCell ref="D1826:J1826"/>
    <mergeCell ref="A1827:C1827"/>
    <mergeCell ref="D1827:H1827"/>
    <mergeCell ref="A1828:C1828"/>
    <mergeCell ref="D1828:H1828"/>
    <mergeCell ref="B1830:F1830"/>
    <mergeCell ref="B1831:F1831"/>
    <mergeCell ref="B1832:F1832"/>
    <mergeCell ref="B1839:F1839"/>
    <mergeCell ref="B1840:F1840"/>
    <mergeCell ref="B1841:F1841"/>
    <mergeCell ref="C1852:H1852"/>
    <mergeCell ref="C1853:H1853"/>
    <mergeCell ref="C1854:H1854"/>
    <mergeCell ref="A1856:C1856"/>
    <mergeCell ref="D1856:H1856"/>
    <mergeCell ref="A1857:C1857"/>
    <mergeCell ref="D1857:F1857"/>
    <mergeCell ref="A1858:C1858"/>
    <mergeCell ref="D1858:F1858"/>
    <mergeCell ref="A1859:C1859"/>
    <mergeCell ref="D1859:H1859"/>
    <mergeCell ref="A1860:C1860"/>
    <mergeCell ref="D1860:H1860"/>
    <mergeCell ref="A1861:C1861"/>
    <mergeCell ref="D1861:H1861"/>
    <mergeCell ref="A1862:C1862"/>
    <mergeCell ref="D1862:H1862"/>
    <mergeCell ref="A1863:C1863"/>
    <mergeCell ref="D1863:J1863"/>
    <mergeCell ref="A1864:C1864"/>
    <mergeCell ref="D1864:H1864"/>
    <mergeCell ref="A1865:C1865"/>
    <mergeCell ref="D1865:H1865"/>
    <mergeCell ref="B1869:F1869"/>
    <mergeCell ref="B1870:F1870"/>
    <mergeCell ref="B1871:F1871"/>
    <mergeCell ref="B1872:F1872"/>
    <mergeCell ref="B1873:F1873"/>
    <mergeCell ref="B1874:F1874"/>
    <mergeCell ref="B1875:F1875"/>
    <mergeCell ref="B1876:F1876"/>
    <mergeCell ref="B1877:F1877"/>
    <mergeCell ref="C1882:H1882"/>
    <mergeCell ref="C1883:H1883"/>
    <mergeCell ref="C1884:H1884"/>
    <mergeCell ref="A1886:C1886"/>
    <mergeCell ref="D1886:H1886"/>
    <mergeCell ref="A1887:C1887"/>
    <mergeCell ref="D1887:F1887"/>
    <mergeCell ref="A1888:C1888"/>
    <mergeCell ref="D1888:F1888"/>
    <mergeCell ref="A1889:C1889"/>
    <mergeCell ref="D1889:H1889"/>
    <mergeCell ref="A1890:C1890"/>
    <mergeCell ref="D1890:H1890"/>
    <mergeCell ref="A1891:C1891"/>
    <mergeCell ref="D1891:H1891"/>
    <mergeCell ref="A1892:C1892"/>
    <mergeCell ref="D1892:H1892"/>
    <mergeCell ref="A1893:C1893"/>
    <mergeCell ref="D1893:J1893"/>
    <mergeCell ref="A1894:C1894"/>
    <mergeCell ref="D1894:H1894"/>
    <mergeCell ref="A1895:C1895"/>
    <mergeCell ref="D1895:H1895"/>
    <mergeCell ref="B1897:F1897"/>
    <mergeCell ref="B1898:F1898"/>
    <mergeCell ref="B1899:F1899"/>
    <mergeCell ref="B1900:F1900"/>
    <mergeCell ref="B1901:F1901"/>
    <mergeCell ref="B1902:F1902"/>
    <mergeCell ref="B1903:F1903"/>
    <mergeCell ref="B1904:F1904"/>
    <mergeCell ref="B1905:F1905"/>
    <mergeCell ref="B1906:F1906"/>
    <mergeCell ref="C1912:H1912"/>
    <mergeCell ref="C1913:H1913"/>
    <mergeCell ref="C1914:H1914"/>
    <mergeCell ref="A1916:C1916"/>
    <mergeCell ref="D1916:H1916"/>
    <mergeCell ref="A1917:C1917"/>
    <mergeCell ref="D1917:F1917"/>
    <mergeCell ref="A1918:C1918"/>
    <mergeCell ref="D1918:F1918"/>
    <mergeCell ref="A1919:C1919"/>
    <mergeCell ref="D1919:H1919"/>
    <mergeCell ref="A1920:C1920"/>
    <mergeCell ref="D1920:H1920"/>
    <mergeCell ref="A1921:C1921"/>
    <mergeCell ref="D1921:H1921"/>
    <mergeCell ref="A1922:C1922"/>
    <mergeCell ref="D1922:H1922"/>
    <mergeCell ref="A1923:C1923"/>
    <mergeCell ref="D1923:J1923"/>
    <mergeCell ref="A1924:C1924"/>
    <mergeCell ref="D1924:H1924"/>
    <mergeCell ref="A1925:C1925"/>
    <mergeCell ref="D1925:H1925"/>
    <mergeCell ref="B1927:F1927"/>
    <mergeCell ref="B1928:F1928"/>
    <mergeCell ref="B1929:F1929"/>
    <mergeCell ref="B1930:F1930"/>
    <mergeCell ref="B1931:F1931"/>
    <mergeCell ref="B1932:F1932"/>
    <mergeCell ref="B1933:F1933"/>
    <mergeCell ref="B1934:F1934"/>
    <mergeCell ref="B1935:F1935"/>
    <mergeCell ref="C1937:H1937"/>
    <mergeCell ref="C1938:H1938"/>
    <mergeCell ref="C1939:H1939"/>
    <mergeCell ref="A1941:C1941"/>
    <mergeCell ref="D1941:H1941"/>
    <mergeCell ref="A1942:C1942"/>
    <mergeCell ref="D1942:F1942"/>
    <mergeCell ref="A1943:C1943"/>
    <mergeCell ref="D1943:F1943"/>
    <mergeCell ref="A1944:C1944"/>
    <mergeCell ref="D1944:H1944"/>
    <mergeCell ref="A1945:C1945"/>
    <mergeCell ref="D1945:H1945"/>
    <mergeCell ref="A1946:C1946"/>
    <mergeCell ref="D1946:H1946"/>
    <mergeCell ref="A1947:C1947"/>
    <mergeCell ref="D1947:H1947"/>
    <mergeCell ref="A1948:C1948"/>
    <mergeCell ref="D1948:J1948"/>
    <mergeCell ref="A1949:C1949"/>
    <mergeCell ref="D1949:H1949"/>
    <mergeCell ref="A1950:C1950"/>
    <mergeCell ref="D1950:H1950"/>
    <mergeCell ref="B1952:F1952"/>
    <mergeCell ref="B1953:F1953"/>
    <mergeCell ref="B1954:F1954"/>
    <mergeCell ref="B1955:F1955"/>
    <mergeCell ref="B1956:F1956"/>
    <mergeCell ref="B1957:F1957"/>
    <mergeCell ref="B1958:F1958"/>
    <mergeCell ref="C1964:H1964"/>
    <mergeCell ref="C1965:H1965"/>
    <mergeCell ref="C1966:H1966"/>
    <mergeCell ref="A1968:C1968"/>
    <mergeCell ref="D1968:H1968"/>
    <mergeCell ref="A1969:C1969"/>
    <mergeCell ref="D1969:F1969"/>
    <mergeCell ref="A1970:C1970"/>
    <mergeCell ref="D1970:F1970"/>
    <mergeCell ref="A1971:C1971"/>
    <mergeCell ref="D1971:H1971"/>
    <mergeCell ref="A1972:C1972"/>
    <mergeCell ref="D1972:H1972"/>
    <mergeCell ref="A1973:C1973"/>
    <mergeCell ref="D1973:H1973"/>
    <mergeCell ref="A1974:C1974"/>
    <mergeCell ref="D1974:H1974"/>
    <mergeCell ref="A1975:C1975"/>
    <mergeCell ref="D1975:J1975"/>
    <mergeCell ref="A1976:C1976"/>
    <mergeCell ref="D1976:H1976"/>
    <mergeCell ref="A1977:C1977"/>
    <mergeCell ref="D1977:H1977"/>
    <mergeCell ref="B1979:F1979"/>
    <mergeCell ref="B1980:F1980"/>
    <mergeCell ref="B1987:F1987"/>
    <mergeCell ref="B1988:F1988"/>
    <mergeCell ref="B1989:F1989"/>
    <mergeCell ref="B1990:F1990"/>
    <mergeCell ref="B1991:F1991"/>
    <mergeCell ref="B1992:F1992"/>
    <mergeCell ref="B1993:F1993"/>
    <mergeCell ref="C1996:H1996"/>
    <mergeCell ref="C1997:H1997"/>
    <mergeCell ref="C1998:H1998"/>
    <mergeCell ref="A2000:C2000"/>
    <mergeCell ref="D2000:H2000"/>
    <mergeCell ref="A2001:C2001"/>
    <mergeCell ref="D2001:F2001"/>
    <mergeCell ref="A2002:C2002"/>
    <mergeCell ref="D2002:F2002"/>
    <mergeCell ref="A2003:C2003"/>
    <mergeCell ref="D2003:H2003"/>
    <mergeCell ref="A2004:C2004"/>
    <mergeCell ref="D2004:H2004"/>
    <mergeCell ref="A2005:C2005"/>
    <mergeCell ref="D2005:H2005"/>
    <mergeCell ref="A2006:C2006"/>
    <mergeCell ref="D2006:H2006"/>
    <mergeCell ref="A2007:C2007"/>
    <mergeCell ref="D2007:J2007"/>
    <mergeCell ref="A2008:C2008"/>
    <mergeCell ref="D2008:H2008"/>
    <mergeCell ref="A2009:C2009"/>
    <mergeCell ref="D2009:H2009"/>
    <mergeCell ref="B2011:F2011"/>
    <mergeCell ref="B2012:F2012"/>
    <mergeCell ref="B2017:F2017"/>
    <mergeCell ref="B2018:F2018"/>
    <mergeCell ref="B2019:F2019"/>
    <mergeCell ref="B2020:F2020"/>
    <mergeCell ref="B2021:F2021"/>
    <mergeCell ref="B2022:F2022"/>
    <mergeCell ref="B2023:F2023"/>
    <mergeCell ref="B2024:F2024"/>
    <mergeCell ref="C2032:H2032"/>
    <mergeCell ref="C2033:H2033"/>
    <mergeCell ref="C2034:H2034"/>
    <mergeCell ref="A2036:C2036"/>
    <mergeCell ref="D2036:H2036"/>
    <mergeCell ref="A2037:C2037"/>
    <mergeCell ref="D2037:F2037"/>
    <mergeCell ref="A2038:C2038"/>
    <mergeCell ref="D2038:F2038"/>
    <mergeCell ref="A2039:C2039"/>
    <mergeCell ref="D2039:H2039"/>
    <mergeCell ref="A2040:C2040"/>
    <mergeCell ref="D2040:H2040"/>
    <mergeCell ref="A2041:C2041"/>
    <mergeCell ref="D2041:H2041"/>
    <mergeCell ref="A2042:C2042"/>
    <mergeCell ref="D2042:H2042"/>
    <mergeCell ref="A2043:C2043"/>
    <mergeCell ref="D2043:J2043"/>
    <mergeCell ref="A2044:C2044"/>
    <mergeCell ref="D2044:H2044"/>
    <mergeCell ref="A2045:C2045"/>
    <mergeCell ref="D2045:H2045"/>
    <mergeCell ref="B2049:F2049"/>
    <mergeCell ref="B2050:F2050"/>
    <mergeCell ref="B2051:F2051"/>
    <mergeCell ref="B2052:F2052"/>
    <mergeCell ref="B2053:F2053"/>
    <mergeCell ref="B2054:F2054"/>
    <mergeCell ref="B2055:F2055"/>
    <mergeCell ref="C2062:H2062"/>
    <mergeCell ref="C2063:H2063"/>
    <mergeCell ref="C2064:H2064"/>
    <mergeCell ref="A2066:C2066"/>
    <mergeCell ref="D2066:H2066"/>
    <mergeCell ref="A2067:C2067"/>
    <mergeCell ref="D2067:F2067"/>
    <mergeCell ref="A2068:C2068"/>
    <mergeCell ref="D2068:F2068"/>
    <mergeCell ref="A2069:C2069"/>
    <mergeCell ref="D2069:H2069"/>
    <mergeCell ref="A2070:C2070"/>
    <mergeCell ref="D2070:H2070"/>
    <mergeCell ref="A2071:C2071"/>
    <mergeCell ref="D2071:H2071"/>
    <mergeCell ref="A2072:C2072"/>
    <mergeCell ref="D2072:H2072"/>
    <mergeCell ref="A2073:C2073"/>
    <mergeCell ref="D2073:J2073"/>
    <mergeCell ref="A2074:C2074"/>
    <mergeCell ref="D2074:H2074"/>
    <mergeCell ref="A2075:C2075"/>
    <mergeCell ref="D2075:H2075"/>
    <mergeCell ref="B2079:F2079"/>
    <mergeCell ref="B2080:F2080"/>
    <mergeCell ref="B2081:F2081"/>
    <mergeCell ref="B2086:F2086"/>
    <mergeCell ref="B2087:F2087"/>
    <mergeCell ref="B2088:F2088"/>
    <mergeCell ref="B2089:F2089"/>
    <mergeCell ref="C2092:H2092"/>
    <mergeCell ref="C2093:H2093"/>
    <mergeCell ref="C2094:H2094"/>
    <mergeCell ref="A2096:C2096"/>
    <mergeCell ref="D2096:H2096"/>
    <mergeCell ref="A2097:C2097"/>
    <mergeCell ref="D2097:F2097"/>
    <mergeCell ref="A2098:C2098"/>
    <mergeCell ref="D2098:F2098"/>
    <mergeCell ref="A2099:C2099"/>
    <mergeCell ref="D2099:H2099"/>
    <mergeCell ref="A2100:C2100"/>
    <mergeCell ref="D2100:H2100"/>
    <mergeCell ref="A2101:C2101"/>
    <mergeCell ref="D2101:H2101"/>
    <mergeCell ref="A2102:C2102"/>
    <mergeCell ref="D2102:H2102"/>
    <mergeCell ref="A2103:C2103"/>
    <mergeCell ref="D2103:J2103"/>
    <mergeCell ref="A2104:C2104"/>
    <mergeCell ref="D2104:H2104"/>
    <mergeCell ref="A2105:C2105"/>
    <mergeCell ref="D2105:H2105"/>
    <mergeCell ref="B2107:F2107"/>
    <mergeCell ref="B2108:F2108"/>
    <mergeCell ref="B2109:F2109"/>
    <mergeCell ref="B2114:F2114"/>
    <mergeCell ref="B2115:F2115"/>
    <mergeCell ref="B2116:F2116"/>
    <mergeCell ref="C2118:H2118"/>
    <mergeCell ref="C2119:H2119"/>
    <mergeCell ref="C2120:H2120"/>
    <mergeCell ref="A2122:C2122"/>
    <mergeCell ref="D2122:H2122"/>
    <mergeCell ref="A2123:C2123"/>
    <mergeCell ref="D2123:F2123"/>
    <mergeCell ref="A2124:C2124"/>
    <mergeCell ref="D2124:F2124"/>
    <mergeCell ref="A2125:C2125"/>
    <mergeCell ref="D2125:H2125"/>
    <mergeCell ref="A2126:C2126"/>
    <mergeCell ref="D2126:H2126"/>
    <mergeCell ref="A2127:C2127"/>
    <mergeCell ref="D2127:H2127"/>
    <mergeCell ref="A2128:C2128"/>
    <mergeCell ref="D2128:H2128"/>
    <mergeCell ref="A2129:C2129"/>
    <mergeCell ref="D2129:J2129"/>
    <mergeCell ref="A2130:C2130"/>
    <mergeCell ref="D2130:H2130"/>
    <mergeCell ref="A2131:C2131"/>
    <mergeCell ref="D2131:H2131"/>
    <mergeCell ref="B2135:F2135"/>
    <mergeCell ref="B2136:F2136"/>
    <mergeCell ref="B2143:F2143"/>
    <mergeCell ref="B2144:F2144"/>
    <mergeCell ref="B2145:F2145"/>
    <mergeCell ref="B2146:F2146"/>
    <mergeCell ref="C2152:H2152"/>
    <mergeCell ref="C2153:H2153"/>
    <mergeCell ref="C2154:H2154"/>
    <mergeCell ref="A2156:C2156"/>
    <mergeCell ref="D2156:H2156"/>
    <mergeCell ref="A2157:C2157"/>
    <mergeCell ref="D2157:F2157"/>
    <mergeCell ref="A2158:C2158"/>
    <mergeCell ref="D2158:F2158"/>
    <mergeCell ref="A2159:C2159"/>
    <mergeCell ref="D2159:H2159"/>
    <mergeCell ref="A2160:C2160"/>
    <mergeCell ref="D2160:H2160"/>
    <mergeCell ref="A2161:C2161"/>
    <mergeCell ref="D2161:H2161"/>
    <mergeCell ref="A2162:C2162"/>
    <mergeCell ref="D2162:H2162"/>
    <mergeCell ref="A2163:C2163"/>
    <mergeCell ref="D2163:J2163"/>
    <mergeCell ref="A2164:C2164"/>
    <mergeCell ref="D2164:H2164"/>
    <mergeCell ref="A2165:C2165"/>
    <mergeCell ref="D2165:H2165"/>
    <mergeCell ref="B2167:F2167"/>
    <mergeCell ref="B2168:F2168"/>
    <mergeCell ref="B2169:F2169"/>
    <mergeCell ref="B2170:F2170"/>
    <mergeCell ref="B2175:F2175"/>
    <mergeCell ref="B2176:F2176"/>
    <mergeCell ref="B2177:F2177"/>
    <mergeCell ref="B2178:F2178"/>
    <mergeCell ref="C2183:H2183"/>
    <mergeCell ref="C2184:H2184"/>
    <mergeCell ref="C2185:H2185"/>
    <mergeCell ref="A2187:C2187"/>
    <mergeCell ref="D2187:H2187"/>
    <mergeCell ref="A2188:C2188"/>
    <mergeCell ref="D2188:F2188"/>
    <mergeCell ref="A2189:C2189"/>
    <mergeCell ref="D2189:F2189"/>
    <mergeCell ref="A2190:C2190"/>
    <mergeCell ref="D2190:H2190"/>
    <mergeCell ref="A2191:C2191"/>
    <mergeCell ref="D2191:H2191"/>
    <mergeCell ref="A2192:C2192"/>
    <mergeCell ref="D2192:H2192"/>
    <mergeCell ref="A2193:C2193"/>
    <mergeCell ref="D2193:H2193"/>
    <mergeCell ref="A2194:C2194"/>
    <mergeCell ref="D2194:J2194"/>
    <mergeCell ref="A2195:C2195"/>
    <mergeCell ref="D2195:H2195"/>
    <mergeCell ref="A2196:C2196"/>
    <mergeCell ref="D2196:H2196"/>
    <mergeCell ref="B2200:F2200"/>
    <mergeCell ref="B2201:F2201"/>
    <mergeCell ref="B2206:F2206"/>
    <mergeCell ref="B2207:F2207"/>
    <mergeCell ref="B2212:F2212"/>
    <mergeCell ref="B2213:F2213"/>
    <mergeCell ref="B2214:F2214"/>
    <mergeCell ref="B2215:F2215"/>
    <mergeCell ref="C2219:H2219"/>
    <mergeCell ref="C2220:H2220"/>
    <mergeCell ref="C2221:H2221"/>
    <mergeCell ref="A2223:C2223"/>
    <mergeCell ref="D2223:H2223"/>
    <mergeCell ref="A2224:C2224"/>
    <mergeCell ref="D2224:F2224"/>
    <mergeCell ref="A2225:C2225"/>
    <mergeCell ref="D2225:F2225"/>
    <mergeCell ref="A2226:C2226"/>
    <mergeCell ref="D2226:H2226"/>
    <mergeCell ref="A2227:C2227"/>
    <mergeCell ref="D2227:H2227"/>
    <mergeCell ref="A2228:C2228"/>
    <mergeCell ref="D2228:H2228"/>
    <mergeCell ref="A2229:C2229"/>
    <mergeCell ref="D2229:H2229"/>
    <mergeCell ref="A2230:C2230"/>
    <mergeCell ref="D2230:J2230"/>
    <mergeCell ref="A2231:C2231"/>
    <mergeCell ref="D2231:H2231"/>
    <mergeCell ref="A2232:C2232"/>
    <mergeCell ref="D2232:H2232"/>
    <mergeCell ref="B2234:F2234"/>
    <mergeCell ref="B2235:F2235"/>
    <mergeCell ref="B2240:F2240"/>
    <mergeCell ref="B2241:F2241"/>
    <mergeCell ref="B2242:F2242"/>
    <mergeCell ref="B2243:F2243"/>
    <mergeCell ref="C2255:H2255"/>
    <mergeCell ref="C2256:H2256"/>
    <mergeCell ref="C2257:H2257"/>
    <mergeCell ref="A2259:C2259"/>
    <mergeCell ref="D2259:H2259"/>
    <mergeCell ref="A2260:C2260"/>
    <mergeCell ref="D2260:F2260"/>
    <mergeCell ref="A2261:C2261"/>
    <mergeCell ref="D2261:F2261"/>
    <mergeCell ref="A2262:C2262"/>
    <mergeCell ref="D2262:H2262"/>
    <mergeCell ref="A2263:C2263"/>
    <mergeCell ref="D2263:H2263"/>
    <mergeCell ref="A2264:C2264"/>
    <mergeCell ref="D2264:H2264"/>
    <mergeCell ref="A2265:C2265"/>
    <mergeCell ref="D2265:H2265"/>
    <mergeCell ref="A2266:C2266"/>
    <mergeCell ref="D2266:J2266"/>
    <mergeCell ref="A2267:C2267"/>
    <mergeCell ref="D2267:H2267"/>
    <mergeCell ref="A2268:C2268"/>
    <mergeCell ref="D2268:H2268"/>
    <mergeCell ref="B2272:F2272"/>
    <mergeCell ref="B2273:F2273"/>
    <mergeCell ref="B2274:F2274"/>
    <mergeCell ref="B2275:F2275"/>
    <mergeCell ref="B2280:F2280"/>
    <mergeCell ref="B2281:F2281"/>
    <mergeCell ref="B2282:F2282"/>
    <mergeCell ref="B2287:F2287"/>
    <mergeCell ref="C2296:H2296"/>
    <mergeCell ref="C2297:H2297"/>
    <mergeCell ref="C2298:H2298"/>
    <mergeCell ref="A2300:C2300"/>
    <mergeCell ref="D2300:H2300"/>
    <mergeCell ref="A2301:C2301"/>
    <mergeCell ref="D2301:F2301"/>
    <mergeCell ref="A2302:C2302"/>
    <mergeCell ref="D2302:F2302"/>
    <mergeCell ref="A2303:C2303"/>
    <mergeCell ref="D2303:H2303"/>
    <mergeCell ref="A2304:C2304"/>
    <mergeCell ref="D2304:H2304"/>
    <mergeCell ref="A2305:C2305"/>
    <mergeCell ref="D2305:H2305"/>
    <mergeCell ref="A2306:C2306"/>
    <mergeCell ref="D2306:H2306"/>
    <mergeCell ref="A2307:C2307"/>
    <mergeCell ref="D2307:J2307"/>
    <mergeCell ref="A2308:C2308"/>
    <mergeCell ref="D2308:H2308"/>
    <mergeCell ref="A2309:C2309"/>
    <mergeCell ref="D2309:H2309"/>
    <mergeCell ref="B2311:F2311"/>
    <mergeCell ref="B2312:F2312"/>
    <mergeCell ref="B2319:F2319"/>
    <mergeCell ref="B2320:F2320"/>
    <mergeCell ref="B2327:F2327"/>
    <mergeCell ref="B2328:F2328"/>
    <mergeCell ref="C2330:H2330"/>
    <mergeCell ref="C2331:H2331"/>
    <mergeCell ref="C2332:H2332"/>
    <mergeCell ref="A2334:C2334"/>
    <mergeCell ref="D2334:H2334"/>
    <mergeCell ref="A2335:C2335"/>
    <mergeCell ref="D2335:F2335"/>
    <mergeCell ref="A2336:C2336"/>
    <mergeCell ref="D2336:F2336"/>
    <mergeCell ref="A2337:C2337"/>
    <mergeCell ref="D2337:H2337"/>
    <mergeCell ref="A2338:C2338"/>
    <mergeCell ref="D2338:H2338"/>
    <mergeCell ref="A2339:C2339"/>
    <mergeCell ref="D2339:H2339"/>
    <mergeCell ref="A2340:C2340"/>
    <mergeCell ref="D2340:H2340"/>
    <mergeCell ref="A2341:C2341"/>
    <mergeCell ref="D2341:J2341"/>
    <mergeCell ref="A2342:C2342"/>
    <mergeCell ref="D2342:H2342"/>
    <mergeCell ref="A2343:C2343"/>
    <mergeCell ref="D2343:H2343"/>
    <mergeCell ref="B2345:F2345"/>
    <mergeCell ref="B2346:F2346"/>
    <mergeCell ref="B2347:F2347"/>
    <mergeCell ref="B2352:F2352"/>
    <mergeCell ref="B2353:F2353"/>
    <mergeCell ref="B2354:F2354"/>
    <mergeCell ref="C2359:H2359"/>
    <mergeCell ref="C2360:H2360"/>
    <mergeCell ref="C2361:H2361"/>
    <mergeCell ref="A2363:C2363"/>
    <mergeCell ref="D2363:H2363"/>
    <mergeCell ref="A2364:C2364"/>
    <mergeCell ref="D2364:F2364"/>
    <mergeCell ref="A2365:C2365"/>
    <mergeCell ref="D2365:F2365"/>
    <mergeCell ref="A2366:C2366"/>
    <mergeCell ref="D2366:H2366"/>
    <mergeCell ref="A2367:C2367"/>
    <mergeCell ref="D2367:H2367"/>
    <mergeCell ref="A2368:C2368"/>
    <mergeCell ref="D2368:H2368"/>
    <mergeCell ref="A2369:C2369"/>
    <mergeCell ref="D2369:H2369"/>
    <mergeCell ref="A2370:C2370"/>
    <mergeCell ref="D2370:J2370"/>
    <mergeCell ref="A2371:C2371"/>
    <mergeCell ref="D2371:H2371"/>
    <mergeCell ref="A2372:C2372"/>
    <mergeCell ref="D2372:H2372"/>
    <mergeCell ref="B2374:F2374"/>
    <mergeCell ref="B2375:F2375"/>
    <mergeCell ref="B2376:F2376"/>
    <mergeCell ref="B2377:F2377"/>
    <mergeCell ref="B2378:F2378"/>
    <mergeCell ref="B2379:F2379"/>
    <mergeCell ref="C2392:H2392"/>
    <mergeCell ref="C2393:H2393"/>
    <mergeCell ref="C2394:H2394"/>
    <mergeCell ref="A2396:C2396"/>
    <mergeCell ref="D2396:H2396"/>
    <mergeCell ref="A2397:C2397"/>
    <mergeCell ref="D2397:F2397"/>
    <mergeCell ref="A2398:C2398"/>
    <mergeCell ref="D2398:F2398"/>
    <mergeCell ref="A2399:C2399"/>
    <mergeCell ref="D2399:H2399"/>
    <mergeCell ref="A2400:C2400"/>
    <mergeCell ref="D2400:H2400"/>
    <mergeCell ref="A2401:C2401"/>
    <mergeCell ref="D2401:H2401"/>
    <mergeCell ref="A2402:C2402"/>
    <mergeCell ref="D2402:H2402"/>
    <mergeCell ref="A2403:C2403"/>
    <mergeCell ref="D2403:J2403"/>
    <mergeCell ref="A2404:C2404"/>
    <mergeCell ref="D2404:H2404"/>
    <mergeCell ref="A2405:C2405"/>
    <mergeCell ref="D2405:H2405"/>
    <mergeCell ref="B2409:F2409"/>
    <mergeCell ref="B2410:F2410"/>
    <mergeCell ref="B2411:F2411"/>
    <mergeCell ref="C2421:H2421"/>
    <mergeCell ref="C2422:H2422"/>
    <mergeCell ref="C2423:H2423"/>
    <mergeCell ref="A2425:C2425"/>
    <mergeCell ref="D2425:H2425"/>
    <mergeCell ref="A2426:C2426"/>
    <mergeCell ref="D2426:F2426"/>
    <mergeCell ref="A2427:C2427"/>
    <mergeCell ref="D2427:F2427"/>
    <mergeCell ref="A2428:C2428"/>
    <mergeCell ref="D2428:H2428"/>
    <mergeCell ref="A2429:C2429"/>
    <mergeCell ref="D2429:H2429"/>
    <mergeCell ref="A2430:C2430"/>
    <mergeCell ref="D2430:H2430"/>
    <mergeCell ref="A2431:C2431"/>
    <mergeCell ref="D2431:H2431"/>
    <mergeCell ref="A2432:C2432"/>
    <mergeCell ref="D2432:J2432"/>
    <mergeCell ref="A2433:C2433"/>
    <mergeCell ref="D2433:H2433"/>
    <mergeCell ref="A2434:C2434"/>
    <mergeCell ref="D2434:H2434"/>
    <mergeCell ref="B2436:F2436"/>
    <mergeCell ref="B2437:F2437"/>
    <mergeCell ref="B2438:F2438"/>
    <mergeCell ref="C2451:H2451"/>
    <mergeCell ref="C2452:H2452"/>
    <mergeCell ref="C2453:H2453"/>
    <mergeCell ref="A2455:C2455"/>
    <mergeCell ref="D2455:H2455"/>
    <mergeCell ref="A2456:C2456"/>
    <mergeCell ref="D2456:F2456"/>
    <mergeCell ref="A2457:C2457"/>
    <mergeCell ref="D2457:F2457"/>
    <mergeCell ref="A2458:C2458"/>
    <mergeCell ref="D2458:H2458"/>
    <mergeCell ref="A2459:C2459"/>
    <mergeCell ref="D2459:H2459"/>
    <mergeCell ref="A2460:C2460"/>
    <mergeCell ref="D2460:H2460"/>
    <mergeCell ref="A2461:C2461"/>
    <mergeCell ref="D2461:H2461"/>
    <mergeCell ref="A2462:C2462"/>
    <mergeCell ref="D2462:J2462"/>
    <mergeCell ref="A2463:C2463"/>
    <mergeCell ref="D2463:H2463"/>
    <mergeCell ref="A2464:C2464"/>
    <mergeCell ref="D2464:H2464"/>
    <mergeCell ref="B2470:F2470"/>
    <mergeCell ref="B2471:F2471"/>
    <mergeCell ref="B2478:F2478"/>
    <mergeCell ref="B2479:F2479"/>
    <mergeCell ref="B2480:F2480"/>
    <mergeCell ref="B2487:F2487"/>
    <mergeCell ref="B2488:F2488"/>
    <mergeCell ref="C2493:H2493"/>
    <mergeCell ref="C2494:H2494"/>
    <mergeCell ref="C2495:H2495"/>
    <mergeCell ref="A2497:C2497"/>
    <mergeCell ref="D2497:H2497"/>
    <mergeCell ref="A2498:C2498"/>
    <mergeCell ref="D2498:F2498"/>
    <mergeCell ref="A2499:C2499"/>
    <mergeCell ref="D2499:F2499"/>
    <mergeCell ref="A2500:C2500"/>
    <mergeCell ref="D2500:H2500"/>
    <mergeCell ref="A2501:C2501"/>
    <mergeCell ref="D2501:H2501"/>
    <mergeCell ref="A2502:C2502"/>
    <mergeCell ref="D2502:H2502"/>
    <mergeCell ref="A2503:C2503"/>
    <mergeCell ref="D2503:H2503"/>
    <mergeCell ref="A2504:C2504"/>
    <mergeCell ref="D2504:J2504"/>
    <mergeCell ref="A2505:C2505"/>
    <mergeCell ref="D2505:H2505"/>
    <mergeCell ref="A2506:C2506"/>
    <mergeCell ref="D2506:H2506"/>
    <mergeCell ref="B2510:F2510"/>
    <mergeCell ref="B2511:F2511"/>
    <mergeCell ref="B2516:F2516"/>
    <mergeCell ref="B2517:F2517"/>
    <mergeCell ref="B2522:F2522"/>
    <mergeCell ref="B2523:F2523"/>
    <mergeCell ref="C2536:H2536"/>
    <mergeCell ref="C2537:H2537"/>
    <mergeCell ref="C2538:H2538"/>
    <mergeCell ref="A2540:C2540"/>
    <mergeCell ref="D2540:H2540"/>
    <mergeCell ref="A2541:C2541"/>
    <mergeCell ref="D2541:F2541"/>
    <mergeCell ref="A2542:C2542"/>
    <mergeCell ref="D2542:F2542"/>
    <mergeCell ref="A2543:C2543"/>
    <mergeCell ref="D2543:H2543"/>
    <mergeCell ref="A2544:C2544"/>
    <mergeCell ref="D2544:H2544"/>
    <mergeCell ref="A2545:C2545"/>
    <mergeCell ref="D2545:H2545"/>
    <mergeCell ref="A2546:C2546"/>
    <mergeCell ref="D2546:H2546"/>
    <mergeCell ref="A2547:C2547"/>
    <mergeCell ref="D2547:J2547"/>
    <mergeCell ref="A2548:C2548"/>
    <mergeCell ref="D2548:H2548"/>
    <mergeCell ref="A2549:C2549"/>
    <mergeCell ref="D2549:H2549"/>
    <mergeCell ref="B2553:F2553"/>
    <mergeCell ref="B2554:F2554"/>
    <mergeCell ref="B2559:F2559"/>
    <mergeCell ref="B2560:F2560"/>
    <mergeCell ref="B2567:F2567"/>
    <mergeCell ref="B2568:F2568"/>
    <mergeCell ref="C2574:H2574"/>
    <mergeCell ref="C2575:H2575"/>
    <mergeCell ref="C2576:H2576"/>
    <mergeCell ref="A2578:C2578"/>
    <mergeCell ref="D2578:H2578"/>
    <mergeCell ref="A2579:C2579"/>
    <mergeCell ref="D2579:F2579"/>
    <mergeCell ref="A2580:C2580"/>
    <mergeCell ref="D2580:F2580"/>
    <mergeCell ref="A2581:C2581"/>
    <mergeCell ref="D2581:H2581"/>
    <mergeCell ref="A2582:C2582"/>
    <mergeCell ref="D2582:H2582"/>
    <mergeCell ref="A2583:C2583"/>
    <mergeCell ref="D2583:H2583"/>
    <mergeCell ref="A2584:C2584"/>
    <mergeCell ref="D2584:H2584"/>
    <mergeCell ref="A2585:C2585"/>
    <mergeCell ref="D2585:J2585"/>
    <mergeCell ref="A2586:C2586"/>
    <mergeCell ref="D2586:H2586"/>
    <mergeCell ref="A2587:C2587"/>
    <mergeCell ref="D2587:H2587"/>
    <mergeCell ref="B2591:F2591"/>
    <mergeCell ref="B2592:F2592"/>
    <mergeCell ref="B2599:F2599"/>
    <mergeCell ref="B2600:F2600"/>
    <mergeCell ref="B2601:F2601"/>
    <mergeCell ref="B2602:F2602"/>
    <mergeCell ref="B2603:F2603"/>
    <mergeCell ref="C2615:H2615"/>
    <mergeCell ref="C2616:H2616"/>
    <mergeCell ref="C2617:H2617"/>
    <mergeCell ref="A2619:C2619"/>
    <mergeCell ref="D2619:H2619"/>
    <mergeCell ref="A2620:C2620"/>
    <mergeCell ref="D2620:F2620"/>
    <mergeCell ref="A2621:C2621"/>
    <mergeCell ref="D2621:F2621"/>
    <mergeCell ref="A2622:C2622"/>
    <mergeCell ref="D2622:H2622"/>
    <mergeCell ref="A2623:C2623"/>
    <mergeCell ref="D2623:H2623"/>
    <mergeCell ref="A2624:C2624"/>
    <mergeCell ref="D2624:H2624"/>
    <mergeCell ref="A2625:C2625"/>
    <mergeCell ref="D2625:H2625"/>
    <mergeCell ref="A2626:C2626"/>
    <mergeCell ref="D2626:J2626"/>
    <mergeCell ref="A2627:C2627"/>
    <mergeCell ref="D2627:H2627"/>
    <mergeCell ref="A2628:C2628"/>
    <mergeCell ref="D2628:H2628"/>
    <mergeCell ref="B2632:F2632"/>
    <mergeCell ref="B2633:F2633"/>
    <mergeCell ref="B2638:F2638"/>
    <mergeCell ref="B2639:F2639"/>
    <mergeCell ref="B2640:F2640"/>
    <mergeCell ref="B2641:F2641"/>
    <mergeCell ref="B2642:F2642"/>
    <mergeCell ref="B2643:F2643"/>
    <mergeCell ref="C2645:H2645"/>
    <mergeCell ref="C2646:H2646"/>
    <mergeCell ref="C2647:H2647"/>
    <mergeCell ref="A2649:C2649"/>
    <mergeCell ref="D2649:H2649"/>
    <mergeCell ref="A2650:C2650"/>
    <mergeCell ref="D2650:F2650"/>
    <mergeCell ref="A2651:C2651"/>
    <mergeCell ref="D2651:F2651"/>
    <mergeCell ref="A2652:C2652"/>
    <mergeCell ref="D2652:H2652"/>
    <mergeCell ref="A2653:C2653"/>
    <mergeCell ref="D2653:H2653"/>
    <mergeCell ref="A2654:C2654"/>
    <mergeCell ref="D2654:H2654"/>
    <mergeCell ref="A2655:C2655"/>
    <mergeCell ref="D2655:H2655"/>
    <mergeCell ref="A2656:C2656"/>
    <mergeCell ref="D2656:J2656"/>
    <mergeCell ref="A2657:C2657"/>
    <mergeCell ref="D2657:H2657"/>
    <mergeCell ref="A2658:C2658"/>
    <mergeCell ref="D2658:H2658"/>
    <mergeCell ref="B2660:F2660"/>
    <mergeCell ref="B2661:F2661"/>
    <mergeCell ref="B2662:F2662"/>
    <mergeCell ref="B2667:F2667"/>
    <mergeCell ref="B2668:F2668"/>
    <mergeCell ref="C2679:H2679"/>
    <mergeCell ref="C2680:H2680"/>
    <mergeCell ref="C2681:H2681"/>
    <mergeCell ref="A2683:C2683"/>
    <mergeCell ref="D2683:H2683"/>
    <mergeCell ref="A2684:C2684"/>
    <mergeCell ref="D2684:F2684"/>
    <mergeCell ref="A2685:C2685"/>
    <mergeCell ref="D2685:F2685"/>
    <mergeCell ref="A2686:C2686"/>
    <mergeCell ref="D2686:H2686"/>
    <mergeCell ref="A2687:C2687"/>
    <mergeCell ref="D2687:H2687"/>
    <mergeCell ref="A2688:C2688"/>
    <mergeCell ref="D2688:H2688"/>
    <mergeCell ref="A2689:C2689"/>
    <mergeCell ref="D2689:H2689"/>
    <mergeCell ref="A2690:C2690"/>
    <mergeCell ref="D2690:J2690"/>
    <mergeCell ref="A2691:C2691"/>
    <mergeCell ref="D2691:H2691"/>
    <mergeCell ref="A2692:C2692"/>
    <mergeCell ref="D2692:H2692"/>
    <mergeCell ref="B2696:F2696"/>
    <mergeCell ref="B2697:F2697"/>
    <mergeCell ref="B2698:F2698"/>
    <mergeCell ref="B2699:F2699"/>
    <mergeCell ref="B2704:F2704"/>
    <mergeCell ref="B2705:F2705"/>
    <mergeCell ref="C2718:H2718"/>
    <mergeCell ref="C2719:H2719"/>
    <mergeCell ref="C2720:H2720"/>
    <mergeCell ref="A2722:C2722"/>
    <mergeCell ref="D2722:H2722"/>
    <mergeCell ref="A2723:C2723"/>
    <mergeCell ref="D2723:F2723"/>
    <mergeCell ref="A2724:C2724"/>
    <mergeCell ref="D2724:F2724"/>
    <mergeCell ref="A2725:C2725"/>
    <mergeCell ref="D2725:H2725"/>
    <mergeCell ref="A2726:C2726"/>
    <mergeCell ref="D2726:H2726"/>
    <mergeCell ref="A2727:C2727"/>
    <mergeCell ref="D2727:H2727"/>
    <mergeCell ref="A2728:C2728"/>
    <mergeCell ref="D2728:H2728"/>
    <mergeCell ref="A2729:C2729"/>
    <mergeCell ref="D2729:J2729"/>
    <mergeCell ref="A2730:C2730"/>
    <mergeCell ref="D2730:H2730"/>
    <mergeCell ref="A2731:C2731"/>
    <mergeCell ref="D2731:H2731"/>
    <mergeCell ref="B2737:F2737"/>
    <mergeCell ref="B2738:F2738"/>
    <mergeCell ref="B2739:F2739"/>
    <mergeCell ref="B2740:F2740"/>
    <mergeCell ref="B2741:F2741"/>
    <mergeCell ref="B2742:F2742"/>
    <mergeCell ref="B2743:F2743"/>
    <mergeCell ref="B2744:F2744"/>
    <mergeCell ref="B2745:F2745"/>
    <mergeCell ref="B2750:F2750"/>
    <mergeCell ref="B2751:F2751"/>
    <mergeCell ref="C2762:H2762"/>
    <mergeCell ref="C2763:H2763"/>
    <mergeCell ref="C2764:H2764"/>
    <mergeCell ref="A2766:C2766"/>
    <mergeCell ref="D2766:H2766"/>
    <mergeCell ref="A2767:C2767"/>
    <mergeCell ref="D2767:F2767"/>
    <mergeCell ref="A2768:C2768"/>
    <mergeCell ref="D2768:F2768"/>
    <mergeCell ref="A2769:C2769"/>
    <mergeCell ref="D2769:H2769"/>
    <mergeCell ref="A2770:C2770"/>
    <mergeCell ref="D2770:H2770"/>
    <mergeCell ref="A2771:C2771"/>
    <mergeCell ref="D2771:H2771"/>
    <mergeCell ref="A2772:C2772"/>
    <mergeCell ref="D2772:H2772"/>
    <mergeCell ref="A2773:C2773"/>
    <mergeCell ref="D2773:J2773"/>
    <mergeCell ref="A2774:C2774"/>
    <mergeCell ref="D2774:H2774"/>
    <mergeCell ref="A2775:C2775"/>
    <mergeCell ref="D2775:H2775"/>
    <mergeCell ref="B2779:F2779"/>
    <mergeCell ref="B2780:F2780"/>
  </mergeCells>
  <dataValidations count="397">
    <dataValidation type="custom" operator="" sqref="I21" errorStyle="stop" allowBlank="true" errorTitle="Valor informado inválido" error="O valor informado só pode ser numérico e não deve possuir mais de duas casas decimais." showErrorMessage="true">
      <formula1>AND(ISNUMBER(I21), I21 = TRUNC(I21,2))</formula1>
    </dataValidation>
    <dataValidation type="custom" operator="" sqref="I27" errorStyle="stop" allowBlank="true" errorTitle="Valor informado inválido" error="O valor informado só pode ser numérico e não deve possuir mais de duas casas decimais." showErrorMessage="true">
      <formula1>AND(ISNUMBER(I27), I27 = TRUNC(I27,2))</formula1>
    </dataValidation>
    <dataValidation type="custom" operator="" sqref="I28" errorStyle="stop" allowBlank="true" errorTitle="Valor informado inválido" error="O valor informado só pode ser numérico e não deve possuir mais de duas casas decimais." showErrorMessage="true">
      <formula1>AND(ISNUMBER(I28), I28 = TRUNC(I28,2))</formula1>
    </dataValidation>
    <dataValidation type="custom" operator="" sqref="I29" errorStyle="stop" allowBlank="true" errorTitle="Valor informado inválido" error="O valor informado só pode ser numérico e não deve possuir mais de duas casas decimais." showErrorMessage="true">
      <formula1>AND(ISNUMBER(I29), I29 = TRUNC(I29,2))</formula1>
    </dataValidation>
    <dataValidation type="custom" operator="" sqref="I30" errorStyle="stop" allowBlank="true" errorTitle="Valor informado inválido" error="O valor informado só pode ser numérico e não deve possuir mais de duas casas decimais." showErrorMessage="true">
      <formula1>AND(ISNUMBER(I30), I30 = TRUNC(I30,2))</formula1>
    </dataValidation>
    <dataValidation type="custom" operator="" sqref="I31" errorStyle="stop" allowBlank="true" errorTitle="Valor informado inválido" error="O valor informado só pode ser numérico e não deve possuir mais de duas casas decimais." showErrorMessage="true">
      <formula1>AND(ISNUMBER(I31), I31 = TRUNC(I31,2))</formula1>
    </dataValidation>
    <dataValidation type="custom" operator="" sqref="I32" errorStyle="stop" allowBlank="true" errorTitle="Valor informado inválido" error="O valor informado só pode ser numérico e não deve possuir mais de duas casas decimais." showErrorMessage="true">
      <formula1>AND(ISNUMBER(I32), I32 = TRUNC(I32,2))</formula1>
    </dataValidation>
    <dataValidation type="custom" operator="" sqref="I33" errorStyle="stop" allowBlank="true" errorTitle="Valor informado inválido" error="O valor informado só pode ser numérico e não deve possuir mais de duas casas decimais." showErrorMessage="true">
      <formula1>AND(ISNUMBER(I33), I33 = TRUNC(I33,2))</formula1>
    </dataValidation>
    <dataValidation type="custom" operator="" sqref="I34" errorStyle="stop" allowBlank="true" errorTitle="Valor informado inválido" error="O valor informado só pode ser numérico e não deve possuir mais de duas casas decimais." showErrorMessage="true">
      <formula1>AND(ISNUMBER(I34), I34 = TRUNC(I34,2))</formula1>
    </dataValidation>
    <dataValidation type="custom" operator="" sqref="I60" errorStyle="stop" allowBlank="true" errorTitle="Valor informado inválido" error="O valor informado só pode ser numérico e não deve possuir mais de duas casas decimais." showErrorMessage="true">
      <formula1>AND(ISNUMBER(I60), I60 = TRUNC(I60,2))</formula1>
    </dataValidation>
    <dataValidation type="custom" operator="" sqref="I66" errorStyle="stop" allowBlank="true" errorTitle="Valor informado inválido" error="O valor informado só pode ser numérico e não deve possuir mais de duas casas decimais." showErrorMessage="true">
      <formula1>AND(ISNUMBER(I66), I66 = TRUNC(I66,2))</formula1>
    </dataValidation>
    <dataValidation type="custom" operator="" sqref="I74" errorStyle="stop" allowBlank="true" errorTitle="Valor informado inválido" error="O valor informado só pode ser numérico e não deve possuir mais de duas casas decimais." showErrorMessage="true">
      <formula1>AND(ISNUMBER(I74), I74 = TRUNC(I74,2))</formula1>
    </dataValidation>
    <dataValidation type="custom" operator="" sqref="I98" errorStyle="stop" allowBlank="true" errorTitle="Valor informado inválido" error="O valor informado só pode ser numérico e não deve possuir mais de duas casas decimais." showErrorMessage="true">
      <formula1>AND(ISNUMBER(I98), I98 = TRUNC(I98,2))</formula1>
    </dataValidation>
    <dataValidation type="custom" operator="" sqref="I99" errorStyle="stop" allowBlank="true" errorTitle="Valor informado inválido" error="O valor informado só pode ser numérico e não deve possuir mais de duas casas decimais." showErrorMessage="true">
      <formula1>AND(ISNUMBER(I99), I99 = TRUNC(I99,2))</formula1>
    </dataValidation>
    <dataValidation type="custom" operator="" sqref="I100" errorStyle="stop" allowBlank="true" errorTitle="Valor informado inválido" error="O valor informado só pode ser numérico e não deve possuir mais de duas casas decimais." showErrorMessage="true">
      <formula1>AND(ISNUMBER(I100), I100 = TRUNC(I100,2))</formula1>
    </dataValidation>
    <dataValidation type="custom" operator="" sqref="I106" errorStyle="stop" allowBlank="true" errorTitle="Valor informado inválido" error="O valor informado só pode ser numérico e não deve possuir mais de duas casas decimais." showErrorMessage="true">
      <formula1>AND(ISNUMBER(I106), I106 = TRUNC(I106,2))</formula1>
    </dataValidation>
    <dataValidation type="custom" operator="" sqref="I107" errorStyle="stop" allowBlank="true" errorTitle="Valor informado inválido" error="O valor informado só pode ser numérico e não deve possuir mais de duas casas decimais." showErrorMessage="true">
      <formula1>AND(ISNUMBER(I107), I107 = TRUNC(I107,2))</formula1>
    </dataValidation>
    <dataValidation type="custom" operator="" sqref="I127" errorStyle="stop" allowBlank="true" errorTitle="Valor informado inválido" error="O valor informado só pode ser numérico e não deve possuir mais de duas casas decimais." showErrorMessage="true">
      <formula1>AND(ISNUMBER(I127), I127 = TRUNC(I127,2))</formula1>
    </dataValidation>
    <dataValidation type="custom" operator="" sqref="I128" errorStyle="stop" allowBlank="true" errorTitle="Valor informado inválido" error="O valor informado só pode ser numérico e não deve possuir mais de duas casas decimais." showErrorMessage="true">
      <formula1>AND(ISNUMBER(I128), I128 = TRUNC(I128,2))</formula1>
    </dataValidation>
    <dataValidation type="custom" operator="" sqref="I129" errorStyle="stop" allowBlank="true" errorTitle="Valor informado inválido" error="O valor informado só pode ser numérico e não deve possuir mais de duas casas decimais." showErrorMessage="true">
      <formula1>AND(ISNUMBER(I129), I129 = TRUNC(I129,2))</formula1>
    </dataValidation>
    <dataValidation type="custom" operator="" sqref="I130" errorStyle="stop" allowBlank="true" errorTitle="Valor informado inválido" error="O valor informado só pode ser numérico e não deve possuir mais de duas casas decimais." showErrorMessage="true">
      <formula1>AND(ISNUMBER(I130), I130 = TRUNC(I130,2))</formula1>
    </dataValidation>
    <dataValidation type="custom" operator="" sqref="I131" errorStyle="stop" allowBlank="true" errorTitle="Valor informado inválido" error="O valor informado só pode ser numérico e não deve possuir mais de duas casas decimais." showErrorMessage="true">
      <formula1>AND(ISNUMBER(I131), I131 = TRUNC(I131,2))</formula1>
    </dataValidation>
    <dataValidation type="custom" operator="" sqref="I132" errorStyle="stop" allowBlank="true" errorTitle="Valor informado inválido" error="O valor informado só pode ser numérico e não deve possuir mais de duas casas decimais." showErrorMessage="true">
      <formula1>AND(ISNUMBER(I132), I132 = TRUNC(I132,2))</formula1>
    </dataValidation>
    <dataValidation type="custom" operator="" sqref="I155" errorStyle="stop" allowBlank="true" errorTitle="Valor informado inválido" error="O valor informado só pode ser numérico e não deve possuir mais de duas casas decimais." showErrorMessage="true">
      <formula1>AND(ISNUMBER(I155), I155 = TRUNC(I155,2))</formula1>
    </dataValidation>
    <dataValidation type="custom" operator="" sqref="I156" errorStyle="stop" allowBlank="true" errorTitle="Valor informado inválido" error="O valor informado só pode ser numérico e não deve possuir mais de duas casas decimais." showErrorMessage="true">
      <formula1>AND(ISNUMBER(I156), I156 = TRUNC(I156,2))</formula1>
    </dataValidation>
    <dataValidation type="custom" operator="" sqref="I157" errorStyle="stop" allowBlank="true" errorTitle="Valor informado inválido" error="O valor informado só pode ser numérico e não deve possuir mais de duas casas decimais." showErrorMessage="true">
      <formula1>AND(ISNUMBER(I157), I157 = TRUNC(I157,2))</formula1>
    </dataValidation>
    <dataValidation type="custom" operator="" sqref="I158" errorStyle="stop" allowBlank="true" errorTitle="Valor informado inválido" error="O valor informado só pode ser numérico e não deve possuir mais de duas casas decimais." showErrorMessage="true">
      <formula1>AND(ISNUMBER(I158), I158 = TRUNC(I158,2))</formula1>
    </dataValidation>
    <dataValidation type="custom" operator="" sqref="I159" errorStyle="stop" allowBlank="true" errorTitle="Valor informado inválido" error="O valor informado só pode ser numérico e não deve possuir mais de duas casas decimais." showErrorMessage="true">
      <formula1>AND(ISNUMBER(I159), I159 = TRUNC(I159,2))</formula1>
    </dataValidation>
    <dataValidation type="custom" operator="" sqref="I160" errorStyle="stop" allowBlank="true" errorTitle="Valor informado inválido" error="O valor informado só pode ser numérico e não deve possuir mais de duas casas decimais." showErrorMessage="true">
      <formula1>AND(ISNUMBER(I160), I160 = TRUNC(I160,2))</formula1>
    </dataValidation>
    <dataValidation type="custom" operator="" sqref="I181" errorStyle="stop" allowBlank="true" errorTitle="Valor informado inválido" error="O valor informado só pode ser numérico e não deve possuir mais de duas casas decimais." showErrorMessage="true">
      <formula1>AND(ISNUMBER(I181), I181 = TRUNC(I181,2))</formula1>
    </dataValidation>
    <dataValidation type="custom" operator="" sqref="I182" errorStyle="stop" allowBlank="true" errorTitle="Valor informado inválido" error="O valor informado só pode ser numérico e não deve possuir mais de duas casas decimais." showErrorMessage="true">
      <formula1>AND(ISNUMBER(I182), I182 = TRUNC(I182,2))</formula1>
    </dataValidation>
    <dataValidation type="custom" operator="" sqref="I183" errorStyle="stop" allowBlank="true" errorTitle="Valor informado inválido" error="O valor informado só pode ser numérico e não deve possuir mais de duas casas decimais." showErrorMessage="true">
      <formula1>AND(ISNUMBER(I183), I183 = TRUNC(I183,2))</formula1>
    </dataValidation>
    <dataValidation type="custom" operator="" sqref="I189" errorStyle="stop" allowBlank="true" errorTitle="Valor informado inválido" error="O valor informado só pode ser numérico e não deve possuir mais de duas casas decimais." showErrorMessage="true">
      <formula1>AND(ISNUMBER(I189), I189 = TRUNC(I189,2))</formula1>
    </dataValidation>
    <dataValidation type="custom" operator="" sqref="I210" errorStyle="stop" allowBlank="true" errorTitle="Valor informado inválido" error="O valor informado só pode ser numérico e não deve possuir mais de duas casas decimais." showErrorMessage="true">
      <formula1>AND(ISNUMBER(I210), I210 = TRUNC(I210,2))</formula1>
    </dataValidation>
    <dataValidation type="custom" operator="" sqref="I211" errorStyle="stop" allowBlank="true" errorTitle="Valor informado inválido" error="O valor informado só pode ser numérico e não deve possuir mais de duas casas decimais." showErrorMessage="true">
      <formula1>AND(ISNUMBER(I211), I211 = TRUNC(I211,2))</formula1>
    </dataValidation>
    <dataValidation type="custom" operator="" sqref="I212" errorStyle="stop" allowBlank="true" errorTitle="Valor informado inválido" error="O valor informado só pode ser numérico e não deve possuir mais de duas casas decimais." showErrorMessage="true">
      <formula1>AND(ISNUMBER(I212), I212 = TRUNC(I212,2))</formula1>
    </dataValidation>
    <dataValidation type="custom" operator="" sqref="I213" errorStyle="stop" allowBlank="true" errorTitle="Valor informado inválido" error="O valor informado só pode ser numérico e não deve possuir mais de duas casas decimais." showErrorMessage="true">
      <formula1>AND(ISNUMBER(I213), I213 = TRUNC(I213,2))</formula1>
    </dataValidation>
    <dataValidation type="custom" operator="" sqref="I214" errorStyle="stop" allowBlank="true" errorTitle="Valor informado inválido" error="O valor informado só pode ser numérico e não deve possuir mais de duas casas decimais." showErrorMessage="true">
      <formula1>AND(ISNUMBER(I214), I214 = TRUNC(I214,2))</formula1>
    </dataValidation>
    <dataValidation type="custom" operator="" sqref="I222" errorStyle="stop" allowBlank="true" errorTitle="Valor informado inválido" error="O valor informado só pode ser numérico e não deve possuir mais de duas casas decimais." showErrorMessage="true">
      <formula1>AND(ISNUMBER(I222), I222 = TRUNC(I222,2))</formula1>
    </dataValidation>
    <dataValidation type="custom" operator="" sqref="I248" errorStyle="stop" allowBlank="true" errorTitle="Valor informado inválido" error="O valor informado só pode ser numérico e não deve possuir mais de duas casas decimais." showErrorMessage="true">
      <formula1>AND(ISNUMBER(I248), I248 = TRUNC(I248,2))</formula1>
    </dataValidation>
    <dataValidation type="custom" operator="" sqref="I249" errorStyle="stop" allowBlank="true" errorTitle="Valor informado inválido" error="O valor informado só pode ser numérico e não deve possuir mais de duas casas decimais." showErrorMessage="true">
      <formula1>AND(ISNUMBER(I249), I249 = TRUNC(I249,2))</formula1>
    </dataValidation>
    <dataValidation type="custom" operator="" sqref="I250" errorStyle="stop" allowBlank="true" errorTitle="Valor informado inválido" error="O valor informado só pode ser numérico e não deve possuir mais de duas casas decimais." showErrorMessage="true">
      <formula1>AND(ISNUMBER(I250), I250 = TRUNC(I250,2))</formula1>
    </dataValidation>
    <dataValidation type="custom" operator="" sqref="I251" errorStyle="stop" allowBlank="true" errorTitle="Valor informado inválido" error="O valor informado só pode ser numérico e não deve possuir mais de duas casas decimais." showErrorMessage="true">
      <formula1>AND(ISNUMBER(I251), I251 = TRUNC(I251,2))</formula1>
    </dataValidation>
    <dataValidation type="custom" operator="" sqref="I252" errorStyle="stop" allowBlank="true" errorTitle="Valor informado inválido" error="O valor informado só pode ser numérico e não deve possuir mais de duas casas decimais." showErrorMessage="true">
      <formula1>AND(ISNUMBER(I252), I252 = TRUNC(I252,2))</formula1>
    </dataValidation>
    <dataValidation type="custom" operator="" sqref="I253" errorStyle="stop" allowBlank="true" errorTitle="Valor informado inválido" error="O valor informado só pode ser numérico e não deve possuir mais de duas casas decimais." showErrorMessage="true">
      <formula1>AND(ISNUMBER(I253), I253 = TRUNC(I253,2))</formula1>
    </dataValidation>
    <dataValidation type="custom" operator="" sqref="I271" errorStyle="stop" allowBlank="true" errorTitle="Valor informado inválido" error="O valor informado só pode ser numérico e não deve possuir mais de duas casas decimais." showErrorMessage="true">
      <formula1>AND(ISNUMBER(I271), I271 = TRUNC(I271,2))</formula1>
    </dataValidation>
    <dataValidation type="custom" operator="" sqref="I272" errorStyle="stop" allowBlank="true" errorTitle="Valor informado inválido" error="O valor informado só pode ser numérico e não deve possuir mais de duas casas decimais." showErrorMessage="true">
      <formula1>AND(ISNUMBER(I272), I272 = TRUNC(I272,2))</formula1>
    </dataValidation>
    <dataValidation type="custom" operator="" sqref="I273" errorStyle="stop" allowBlank="true" errorTitle="Valor informado inválido" error="O valor informado só pode ser numérico e não deve possuir mais de duas casas decimais." showErrorMessage="true">
      <formula1>AND(ISNUMBER(I273), I273 = TRUNC(I273,2))</formula1>
    </dataValidation>
    <dataValidation type="custom" operator="" sqref="I279" errorStyle="stop" allowBlank="true" errorTitle="Valor informado inválido" error="O valor informado só pode ser numérico e não deve possuir mais de duas casas decimais." showErrorMessage="true">
      <formula1>AND(ISNUMBER(I279), I279 = TRUNC(I279,2))</formula1>
    </dataValidation>
    <dataValidation type="custom" operator="" sqref="I280" errorStyle="stop" allowBlank="true" errorTitle="Valor informado inválido" error="O valor informado só pode ser numérico e não deve possuir mais de duas casas decimais." showErrorMessage="true">
      <formula1>AND(ISNUMBER(I280), I280 = TRUNC(I280,2))</formula1>
    </dataValidation>
    <dataValidation type="custom" operator="" sqref="I302" errorStyle="stop" allowBlank="true" errorTitle="Valor informado inválido" error="O valor informado só pode ser numérico e não deve possuir mais de duas casas decimais." showErrorMessage="true">
      <formula1>AND(ISNUMBER(I302), I302 = TRUNC(I302,2))</formula1>
    </dataValidation>
    <dataValidation type="custom" operator="" sqref="I303" errorStyle="stop" allowBlank="true" errorTitle="Valor informado inválido" error="O valor informado só pode ser numérico e não deve possuir mais de duas casas decimais." showErrorMessage="true">
      <formula1>AND(ISNUMBER(I303), I303 = TRUNC(I303,2))</formula1>
    </dataValidation>
    <dataValidation type="custom" operator="" sqref="I309" errorStyle="stop" allowBlank="true" errorTitle="Valor informado inválido" error="O valor informado só pode ser numérico e não deve possuir mais de duas casas decimais." showErrorMessage="true">
      <formula1>AND(ISNUMBER(I309), I309 = TRUNC(I309,2))</formula1>
    </dataValidation>
    <dataValidation type="custom" operator="" sqref="I336" errorStyle="stop" allowBlank="true" errorTitle="Valor informado inválido" error="O valor informado só pode ser numérico e não deve possuir mais de duas casas decimais." showErrorMessage="true">
      <formula1>AND(ISNUMBER(I336), I336 = TRUNC(I336,2))</formula1>
    </dataValidation>
    <dataValidation type="custom" operator="" sqref="I337" errorStyle="stop" allowBlank="true" errorTitle="Valor informado inválido" error="O valor informado só pode ser numérico e não deve possuir mais de duas casas decimais." showErrorMessage="true">
      <formula1>AND(ISNUMBER(I337), I337 = TRUNC(I337,2))</formula1>
    </dataValidation>
    <dataValidation type="custom" operator="" sqref="I343" errorStyle="stop" allowBlank="true" errorTitle="Valor informado inválido" error="O valor informado só pode ser numérico e não deve possuir mais de duas casas decimais." showErrorMessage="true">
      <formula1>AND(ISNUMBER(I343), I343 = TRUNC(I343,2))</formula1>
    </dataValidation>
    <dataValidation type="custom" operator="" sqref="I349" errorStyle="stop" allowBlank="true" errorTitle="Valor informado inválido" error="O valor informado só pode ser numérico e não deve possuir mais de duas casas decimais." showErrorMessage="true">
      <formula1>AND(ISNUMBER(I349), I349 = TRUNC(I349,2))</formula1>
    </dataValidation>
    <dataValidation type="custom" operator="" sqref="I368" errorStyle="stop" allowBlank="true" errorTitle="Valor informado inválido" error="O valor informado só pode ser numérico e não deve possuir mais de duas casas decimais." showErrorMessage="true">
      <formula1>AND(ISNUMBER(I368), I368 = TRUNC(I368,2))</formula1>
    </dataValidation>
    <dataValidation type="custom" operator="" sqref="I369" errorStyle="stop" allowBlank="true" errorTitle="Valor informado inválido" error="O valor informado só pode ser numérico e não deve possuir mais de duas casas decimais." showErrorMessage="true">
      <formula1>AND(ISNUMBER(I369), I369 = TRUNC(I369,2))</formula1>
    </dataValidation>
    <dataValidation type="custom" operator="" sqref="I375" errorStyle="stop" allowBlank="true" errorTitle="Valor informado inválido" error="O valor informado só pode ser numérico e não deve possuir mais de duas casas decimais." showErrorMessage="true">
      <formula1>AND(ISNUMBER(I375), I375 = TRUNC(I375,2))</formula1>
    </dataValidation>
    <dataValidation type="custom" operator="" sqref="I406" errorStyle="stop" allowBlank="true" errorTitle="Valor informado inválido" error="O valor informado só pode ser numérico e não deve possuir mais de duas casas decimais." showErrorMessage="true">
      <formula1>AND(ISNUMBER(I406), I406 = TRUNC(I406,2))</formula1>
    </dataValidation>
    <dataValidation type="custom" operator="" sqref="I407" errorStyle="stop" allowBlank="true" errorTitle="Valor informado inválido" error="O valor informado só pode ser numérico e não deve possuir mais de duas casas decimais." showErrorMessage="true">
      <formula1>AND(ISNUMBER(I407), I407 = TRUNC(I407,2))</formula1>
    </dataValidation>
    <dataValidation type="custom" operator="" sqref="I408" errorStyle="stop" allowBlank="true" errorTitle="Valor informado inválido" error="O valor informado só pode ser numérico e não deve possuir mais de duas casas decimais." showErrorMessage="true">
      <formula1>AND(ISNUMBER(I408), I408 = TRUNC(I408,2))</formula1>
    </dataValidation>
    <dataValidation type="custom" operator="" sqref="I414" errorStyle="stop" allowBlank="true" errorTitle="Valor informado inválido" error="O valor informado só pode ser numérico e não deve possuir mais de duas casas decimais." showErrorMessage="true">
      <formula1>AND(ISNUMBER(I414), I414 = TRUNC(I414,2))</formula1>
    </dataValidation>
    <dataValidation type="custom" operator="" sqref="I415" errorStyle="stop" allowBlank="true" errorTitle="Valor informado inválido" error="O valor informado só pode ser numérico e não deve possuir mais de duas casas decimais." showErrorMessage="true">
      <formula1>AND(ISNUMBER(I415), I415 = TRUNC(I415,2))</formula1>
    </dataValidation>
    <dataValidation type="custom" operator="" sqref="I439" errorStyle="stop" allowBlank="true" errorTitle="Valor informado inválido" error="O valor informado só pode ser numérico e não deve possuir mais de duas casas decimais." showErrorMessage="true">
      <formula1>AND(ISNUMBER(I439), I439 = TRUNC(I439,2))</formula1>
    </dataValidation>
    <dataValidation type="custom" operator="" sqref="I445" errorStyle="stop" allowBlank="true" errorTitle="Valor informado inválido" error="O valor informado só pode ser numérico e não deve possuir mais de duas casas decimais." showErrorMessage="true">
      <formula1>AND(ISNUMBER(I445), I445 = TRUNC(I445,2))</formula1>
    </dataValidation>
    <dataValidation type="custom" operator="" sqref="I446" errorStyle="stop" allowBlank="true" errorTitle="Valor informado inválido" error="O valor informado só pode ser numérico e não deve possuir mais de duas casas decimais." showErrorMessage="true">
      <formula1>AND(ISNUMBER(I446), I446 = TRUNC(I446,2))</formula1>
    </dataValidation>
    <dataValidation type="custom" operator="" sqref="I447" errorStyle="stop" allowBlank="true" errorTitle="Valor informado inválido" error="O valor informado só pode ser numérico e não deve possuir mais de duas casas decimais." showErrorMessage="true">
      <formula1>AND(ISNUMBER(I447), I447 = TRUNC(I447,2))</formula1>
    </dataValidation>
    <dataValidation type="custom" operator="" sqref="I448" errorStyle="stop" allowBlank="true" errorTitle="Valor informado inválido" error="O valor informado só pode ser numérico e não deve possuir mais de duas casas decimais." showErrorMessage="true">
      <formula1>AND(ISNUMBER(I448), I448 = TRUNC(I448,2))</formula1>
    </dataValidation>
    <dataValidation type="custom" operator="" sqref="I469" errorStyle="stop" allowBlank="true" errorTitle="Valor informado inválido" error="O valor informado só pode ser numérico e não deve possuir mais de duas casas decimais." showErrorMessage="true">
      <formula1>AND(ISNUMBER(I469), I469 = TRUNC(I469,2))</formula1>
    </dataValidation>
    <dataValidation type="custom" operator="" sqref="I475" errorStyle="stop" allowBlank="true" errorTitle="Valor informado inválido" error="O valor informado só pode ser numérico e não deve possuir mais de duas casas decimais." showErrorMessage="true">
      <formula1>AND(ISNUMBER(I475), I475 = TRUNC(I475,2))</formula1>
    </dataValidation>
    <dataValidation type="custom" operator="" sqref="I481" errorStyle="stop" allowBlank="true" errorTitle="Valor informado inválido" error="O valor informado só pode ser numérico e não deve possuir mais de duas casas decimais." showErrorMessage="true">
      <formula1>AND(ISNUMBER(I481), I481 = TRUNC(I481,2))</formula1>
    </dataValidation>
    <dataValidation type="custom" operator="" sqref="I511" errorStyle="stop" allowBlank="true" errorTitle="Valor informado inválido" error="O valor informado só pode ser numérico e não deve possuir mais de duas casas decimais." showErrorMessage="true">
      <formula1>AND(ISNUMBER(I511), I511 = TRUNC(I511,2))</formula1>
    </dataValidation>
    <dataValidation type="custom" operator="" sqref="I512" errorStyle="stop" allowBlank="true" errorTitle="Valor informado inválido" error="O valor informado só pode ser numérico e não deve possuir mais de duas casas decimais." showErrorMessage="true">
      <formula1>AND(ISNUMBER(I512), I512 = TRUNC(I512,2))</formula1>
    </dataValidation>
    <dataValidation type="custom" operator="" sqref="I518" errorStyle="stop" allowBlank="true" errorTitle="Valor informado inválido" error="O valor informado só pode ser numérico e não deve possuir mais de duas casas decimais." showErrorMessage="true">
      <formula1>AND(ISNUMBER(I518), I518 = TRUNC(I518,2))</formula1>
    </dataValidation>
    <dataValidation type="custom" operator="" sqref="I524" errorStyle="stop" allowBlank="true" errorTitle="Valor informado inválido" error="O valor informado só pode ser numérico e não deve possuir mais de duas casas decimais." showErrorMessage="true">
      <formula1>AND(ISNUMBER(I524), I524 = TRUNC(I524,2))</formula1>
    </dataValidation>
    <dataValidation type="custom" operator="" sqref="I555" errorStyle="stop" allowBlank="true" errorTitle="Valor informado inválido" error="O valor informado só pode ser numérico e não deve possuir mais de duas casas decimais." showErrorMessage="true">
      <formula1>AND(ISNUMBER(I555), I555 = TRUNC(I555,2))</formula1>
    </dataValidation>
    <dataValidation type="custom" operator="" sqref="I556" errorStyle="stop" allowBlank="true" errorTitle="Valor informado inválido" error="O valor informado só pode ser numérico e não deve possuir mais de duas casas decimais." showErrorMessage="true">
      <formula1>AND(ISNUMBER(I556), I556 = TRUNC(I556,2))</formula1>
    </dataValidation>
    <dataValidation type="custom" operator="" sqref="I562" errorStyle="stop" allowBlank="true" errorTitle="Valor informado inválido" error="O valor informado só pode ser numérico e não deve possuir mais de duas casas decimais." showErrorMessage="true">
      <formula1>AND(ISNUMBER(I562), I562 = TRUNC(I562,2))</formula1>
    </dataValidation>
    <dataValidation type="custom" operator="" sqref="I563" errorStyle="stop" allowBlank="true" errorTitle="Valor informado inválido" error="O valor informado só pode ser numérico e não deve possuir mais de duas casas decimais." showErrorMessage="true">
      <formula1>AND(ISNUMBER(I563), I563 = TRUNC(I563,2))</formula1>
    </dataValidation>
    <dataValidation type="custom" operator="" sqref="I569" errorStyle="stop" allowBlank="true" errorTitle="Valor informado inválido" error="O valor informado só pode ser numérico e não deve possuir mais de duas casas decimais." showErrorMessage="true">
      <formula1>AND(ISNUMBER(I569), I569 = TRUNC(I569,2))</formula1>
    </dataValidation>
    <dataValidation type="custom" operator="" sqref="I592" errorStyle="stop" allowBlank="true" errorTitle="Valor informado inválido" error="O valor informado só pode ser numérico e não deve possuir mais de duas casas decimais." showErrorMessage="true">
      <formula1>AND(ISNUMBER(I592), I592 = TRUNC(I592,2))</formula1>
    </dataValidation>
    <dataValidation type="custom" operator="" sqref="I593" errorStyle="stop" allowBlank="true" errorTitle="Valor informado inválido" error="O valor informado só pode ser numérico e não deve possuir mais de duas casas decimais." showErrorMessage="true">
      <formula1>AND(ISNUMBER(I593), I593 = TRUNC(I593,2))</formula1>
    </dataValidation>
    <dataValidation type="custom" operator="" sqref="I599" errorStyle="stop" allowBlank="true" errorTitle="Valor informado inválido" error="O valor informado só pode ser numérico e não deve possuir mais de duas casas decimais." showErrorMessage="true">
      <formula1>AND(ISNUMBER(I599), I599 = TRUNC(I599,2))</formula1>
    </dataValidation>
    <dataValidation type="custom" operator="" sqref="I600" errorStyle="stop" allowBlank="true" errorTitle="Valor informado inválido" error="O valor informado só pode ser numérico e não deve possuir mais de duas casas decimais." showErrorMessage="true">
      <formula1>AND(ISNUMBER(I600), I600 = TRUNC(I600,2))</formula1>
    </dataValidation>
    <dataValidation type="custom" operator="" sqref="I601" errorStyle="stop" allowBlank="true" errorTitle="Valor informado inválido" error="O valor informado só pode ser numérico e não deve possuir mais de duas casas decimais." showErrorMessage="true">
      <formula1>AND(ISNUMBER(I601), I601 = TRUNC(I601,2))</formula1>
    </dataValidation>
    <dataValidation type="custom" operator="" sqref="I628" errorStyle="stop" allowBlank="true" errorTitle="Valor informado inválido" error="O valor informado só pode ser numérico e não deve possuir mais de duas casas decimais." showErrorMessage="true">
      <formula1>AND(ISNUMBER(I628), I628 = TRUNC(I628,2))</formula1>
    </dataValidation>
    <dataValidation type="custom" operator="" sqref="I629" errorStyle="stop" allowBlank="true" errorTitle="Valor informado inválido" error="O valor informado só pode ser numérico e não deve possuir mais de duas casas decimais." showErrorMessage="true">
      <formula1>AND(ISNUMBER(I629), I629 = TRUNC(I629,2))</formula1>
    </dataValidation>
    <dataValidation type="custom" operator="" sqref="I630" errorStyle="stop" allowBlank="true" errorTitle="Valor informado inválido" error="O valor informado só pode ser numérico e não deve possuir mais de duas casas decimais." showErrorMessage="true">
      <formula1>AND(ISNUMBER(I630), I630 = TRUNC(I630,2))</formula1>
    </dataValidation>
    <dataValidation type="custom" operator="" sqref="I636" errorStyle="stop" allowBlank="true" errorTitle="Valor informado inválido" error="O valor informado só pode ser numérico e não deve possuir mais de duas casas decimais." showErrorMessage="true">
      <formula1>AND(ISNUMBER(I636), I636 = TRUNC(I636,2))</formula1>
    </dataValidation>
    <dataValidation type="custom" operator="" sqref="I637" errorStyle="stop" allowBlank="true" errorTitle="Valor informado inválido" error="O valor informado só pode ser numérico e não deve possuir mais de duas casas decimais." showErrorMessage="true">
      <formula1>AND(ISNUMBER(I637), I637 = TRUNC(I637,2))</formula1>
    </dataValidation>
    <dataValidation type="custom" operator="" sqref="I638" errorStyle="stop" allowBlank="true" errorTitle="Valor informado inválido" error="O valor informado só pode ser numérico e não deve possuir mais de duas casas decimais." showErrorMessage="true">
      <formula1>AND(ISNUMBER(I638), I638 = TRUNC(I638,2))</formula1>
    </dataValidation>
    <dataValidation type="custom" operator="" sqref="I656" errorStyle="stop" allowBlank="true" errorTitle="Valor informado inválido" error="O valor informado só pode ser numérico e não deve possuir mais de duas casas decimais." showErrorMessage="true">
      <formula1>AND(ISNUMBER(I656), I656 = TRUNC(I656,2))</formula1>
    </dataValidation>
    <dataValidation type="custom" operator="" sqref="I657" errorStyle="stop" allowBlank="true" errorTitle="Valor informado inválido" error="O valor informado só pode ser numérico e não deve possuir mais de duas casas decimais." showErrorMessage="true">
      <formula1>AND(ISNUMBER(I657), I657 = TRUNC(I657,2))</formula1>
    </dataValidation>
    <dataValidation type="custom" operator="" sqref="I658" errorStyle="stop" allowBlank="true" errorTitle="Valor informado inválido" error="O valor informado só pode ser numérico e não deve possuir mais de duas casas decimais." showErrorMessage="true">
      <formula1>AND(ISNUMBER(I658), I658 = TRUNC(I658,2))</formula1>
    </dataValidation>
    <dataValidation type="custom" operator="" sqref="I659" errorStyle="stop" allowBlank="true" errorTitle="Valor informado inválido" error="O valor informado só pode ser numérico e não deve possuir mais de duas casas decimais." showErrorMessage="true">
      <formula1>AND(ISNUMBER(I659), I659 = TRUNC(I659,2))</formula1>
    </dataValidation>
    <dataValidation type="custom" operator="" sqref="I660" errorStyle="stop" allowBlank="true" errorTitle="Valor informado inválido" error="O valor informado só pode ser numérico e não deve possuir mais de duas casas decimais." showErrorMessage="true">
      <formula1>AND(ISNUMBER(I660), I660 = TRUNC(I660,2))</formula1>
    </dataValidation>
    <dataValidation type="custom" operator="" sqref="I661" errorStyle="stop" allowBlank="true" errorTitle="Valor informado inválido" error="O valor informado só pode ser numérico e não deve possuir mais de duas casas decimais." showErrorMessage="true">
      <formula1>AND(ISNUMBER(I661), I661 = TRUNC(I661,2))</formula1>
    </dataValidation>
    <dataValidation type="custom" operator="" sqref="I687" errorStyle="stop" allowBlank="true" errorTitle="Valor informado inválido" error="O valor informado só pode ser numérico e não deve possuir mais de duas casas decimais." showErrorMessage="true">
      <formula1>AND(ISNUMBER(I687), I687 = TRUNC(I687,2))</formula1>
    </dataValidation>
    <dataValidation type="custom" operator="" sqref="I693" errorStyle="stop" allowBlank="true" errorTitle="Valor informado inválido" error="O valor informado só pode ser numérico e não deve possuir mais de duas casas decimais." showErrorMessage="true">
      <formula1>AND(ISNUMBER(I693), I693 = TRUNC(I693,2))</formula1>
    </dataValidation>
    <dataValidation type="custom" operator="" sqref="I694" errorStyle="stop" allowBlank="true" errorTitle="Valor informado inválido" error="O valor informado só pode ser numérico e não deve possuir mais de duas casas decimais." showErrorMessage="true">
      <formula1>AND(ISNUMBER(I694), I694 = TRUNC(I694,2))</formula1>
    </dataValidation>
    <dataValidation type="custom" operator="" sqref="I724" errorStyle="stop" allowBlank="true" errorTitle="Valor informado inválido" error="O valor informado só pode ser numérico e não deve possuir mais de duas casas decimais." showErrorMessage="true">
      <formula1>AND(ISNUMBER(I724), I724 = TRUNC(I724,2))</formula1>
    </dataValidation>
    <dataValidation type="custom" operator="" sqref="I730" errorStyle="stop" allowBlank="true" errorTitle="Valor informado inválido" error="O valor informado só pode ser numérico e não deve possuir mais de duas casas decimais." showErrorMessage="true">
      <formula1>AND(ISNUMBER(I730), I730 = TRUNC(I730,2))</formula1>
    </dataValidation>
    <dataValidation type="custom" operator="" sqref="I738" errorStyle="stop" allowBlank="true" errorTitle="Valor informado inválido" error="O valor informado só pode ser numérico e não deve possuir mais de duas casas decimais." showErrorMessage="true">
      <formula1>AND(ISNUMBER(I738), I738 = TRUNC(I738,2))</formula1>
    </dataValidation>
    <dataValidation type="custom" operator="" sqref="I739" errorStyle="stop" allowBlank="true" errorTitle="Valor informado inválido" error="O valor informado só pode ser numérico e não deve possuir mais de duas casas decimais." showErrorMessage="true">
      <formula1>AND(ISNUMBER(I739), I739 = TRUNC(I739,2))</formula1>
    </dataValidation>
    <dataValidation type="custom" operator="" sqref="I758" errorStyle="stop" allowBlank="true" errorTitle="Valor informado inválido" error="O valor informado só pode ser numérico e não deve possuir mais de duas casas decimais." showErrorMessage="true">
      <formula1>AND(ISNUMBER(I758), I758 = TRUNC(I758,2))</formula1>
    </dataValidation>
    <dataValidation type="custom" operator="" sqref="I759" errorStyle="stop" allowBlank="true" errorTitle="Valor informado inválido" error="O valor informado só pode ser numérico e não deve possuir mais de duas casas decimais." showErrorMessage="true">
      <formula1>AND(ISNUMBER(I759), I759 = TRUNC(I759,2))</formula1>
    </dataValidation>
    <dataValidation type="custom" operator="" sqref="I765" errorStyle="stop" allowBlank="true" errorTitle="Valor informado inválido" error="O valor informado só pode ser numérico e não deve possuir mais de duas casas decimais." showErrorMessage="true">
      <formula1>AND(ISNUMBER(I765), I765 = TRUNC(I765,2))</formula1>
    </dataValidation>
    <dataValidation type="custom" operator="" sqref="I766" errorStyle="stop" allowBlank="true" errorTitle="Valor informado inválido" error="O valor informado só pode ser numérico e não deve possuir mais de duas casas decimais." showErrorMessage="true">
      <formula1>AND(ISNUMBER(I766), I766 = TRUNC(I766,2))</formula1>
    </dataValidation>
    <dataValidation type="custom" operator="" sqref="I767" errorStyle="stop" allowBlank="true" errorTitle="Valor informado inválido" error="O valor informado só pode ser numérico e não deve possuir mais de duas casas decimais." showErrorMessage="true">
      <formula1>AND(ISNUMBER(I767), I767 = TRUNC(I767,2))</formula1>
    </dataValidation>
    <dataValidation type="custom" operator="" sqref="I768" errorStyle="stop" allowBlank="true" errorTitle="Valor informado inválido" error="O valor informado só pode ser numérico e não deve possuir mais de duas casas decimais." showErrorMessage="true">
      <formula1>AND(ISNUMBER(I768), I768 = TRUNC(I768,2))</formula1>
    </dataValidation>
    <dataValidation type="custom" operator="" sqref="I799" errorStyle="stop" allowBlank="true" errorTitle="Valor informado inválido" error="O valor informado só pode ser numérico e não deve possuir mais de duas casas decimais." showErrorMessage="true">
      <formula1>AND(ISNUMBER(I799), I799 = TRUNC(I799,2))</formula1>
    </dataValidation>
    <dataValidation type="custom" operator="" sqref="I800" errorStyle="stop" allowBlank="true" errorTitle="Valor informado inválido" error="O valor informado só pode ser numérico e não deve possuir mais de duas casas decimais." showErrorMessage="true">
      <formula1>AND(ISNUMBER(I800), I800 = TRUNC(I800,2))</formula1>
    </dataValidation>
    <dataValidation type="custom" operator="" sqref="I801" errorStyle="stop" allowBlank="true" errorTitle="Valor informado inválido" error="O valor informado só pode ser numérico e não deve possuir mais de duas casas decimais." showErrorMessage="true">
      <formula1>AND(ISNUMBER(I801), I801 = TRUNC(I801,2))</formula1>
    </dataValidation>
    <dataValidation type="custom" operator="" sqref="I807" errorStyle="stop" allowBlank="true" errorTitle="Valor informado inválido" error="O valor informado só pode ser numérico e não deve possuir mais de duas casas decimais." showErrorMessage="true">
      <formula1>AND(ISNUMBER(I807), I807 = TRUNC(I807,2))</formula1>
    </dataValidation>
    <dataValidation type="custom" operator="" sqref="I836" errorStyle="stop" allowBlank="true" errorTitle="Valor informado inválido" error="O valor informado só pode ser numérico e não deve possuir mais de duas casas decimais." showErrorMessage="true">
      <formula1>AND(ISNUMBER(I836), I836 = TRUNC(I836,2))</formula1>
    </dataValidation>
    <dataValidation type="custom" operator="" sqref="I837" errorStyle="stop" allowBlank="true" errorTitle="Valor informado inválido" error="O valor informado só pode ser numérico e não deve possuir mais de duas casas decimais." showErrorMessage="true">
      <formula1>AND(ISNUMBER(I837), I837 = TRUNC(I837,2))</formula1>
    </dataValidation>
    <dataValidation type="custom" operator="" sqref="I838" errorStyle="stop" allowBlank="true" errorTitle="Valor informado inválido" error="O valor informado só pode ser numérico e não deve possuir mais de duas casas decimais." showErrorMessage="true">
      <formula1>AND(ISNUMBER(I838), I838 = TRUNC(I838,2))</formula1>
    </dataValidation>
    <dataValidation type="custom" operator="" sqref="I839" errorStyle="stop" allowBlank="true" errorTitle="Valor informado inválido" error="O valor informado só pode ser numérico e não deve possuir mais de duas casas decimais." showErrorMessage="true">
      <formula1>AND(ISNUMBER(I839), I839 = TRUNC(I839,2))</formula1>
    </dataValidation>
    <dataValidation type="custom" operator="" sqref="I845" errorStyle="stop" allowBlank="true" errorTitle="Valor informado inválido" error="O valor informado só pode ser numérico e não deve possuir mais de duas casas decimais." showErrorMessage="true">
      <formula1>AND(ISNUMBER(I845), I845 = TRUNC(I845,2))</formula1>
    </dataValidation>
    <dataValidation type="custom" operator="" sqref="I866" errorStyle="stop" allowBlank="true" errorTitle="Valor informado inválido" error="O valor informado só pode ser numérico e não deve possuir mais de duas casas decimais." showErrorMessage="true">
      <formula1>AND(ISNUMBER(I866), I866 = TRUNC(I866,2))</formula1>
    </dataValidation>
    <dataValidation type="custom" operator="" sqref="I867" errorStyle="stop" allowBlank="true" errorTitle="Valor informado inválido" error="O valor informado só pode ser numérico e não deve possuir mais de duas casas decimais." showErrorMessage="true">
      <formula1>AND(ISNUMBER(I867), I867 = TRUNC(I867,2))</formula1>
    </dataValidation>
    <dataValidation type="custom" operator="" sqref="I873" errorStyle="stop" allowBlank="true" errorTitle="Valor informado inválido" error="O valor informado só pode ser numérico e não deve possuir mais de duas casas decimais." showErrorMessage="true">
      <formula1>AND(ISNUMBER(I873), I873 = TRUNC(I873,2))</formula1>
    </dataValidation>
    <dataValidation type="custom" operator="" sqref="I874" errorStyle="stop" allowBlank="true" errorTitle="Valor informado inválido" error="O valor informado só pode ser numérico e não deve possuir mais de duas casas decimais." showErrorMessage="true">
      <formula1>AND(ISNUMBER(I874), I874 = TRUNC(I874,2))</formula1>
    </dataValidation>
    <dataValidation type="custom" operator="" sqref="I899" errorStyle="stop" allowBlank="true" errorTitle="Valor informado inválido" error="O valor informado só pode ser numérico e não deve possuir mais de duas casas decimais." showErrorMessage="true">
      <formula1>AND(ISNUMBER(I899), I899 = TRUNC(I899,2))</formula1>
    </dataValidation>
    <dataValidation type="custom" operator="" sqref="I905" errorStyle="stop" allowBlank="true" errorTitle="Valor informado inválido" error="O valor informado só pode ser numérico e não deve possuir mais de duas casas decimais." showErrorMessage="true">
      <formula1>AND(ISNUMBER(I905), I905 = TRUNC(I905,2))</formula1>
    </dataValidation>
    <dataValidation type="custom" operator="" sqref="I906" errorStyle="stop" allowBlank="true" errorTitle="Valor informado inválido" error="O valor informado só pode ser numérico e não deve possuir mais de duas casas decimais." showErrorMessage="true">
      <formula1>AND(ISNUMBER(I906), I906 = TRUNC(I906,2))</formula1>
    </dataValidation>
    <dataValidation type="custom" operator="" sqref="I907" errorStyle="stop" allowBlank="true" errorTitle="Valor informado inválido" error="O valor informado só pode ser numérico e não deve possuir mais de duas casas decimais." showErrorMessage="true">
      <formula1>AND(ISNUMBER(I907), I907 = TRUNC(I907,2))</formula1>
    </dataValidation>
    <dataValidation type="custom" operator="" sqref="I908" errorStyle="stop" allowBlank="true" errorTitle="Valor informado inválido" error="O valor informado só pode ser numérico e não deve possuir mais de duas casas decimais." showErrorMessage="true">
      <formula1>AND(ISNUMBER(I908), I908 = TRUNC(I908,2))</formula1>
    </dataValidation>
    <dataValidation type="custom" operator="" sqref="I938" errorStyle="stop" allowBlank="true" errorTitle="Valor informado inválido" error="O valor informado só pode ser numérico e não deve possuir mais de duas casas decimais." showErrorMessage="true">
      <formula1>AND(ISNUMBER(I938), I938 = TRUNC(I938,2))</formula1>
    </dataValidation>
    <dataValidation type="custom" operator="" sqref="I939" errorStyle="stop" allowBlank="true" errorTitle="Valor informado inválido" error="O valor informado só pode ser numérico e não deve possuir mais de duas casas decimais." showErrorMessage="true">
      <formula1>AND(ISNUMBER(I939), I939 = TRUNC(I939,2))</formula1>
    </dataValidation>
    <dataValidation type="custom" operator="" sqref="I945" errorStyle="stop" allowBlank="true" errorTitle="Valor informado inválido" error="O valor informado só pode ser numérico e não deve possuir mais de duas casas decimais." showErrorMessage="true">
      <formula1>AND(ISNUMBER(I945), I945 = TRUNC(I945,2))</formula1>
    </dataValidation>
    <dataValidation type="custom" operator="" sqref="I946" errorStyle="stop" allowBlank="true" errorTitle="Valor informado inválido" error="O valor informado só pode ser numérico e não deve possuir mais de duas casas decimais." showErrorMessage="true">
      <formula1>AND(ISNUMBER(I946), I946 = TRUNC(I946,2))</formula1>
    </dataValidation>
    <dataValidation type="custom" operator="" sqref="I947" errorStyle="stop" allowBlank="true" errorTitle="Valor informado inválido" error="O valor informado só pode ser numérico e não deve possuir mais de duas casas decimais." showErrorMessage="true">
      <formula1>AND(ISNUMBER(I947), I947 = TRUNC(I947,2))</formula1>
    </dataValidation>
    <dataValidation type="custom" operator="" sqref="I975" errorStyle="stop" allowBlank="true" errorTitle="Valor informado inválido" error="O valor informado só pode ser numérico e não deve possuir mais de duas casas decimais." showErrorMessage="true">
      <formula1>AND(ISNUMBER(I975), I975 = TRUNC(I975,2))</formula1>
    </dataValidation>
    <dataValidation type="custom" operator="" sqref="I976" errorStyle="stop" allowBlank="true" errorTitle="Valor informado inválido" error="O valor informado só pode ser numérico e não deve possuir mais de duas casas decimais." showErrorMessage="true">
      <formula1>AND(ISNUMBER(I976), I976 = TRUNC(I976,2))</formula1>
    </dataValidation>
    <dataValidation type="custom" operator="" sqref="I977" errorStyle="stop" allowBlank="true" errorTitle="Valor informado inválido" error="O valor informado só pode ser numérico e não deve possuir mais de duas casas decimais." showErrorMessage="true">
      <formula1>AND(ISNUMBER(I977), I977 = TRUNC(I977,2))</formula1>
    </dataValidation>
    <dataValidation type="custom" operator="" sqref="I983" errorStyle="stop" allowBlank="true" errorTitle="Valor informado inválido" error="O valor informado só pode ser numérico e não deve possuir mais de duas casas decimais." showErrorMessage="true">
      <formula1>AND(ISNUMBER(I983), I983 = TRUNC(I983,2))</formula1>
    </dataValidation>
    <dataValidation type="custom" operator="" sqref="I989" errorStyle="stop" allowBlank="true" errorTitle="Valor informado inválido" error="O valor informado só pode ser numérico e não deve possuir mais de duas casas decimais." showErrorMessage="true">
      <formula1>AND(ISNUMBER(I989), I989 = TRUNC(I989,2))</formula1>
    </dataValidation>
    <dataValidation type="custom" operator="" sqref="I1010" errorStyle="stop" allowBlank="true" errorTitle="Valor informado inválido" error="O valor informado só pode ser numérico e não deve possuir mais de duas casas decimais." showErrorMessage="true">
      <formula1>AND(ISNUMBER(I1010), I1010 = TRUNC(I1010,2))</formula1>
    </dataValidation>
    <dataValidation type="custom" operator="" sqref="I1016" errorStyle="stop" allowBlank="true" errorTitle="Valor informado inválido" error="O valor informado só pode ser numérico e não deve possuir mais de duas casas decimais." showErrorMessage="true">
      <formula1>AND(ISNUMBER(I1016), I1016 = TRUNC(I1016,2))</formula1>
    </dataValidation>
    <dataValidation type="custom" operator="" sqref="I1024" errorStyle="stop" allowBlank="true" errorTitle="Valor informado inválido" error="O valor informado só pode ser numérico e não deve possuir mais de duas casas decimais." showErrorMessage="true">
      <formula1>AND(ISNUMBER(I1024), I1024 = TRUNC(I1024,2))</formula1>
    </dataValidation>
    <dataValidation type="custom" operator="" sqref="I1030" errorStyle="stop" allowBlank="true" errorTitle="Valor informado inválido" error="O valor informado só pode ser numérico e não deve possuir mais de duas casas decimais." showErrorMessage="true">
      <formula1>AND(ISNUMBER(I1030), I1030 = TRUNC(I1030,2))</formula1>
    </dataValidation>
    <dataValidation type="custom" operator="" sqref="I1051" errorStyle="stop" allowBlank="true" errorTitle="Valor informado inválido" error="O valor informado só pode ser numérico e não deve possuir mais de duas casas decimais." showErrorMessage="true">
      <formula1>AND(ISNUMBER(I1051), I1051 = TRUNC(I1051,2))</formula1>
    </dataValidation>
    <dataValidation type="custom" operator="" sqref="I1057" errorStyle="stop" allowBlank="true" errorTitle="Valor informado inválido" error="O valor informado só pode ser numérico e não deve possuir mais de duas casas decimais." showErrorMessage="true">
      <formula1>AND(ISNUMBER(I1057), I1057 = TRUNC(I1057,2))</formula1>
    </dataValidation>
    <dataValidation type="custom" operator="" sqref="I1065" errorStyle="stop" allowBlank="true" errorTitle="Valor informado inválido" error="O valor informado só pode ser numérico e não deve possuir mais de duas casas decimais." showErrorMessage="true">
      <formula1>AND(ISNUMBER(I1065), I1065 = TRUNC(I1065,2))</formula1>
    </dataValidation>
    <dataValidation type="custom" operator="" sqref="I1071" errorStyle="stop" allowBlank="true" errorTitle="Valor informado inválido" error="O valor informado só pode ser numérico e não deve possuir mais de duas casas decimais." showErrorMessage="true">
      <formula1>AND(ISNUMBER(I1071), I1071 = TRUNC(I1071,2))</formula1>
    </dataValidation>
    <dataValidation type="custom" operator="" sqref="I1095" errorStyle="stop" allowBlank="true" errorTitle="Valor informado inválido" error="O valor informado só pode ser numérico e não deve possuir mais de duas casas decimais." showErrorMessage="true">
      <formula1>AND(ISNUMBER(I1095), I1095 = TRUNC(I1095,2))</formula1>
    </dataValidation>
    <dataValidation type="custom" operator="" sqref="I1101" errorStyle="stop" allowBlank="true" errorTitle="Valor informado inválido" error="O valor informado só pode ser numérico e não deve possuir mais de duas casas decimais." showErrorMessage="true">
      <formula1>AND(ISNUMBER(I1101), I1101 = TRUNC(I1101,2))</formula1>
    </dataValidation>
    <dataValidation type="custom" operator="" sqref="I1107" errorStyle="stop" allowBlank="true" errorTitle="Valor informado inválido" error="O valor informado só pode ser numérico e não deve possuir mais de duas casas decimais." showErrorMessage="true">
      <formula1>AND(ISNUMBER(I1107), I1107 = TRUNC(I1107,2))</formula1>
    </dataValidation>
    <dataValidation type="custom" operator="" sqref="I1108" errorStyle="stop" allowBlank="true" errorTitle="Valor informado inválido" error="O valor informado só pode ser numérico e não deve possuir mais de duas casas decimais." showErrorMessage="true">
      <formula1>AND(ISNUMBER(I1108), I1108 = TRUNC(I1108,2))</formula1>
    </dataValidation>
    <dataValidation type="custom" operator="" sqref="I1126" errorStyle="stop" allowBlank="true" errorTitle="Valor informado inválido" error="O valor informado só pode ser numérico e não deve possuir mais de duas casas decimais." showErrorMessage="true">
      <formula1>AND(ISNUMBER(I1126), I1126 = TRUNC(I1126,2))</formula1>
    </dataValidation>
    <dataValidation type="custom" operator="" sqref="I1132" errorStyle="stop" allowBlank="true" errorTitle="Valor informado inválido" error="O valor informado só pode ser numérico e não deve possuir mais de duas casas decimais." showErrorMessage="true">
      <formula1>AND(ISNUMBER(I1132), I1132 = TRUNC(I1132,2))</formula1>
    </dataValidation>
    <dataValidation type="custom" operator="" sqref="I1133" errorStyle="stop" allowBlank="true" errorTitle="Valor informado inválido" error="O valor informado só pode ser numérico e não deve possuir mais de duas casas decimais." showErrorMessage="true">
      <formula1>AND(ISNUMBER(I1133), I1133 = TRUNC(I1133,2))</formula1>
    </dataValidation>
    <dataValidation type="custom" operator="" sqref="I1168" errorStyle="stop" allowBlank="true" errorTitle="Valor informado inválido" error="O valor informado só pode ser numérico e não deve possuir mais de duas casas decimais." showErrorMessage="true">
      <formula1>AND(ISNUMBER(I1168), I1168 = TRUNC(I1168,2))</formula1>
    </dataValidation>
    <dataValidation type="custom" operator="" sqref="I1174" errorStyle="stop" allowBlank="true" errorTitle="Valor informado inválido" error="O valor informado só pode ser numérico e não deve possuir mais de duas casas decimais." showErrorMessage="true">
      <formula1>AND(ISNUMBER(I1174), I1174 = TRUNC(I1174,2))</formula1>
    </dataValidation>
    <dataValidation type="custom" operator="" sqref="I1182" errorStyle="stop" allowBlank="true" errorTitle="Valor informado inválido" error="O valor informado só pode ser numérico e não deve possuir mais de duas casas decimais." showErrorMessage="true">
      <formula1>AND(ISNUMBER(I1182), I1182 = TRUNC(I1182,2))</formula1>
    </dataValidation>
    <dataValidation type="custom" operator="" sqref="I1183" errorStyle="stop" allowBlank="true" errorTitle="Valor informado inválido" error="O valor informado só pode ser numérico e não deve possuir mais de duas casas decimais." showErrorMessage="true">
      <formula1>AND(ISNUMBER(I1183), I1183 = TRUNC(I1183,2))</formula1>
    </dataValidation>
    <dataValidation type="custom" operator="" sqref="I1205" errorStyle="stop" allowBlank="true" errorTitle="Valor informado inválido" error="O valor informado só pode ser numérico e não deve possuir mais de duas casas decimais." showErrorMessage="true">
      <formula1>AND(ISNUMBER(I1205), I1205 = TRUNC(I1205,2))</formula1>
    </dataValidation>
    <dataValidation type="custom" operator="" sqref="I1206" errorStyle="stop" allowBlank="true" errorTitle="Valor informado inválido" error="O valor informado só pode ser numérico e não deve possuir mais de duas casas decimais." showErrorMessage="true">
      <formula1>AND(ISNUMBER(I1206), I1206 = TRUNC(I1206,2))</formula1>
    </dataValidation>
    <dataValidation type="custom" operator="" sqref="I1207" errorStyle="stop" allowBlank="true" errorTitle="Valor informado inválido" error="O valor informado só pode ser numérico e não deve possuir mais de duas casas decimais." showErrorMessage="true">
      <formula1>AND(ISNUMBER(I1207), I1207 = TRUNC(I1207,2))</formula1>
    </dataValidation>
    <dataValidation type="custom" operator="" sqref="I1208" errorStyle="stop" allowBlank="true" errorTitle="Valor informado inválido" error="O valor informado só pode ser numérico e não deve possuir mais de duas casas decimais." showErrorMessage="true">
      <formula1>AND(ISNUMBER(I1208), I1208 = TRUNC(I1208,2))</formula1>
    </dataValidation>
    <dataValidation type="custom" operator="" sqref="I1209" errorStyle="stop" allowBlank="true" errorTitle="Valor informado inválido" error="O valor informado só pode ser numérico e não deve possuir mais de duas casas decimais." showErrorMessage="true">
      <formula1>AND(ISNUMBER(I1209), I1209 = TRUNC(I1209,2))</formula1>
    </dataValidation>
    <dataValidation type="custom" operator="" sqref="I1240" errorStyle="stop" allowBlank="true" errorTitle="Valor informado inválido" error="O valor informado só pode ser numérico e não deve possuir mais de duas casas decimais." showErrorMessage="true">
      <formula1>AND(ISNUMBER(I1240), I1240 = TRUNC(I1240,2))</formula1>
    </dataValidation>
    <dataValidation type="custom" operator="" sqref="I1241" errorStyle="stop" allowBlank="true" errorTitle="Valor informado inválido" error="O valor informado só pode ser numérico e não deve possuir mais de duas casas decimais." showErrorMessage="true">
      <formula1>AND(ISNUMBER(I1241), I1241 = TRUNC(I1241,2))</formula1>
    </dataValidation>
    <dataValidation type="custom" operator="" sqref="I1247" errorStyle="stop" allowBlank="true" errorTitle="Valor informado inválido" error="O valor informado só pode ser numérico e não deve possuir mais de duas casas decimais." showErrorMessage="true">
      <formula1>AND(ISNUMBER(I1247), I1247 = TRUNC(I1247,2))</formula1>
    </dataValidation>
    <dataValidation type="custom" operator="" sqref="I1255" errorStyle="stop" allowBlank="true" errorTitle="Valor informado inválido" error="O valor informado só pode ser numérico e não deve possuir mais de duas casas decimais." showErrorMessage="true">
      <formula1>AND(ISNUMBER(I1255), I1255 = TRUNC(I1255,2))</formula1>
    </dataValidation>
    <dataValidation type="custom" operator="" sqref="I1278" errorStyle="stop" allowBlank="true" errorTitle="Valor informado inválido" error="O valor informado só pode ser numérico e não deve possuir mais de duas casas decimais." showErrorMessage="true">
      <formula1>AND(ISNUMBER(I1278), I1278 = TRUNC(I1278,2))</formula1>
    </dataValidation>
    <dataValidation type="custom" operator="" sqref="I1279" errorStyle="stop" allowBlank="true" errorTitle="Valor informado inválido" error="O valor informado só pode ser numérico e não deve possuir mais de duas casas decimais." showErrorMessage="true">
      <formula1>AND(ISNUMBER(I1279), I1279 = TRUNC(I1279,2))</formula1>
    </dataValidation>
    <dataValidation type="custom" operator="" sqref="I1287" errorStyle="stop" allowBlank="true" errorTitle="Valor informado inválido" error="O valor informado só pode ser numérico e não deve possuir mais de duas casas decimais." showErrorMessage="true">
      <formula1>AND(ISNUMBER(I1287), I1287 = TRUNC(I1287,2))</formula1>
    </dataValidation>
    <dataValidation type="custom" operator="" sqref="I1288" errorStyle="stop" allowBlank="true" errorTitle="Valor informado inválido" error="O valor informado só pode ser numérico e não deve possuir mais de duas casas decimais." showErrorMessage="true">
      <formula1>AND(ISNUMBER(I1288), I1288 = TRUNC(I1288,2))</formula1>
    </dataValidation>
    <dataValidation type="custom" operator="" sqref="I1289" errorStyle="stop" allowBlank="true" errorTitle="Valor informado inválido" error="O valor informado só pode ser numérico e não deve possuir mais de duas casas decimais." showErrorMessage="true">
      <formula1>AND(ISNUMBER(I1289), I1289 = TRUNC(I1289,2))</formula1>
    </dataValidation>
    <dataValidation type="custom" operator="" sqref="I1290" errorStyle="stop" allowBlank="true" errorTitle="Valor informado inválido" error="O valor informado só pode ser numérico e não deve possuir mais de duas casas decimais." showErrorMessage="true">
      <formula1>AND(ISNUMBER(I1290), I1290 = TRUNC(I1290,2))</formula1>
    </dataValidation>
    <dataValidation type="custom" operator="" sqref="I1317" errorStyle="stop" allowBlank="true" errorTitle="Valor informado inválido" error="O valor informado só pode ser numérico e não deve possuir mais de duas casas decimais." showErrorMessage="true">
      <formula1>AND(ISNUMBER(I1317), I1317 = TRUNC(I1317,2))</formula1>
    </dataValidation>
    <dataValidation type="custom" operator="" sqref="I1318" errorStyle="stop" allowBlank="true" errorTitle="Valor informado inválido" error="O valor informado só pode ser numérico e não deve possuir mais de duas casas decimais." showErrorMessage="true">
      <formula1>AND(ISNUMBER(I1318), I1318 = TRUNC(I1318,2))</formula1>
    </dataValidation>
    <dataValidation type="custom" operator="" sqref="I1324" errorStyle="stop" allowBlank="true" errorTitle="Valor informado inválido" error="O valor informado só pode ser numérico e não deve possuir mais de duas casas decimais." showErrorMessage="true">
      <formula1>AND(ISNUMBER(I1324), I1324 = TRUNC(I1324,2))</formula1>
    </dataValidation>
    <dataValidation type="custom" operator="" sqref="I1325" errorStyle="stop" allowBlank="true" errorTitle="Valor informado inválido" error="O valor informado só pode ser numérico e não deve possuir mais de duas casas decimais." showErrorMessage="true">
      <formula1>AND(ISNUMBER(I1325), I1325 = TRUNC(I1325,2))</formula1>
    </dataValidation>
    <dataValidation type="custom" operator="" sqref="I1326" errorStyle="stop" allowBlank="true" errorTitle="Valor informado inválido" error="O valor informado só pode ser numérico e não deve possuir mais de duas casas decimais." showErrorMessage="true">
      <formula1>AND(ISNUMBER(I1326), I1326 = TRUNC(I1326,2))</formula1>
    </dataValidation>
    <dataValidation type="custom" operator="" sqref="I1353" errorStyle="stop" allowBlank="true" errorTitle="Valor informado inválido" error="O valor informado só pode ser numérico e não deve possuir mais de duas casas decimais." showErrorMessage="true">
      <formula1>AND(ISNUMBER(I1353), I1353 = TRUNC(I1353,2))</formula1>
    </dataValidation>
    <dataValidation type="custom" operator="" sqref="I1359" errorStyle="stop" allowBlank="true" errorTitle="Valor informado inválido" error="O valor informado só pode ser numérico e não deve possuir mais de duas casas decimais." showErrorMessage="true">
      <formula1>AND(ISNUMBER(I1359), I1359 = TRUNC(I1359,2))</formula1>
    </dataValidation>
    <dataValidation type="custom" operator="" sqref="I1365" errorStyle="stop" allowBlank="true" errorTitle="Valor informado inválido" error="O valor informado só pode ser numérico e não deve possuir mais de duas casas decimais." showErrorMessage="true">
      <formula1>AND(ISNUMBER(I1365), I1365 = TRUNC(I1365,2))</formula1>
    </dataValidation>
    <dataValidation type="custom" operator="" sqref="I1393" errorStyle="stop" allowBlank="true" errorTitle="Valor informado inválido" error="O valor informado só pode ser numérico e não deve possuir mais de duas casas decimais." showErrorMessage="true">
      <formula1>AND(ISNUMBER(I1393), I1393 = TRUNC(I1393,2))</formula1>
    </dataValidation>
    <dataValidation type="custom" operator="" sqref="I1399" errorStyle="stop" allowBlank="true" errorTitle="Valor informado inválido" error="O valor informado só pode ser numérico e não deve possuir mais de duas casas decimais." showErrorMessage="true">
      <formula1>AND(ISNUMBER(I1399), I1399 = TRUNC(I1399,2))</formula1>
    </dataValidation>
    <dataValidation type="custom" operator="" sqref="I1400" errorStyle="stop" allowBlank="true" errorTitle="Valor informado inválido" error="O valor informado só pode ser numérico e não deve possuir mais de duas casas decimais." showErrorMessage="true">
      <formula1>AND(ISNUMBER(I1400), I1400 = TRUNC(I1400,2))</formula1>
    </dataValidation>
    <dataValidation type="custom" operator="" sqref="I1406" errorStyle="stop" allowBlank="true" errorTitle="Valor informado inválido" error="O valor informado só pode ser numérico e não deve possuir mais de duas casas decimais." showErrorMessage="true">
      <formula1>AND(ISNUMBER(I1406), I1406 = TRUNC(I1406,2))</formula1>
    </dataValidation>
    <dataValidation type="custom" operator="" sqref="I1433" errorStyle="stop" allowBlank="true" errorTitle="Valor informado inválido" error="O valor informado só pode ser numérico e não deve possuir mais de duas casas decimais." showErrorMessage="true">
      <formula1>AND(ISNUMBER(I1433), I1433 = TRUNC(I1433,2))</formula1>
    </dataValidation>
    <dataValidation type="custom" operator="" sqref="I1434" errorStyle="stop" allowBlank="true" errorTitle="Valor informado inválido" error="O valor informado só pode ser numérico e não deve possuir mais de duas casas decimais." showErrorMessage="true">
      <formula1>AND(ISNUMBER(I1434), I1434 = TRUNC(I1434,2))</formula1>
    </dataValidation>
    <dataValidation type="custom" operator="" sqref="I1435" errorStyle="stop" allowBlank="true" errorTitle="Valor informado inválido" error="O valor informado só pode ser numérico e não deve possuir mais de duas casas decimais." showErrorMessage="true">
      <formula1>AND(ISNUMBER(I1435), I1435 = TRUNC(I1435,2))</formula1>
    </dataValidation>
    <dataValidation type="custom" operator="" sqref="I1436" errorStyle="stop" allowBlank="true" errorTitle="Valor informado inválido" error="O valor informado só pode ser numérico e não deve possuir mais de duas casas decimais." showErrorMessage="true">
      <formula1>AND(ISNUMBER(I1436), I1436 = TRUNC(I1436,2))</formula1>
    </dataValidation>
    <dataValidation type="custom" operator="" sqref="I1437" errorStyle="stop" allowBlank="true" errorTitle="Valor informado inválido" error="O valor informado só pode ser numérico e não deve possuir mais de duas casas decimais." showErrorMessage="true">
      <formula1>AND(ISNUMBER(I1437), I1437 = TRUNC(I1437,2))</formula1>
    </dataValidation>
    <dataValidation type="custom" operator="" sqref="I1438" errorStyle="stop" allowBlank="true" errorTitle="Valor informado inválido" error="O valor informado só pode ser numérico e não deve possuir mais de duas casas decimais." showErrorMessage="true">
      <formula1>AND(ISNUMBER(I1438), I1438 = TRUNC(I1438,2))</formula1>
    </dataValidation>
    <dataValidation type="custom" operator="" sqref="I1439" errorStyle="stop" allowBlank="true" errorTitle="Valor informado inválido" error="O valor informado só pode ser numérico e não deve possuir mais de duas casas decimais." showErrorMessage="true">
      <formula1>AND(ISNUMBER(I1439), I1439 = TRUNC(I1439,2))</formula1>
    </dataValidation>
    <dataValidation type="custom" operator="" sqref="I1458" errorStyle="stop" allowBlank="true" errorTitle="Valor informado inválido" error="O valor informado só pode ser numérico e não deve possuir mais de duas casas decimais." showErrorMessage="true">
      <formula1>AND(ISNUMBER(I1458), I1458 = TRUNC(I1458,2))</formula1>
    </dataValidation>
    <dataValidation type="custom" operator="" sqref="I1464" errorStyle="stop" allowBlank="true" errorTitle="Valor informado inválido" error="O valor informado só pode ser numérico e não deve possuir mais de duas casas decimais." showErrorMessage="true">
      <formula1>AND(ISNUMBER(I1464), I1464 = TRUNC(I1464,2))</formula1>
    </dataValidation>
    <dataValidation type="custom" operator="" sqref="I1465" errorStyle="stop" allowBlank="true" errorTitle="Valor informado inválido" error="O valor informado só pode ser numérico e não deve possuir mais de duas casas decimais." showErrorMessage="true">
      <formula1>AND(ISNUMBER(I1465), I1465 = TRUNC(I1465,2))</formula1>
    </dataValidation>
    <dataValidation type="custom" operator="" sqref="I1466" errorStyle="stop" allowBlank="true" errorTitle="Valor informado inválido" error="O valor informado só pode ser numérico e não deve possuir mais de duas casas decimais." showErrorMessage="true">
      <formula1>AND(ISNUMBER(I1466), I1466 = TRUNC(I1466,2))</formula1>
    </dataValidation>
    <dataValidation type="custom" operator="" sqref="I1467" errorStyle="stop" allowBlank="true" errorTitle="Valor informado inválido" error="O valor informado só pode ser numérico e não deve possuir mais de duas casas decimais." showErrorMessage="true">
      <formula1>AND(ISNUMBER(I1467), I1467 = TRUNC(I1467,2))</formula1>
    </dataValidation>
    <dataValidation type="custom" operator="" sqref="I1468" errorStyle="stop" allowBlank="true" errorTitle="Valor informado inválido" error="O valor informado só pode ser numérico e não deve possuir mais de duas casas decimais." showErrorMessage="true">
      <formula1>AND(ISNUMBER(I1468), I1468 = TRUNC(I1468,2))</formula1>
    </dataValidation>
    <dataValidation type="custom" operator="" sqref="I1504" errorStyle="stop" allowBlank="true" errorTitle="Valor informado inválido" error="O valor informado só pode ser numérico e não deve possuir mais de duas casas decimais." showErrorMessage="true">
      <formula1>AND(ISNUMBER(I1504), I1504 = TRUNC(I1504,2))</formula1>
    </dataValidation>
    <dataValidation type="custom" operator="" sqref="I1510" errorStyle="stop" allowBlank="true" errorTitle="Valor informado inválido" error="O valor informado só pode ser numérico e não deve possuir mais de duas casas decimais." showErrorMessage="true">
      <formula1>AND(ISNUMBER(I1510), I1510 = TRUNC(I1510,2))</formula1>
    </dataValidation>
    <dataValidation type="custom" operator="" sqref="I1511" errorStyle="stop" allowBlank="true" errorTitle="Valor informado inválido" error="O valor informado só pode ser numérico e não deve possuir mais de duas casas decimais." showErrorMessage="true">
      <formula1>AND(ISNUMBER(I1511), I1511 = TRUNC(I1511,2))</formula1>
    </dataValidation>
    <dataValidation type="custom" operator="" sqref="I1537" errorStyle="stop" allowBlank="true" errorTitle="Valor informado inválido" error="O valor informado só pode ser numérico e não deve possuir mais de duas casas decimais." showErrorMessage="true">
      <formula1>AND(ISNUMBER(I1537), I1537 = TRUNC(I1537,2))</formula1>
    </dataValidation>
    <dataValidation type="custom" operator="" sqref="I1545" errorStyle="stop" allowBlank="true" errorTitle="Valor informado inválido" error="O valor informado só pode ser numérico e não deve possuir mais de duas casas decimais." showErrorMessage="true">
      <formula1>AND(ISNUMBER(I1545), I1545 = TRUNC(I1545,2))</formula1>
    </dataValidation>
    <dataValidation type="custom" operator="" sqref="I1546" errorStyle="stop" allowBlank="true" errorTitle="Valor informado inválido" error="O valor informado só pode ser numérico e não deve possuir mais de duas casas decimais." showErrorMessage="true">
      <formula1>AND(ISNUMBER(I1546), I1546 = TRUNC(I1546,2))</formula1>
    </dataValidation>
    <dataValidation type="custom" operator="" sqref="I1547" errorStyle="stop" allowBlank="true" errorTitle="Valor informado inválido" error="O valor informado só pode ser numérico e não deve possuir mais de duas casas decimais." showErrorMessage="true">
      <formula1>AND(ISNUMBER(I1547), I1547 = TRUNC(I1547,2))</formula1>
    </dataValidation>
    <dataValidation type="custom" operator="" sqref="I1569" errorStyle="stop" allowBlank="true" errorTitle="Valor informado inválido" error="O valor informado só pode ser numérico e não deve possuir mais de duas casas decimais." showErrorMessage="true">
      <formula1>AND(ISNUMBER(I1569), I1569 = TRUNC(I1569,2))</formula1>
    </dataValidation>
    <dataValidation type="custom" operator="" sqref="I1570" errorStyle="stop" allowBlank="true" errorTitle="Valor informado inválido" error="O valor informado só pode ser numérico e não deve possuir mais de duas casas decimais." showErrorMessage="true">
      <formula1>AND(ISNUMBER(I1570), I1570 = TRUNC(I1570,2))</formula1>
    </dataValidation>
    <dataValidation type="custom" operator="" sqref="I1571" errorStyle="stop" allowBlank="true" errorTitle="Valor informado inválido" error="O valor informado só pode ser numérico e não deve possuir mais de duas casas decimais." showErrorMessage="true">
      <formula1>AND(ISNUMBER(I1571), I1571 = TRUNC(I1571,2))</formula1>
    </dataValidation>
    <dataValidation type="custom" operator="" sqref="I1577" errorStyle="stop" allowBlank="true" errorTitle="Valor informado inválido" error="O valor informado só pode ser numérico e não deve possuir mais de duas casas decimais." showErrorMessage="true">
      <formula1>AND(ISNUMBER(I1577), I1577 = TRUNC(I1577,2))</formula1>
    </dataValidation>
    <dataValidation type="custom" operator="" sqref="I1578" errorStyle="stop" allowBlank="true" errorTitle="Valor informado inválido" error="O valor informado só pode ser numérico e não deve possuir mais de duas casas decimais." showErrorMessage="true">
      <formula1>AND(ISNUMBER(I1578), I1578 = TRUNC(I1578,2))</formula1>
    </dataValidation>
    <dataValidation type="custom" operator="" sqref="I1599" errorStyle="stop" allowBlank="true" errorTitle="Valor informado inválido" error="O valor informado só pode ser numérico e não deve possuir mais de duas casas decimais." showErrorMessage="true">
      <formula1>AND(ISNUMBER(I1599), I1599 = TRUNC(I1599,2))</formula1>
    </dataValidation>
    <dataValidation type="custom" operator="" sqref="I1600" errorStyle="stop" allowBlank="true" errorTitle="Valor informado inválido" error="O valor informado só pode ser numérico e não deve possuir mais de duas casas decimais." showErrorMessage="true">
      <formula1>AND(ISNUMBER(I1600), I1600 = TRUNC(I1600,2))</formula1>
    </dataValidation>
    <dataValidation type="custom" operator="" sqref="I1601" errorStyle="stop" allowBlank="true" errorTitle="Valor informado inválido" error="O valor informado só pode ser numérico e não deve possuir mais de duas casas decimais." showErrorMessage="true">
      <formula1>AND(ISNUMBER(I1601), I1601 = TRUNC(I1601,2))</formula1>
    </dataValidation>
    <dataValidation type="custom" operator="" sqref="I1602" errorStyle="stop" allowBlank="true" errorTitle="Valor informado inválido" error="O valor informado só pode ser numérico e não deve possuir mais de duas casas decimais." showErrorMessage="true">
      <formula1>AND(ISNUMBER(I1602), I1602 = TRUNC(I1602,2))</formula1>
    </dataValidation>
    <dataValidation type="custom" operator="" sqref="I1603" errorStyle="stop" allowBlank="true" errorTitle="Valor informado inválido" error="O valor informado só pode ser numérico e não deve possuir mais de duas casas decimais." showErrorMessage="true">
      <formula1>AND(ISNUMBER(I1603), I1603 = TRUNC(I1603,2))</formula1>
    </dataValidation>
    <dataValidation type="custom" operator="" sqref="I1629" errorStyle="stop" allowBlank="true" errorTitle="Valor informado inválido" error="O valor informado só pode ser numérico e não deve possuir mais de duas casas decimais." showErrorMessage="true">
      <formula1>AND(ISNUMBER(I1629), I1629 = TRUNC(I1629,2))</formula1>
    </dataValidation>
    <dataValidation type="custom" operator="" sqref="I1635" errorStyle="stop" allowBlank="true" errorTitle="Valor informado inválido" error="O valor informado só pode ser numérico e não deve possuir mais de duas casas decimais." showErrorMessage="true">
      <formula1>AND(ISNUMBER(I1635), I1635 = TRUNC(I1635,2))</formula1>
    </dataValidation>
    <dataValidation type="custom" operator="" sqref="I1636" errorStyle="stop" allowBlank="true" errorTitle="Valor informado inválido" error="O valor informado só pode ser numérico e não deve possuir mais de duas casas decimais." showErrorMessage="true">
      <formula1>AND(ISNUMBER(I1636), I1636 = TRUNC(I1636,2))</formula1>
    </dataValidation>
    <dataValidation type="custom" operator="" sqref="I1637" errorStyle="stop" allowBlank="true" errorTitle="Valor informado inválido" error="O valor informado só pode ser numérico e não deve possuir mais de duas casas decimais." showErrorMessage="true">
      <formula1>AND(ISNUMBER(I1637), I1637 = TRUNC(I1637,2))</formula1>
    </dataValidation>
    <dataValidation type="custom" operator="" sqref="I1638" errorStyle="stop" allowBlank="true" errorTitle="Valor informado inválido" error="O valor informado só pode ser numérico e não deve possuir mais de duas casas decimais." showErrorMessage="true">
      <formula1>AND(ISNUMBER(I1638), I1638 = TRUNC(I1638,2))</formula1>
    </dataValidation>
    <dataValidation type="custom" operator="" sqref="I1639" errorStyle="stop" allowBlank="true" errorTitle="Valor informado inválido" error="O valor informado só pode ser numérico e não deve possuir mais de duas casas decimais." showErrorMessage="true">
      <formula1>AND(ISNUMBER(I1639), I1639 = TRUNC(I1639,2))</formula1>
    </dataValidation>
    <dataValidation type="custom" operator="" sqref="I1640" errorStyle="stop" allowBlank="true" errorTitle="Valor informado inválido" error="O valor informado só pode ser numérico e não deve possuir mais de duas casas decimais." showErrorMessage="true">
      <formula1>AND(ISNUMBER(I1640), I1640 = TRUNC(I1640,2))</formula1>
    </dataValidation>
    <dataValidation type="custom" operator="" sqref="I1641" errorStyle="stop" allowBlank="true" errorTitle="Valor informado inválido" error="O valor informado só pode ser numérico e não deve possuir mais de duas casas decimais." showErrorMessage="true">
      <formula1>AND(ISNUMBER(I1641), I1641 = TRUNC(I1641,2))</formula1>
    </dataValidation>
    <dataValidation type="custom" operator="" sqref="I1642" errorStyle="stop" allowBlank="true" errorTitle="Valor informado inválido" error="O valor informado só pode ser numérico e não deve possuir mais de duas casas decimais." showErrorMessage="true">
      <formula1>AND(ISNUMBER(I1642), I1642 = TRUNC(I1642,2))</formula1>
    </dataValidation>
    <dataValidation type="custom" operator="" sqref="I1643" errorStyle="stop" allowBlank="true" errorTitle="Valor informado inválido" error="O valor informado só pode ser numérico e não deve possuir mais de duas casas decimais." showErrorMessage="true">
      <formula1>AND(ISNUMBER(I1643), I1643 = TRUNC(I1643,2))</formula1>
    </dataValidation>
    <dataValidation type="custom" operator="" sqref="I1661" errorStyle="stop" allowBlank="true" errorTitle="Valor informado inválido" error="O valor informado só pode ser numérico e não deve possuir mais de duas casas decimais." showErrorMessage="true">
      <formula1>AND(ISNUMBER(I1661), I1661 = TRUNC(I1661,2))</formula1>
    </dataValidation>
    <dataValidation type="custom" operator="" sqref="I1662" errorStyle="stop" allowBlank="true" errorTitle="Valor informado inválido" error="O valor informado só pode ser numérico e não deve possuir mais de duas casas decimais." showErrorMessage="true">
      <formula1>AND(ISNUMBER(I1662), I1662 = TRUNC(I1662,2))</formula1>
    </dataValidation>
    <dataValidation type="custom" operator="" sqref="I1668" errorStyle="stop" allowBlank="true" errorTitle="Valor informado inválido" error="O valor informado só pode ser numérico e não deve possuir mais de duas casas decimais." showErrorMessage="true">
      <formula1>AND(ISNUMBER(I1668), I1668 = TRUNC(I1668,2))</formula1>
    </dataValidation>
    <dataValidation type="custom" operator="" sqref="I1674" errorStyle="stop" allowBlank="true" errorTitle="Valor informado inválido" error="O valor informado só pode ser numérico e não deve possuir mais de duas casas decimais." showErrorMessage="true">
      <formula1>AND(ISNUMBER(I1674), I1674 = TRUNC(I1674,2))</formula1>
    </dataValidation>
    <dataValidation type="custom" operator="" sqref="I1675" errorStyle="stop" allowBlank="true" errorTitle="Valor informado inválido" error="O valor informado só pode ser numérico e não deve possuir mais de duas casas decimais." showErrorMessage="true">
      <formula1>AND(ISNUMBER(I1675), I1675 = TRUNC(I1675,2))</formula1>
    </dataValidation>
    <dataValidation type="custom" operator="" sqref="I1676" errorStyle="stop" allowBlank="true" errorTitle="Valor informado inválido" error="O valor informado só pode ser numérico e não deve possuir mais de duas casas decimais." showErrorMessage="true">
      <formula1>AND(ISNUMBER(I1676), I1676 = TRUNC(I1676,2))</formula1>
    </dataValidation>
    <dataValidation type="custom" operator="" sqref="I1694" errorStyle="stop" allowBlank="true" errorTitle="Valor informado inválido" error="O valor informado só pode ser numérico e não deve possuir mais de duas casas decimais." showErrorMessage="true">
      <formula1>AND(ISNUMBER(I1694), I1694 = TRUNC(I1694,2))</formula1>
    </dataValidation>
    <dataValidation type="custom" operator="" sqref="I1695" errorStyle="stop" allowBlank="true" errorTitle="Valor informado inválido" error="O valor informado só pode ser numérico e não deve possuir mais de duas casas decimais." showErrorMessage="true">
      <formula1>AND(ISNUMBER(I1695), I1695 = TRUNC(I1695,2))</formula1>
    </dataValidation>
    <dataValidation type="custom" operator="" sqref="I1696" errorStyle="stop" allowBlank="true" errorTitle="Valor informado inválido" error="O valor informado só pode ser numérico e não deve possuir mais de duas casas decimais." showErrorMessage="true">
      <formula1>AND(ISNUMBER(I1696), I1696 = TRUNC(I1696,2))</formula1>
    </dataValidation>
    <dataValidation type="custom" operator="" sqref="I1702" errorStyle="stop" allowBlank="true" errorTitle="Valor informado inválido" error="O valor informado só pode ser numérico e não deve possuir mais de duas casas decimais." showErrorMessage="true">
      <formula1>AND(ISNUMBER(I1702), I1702 = TRUNC(I1702,2))</formula1>
    </dataValidation>
    <dataValidation type="custom" operator="" sqref="I1703" errorStyle="stop" allowBlank="true" errorTitle="Valor informado inválido" error="O valor informado só pode ser numérico e não deve possuir mais de duas casas decimais." showErrorMessage="true">
      <formula1>AND(ISNUMBER(I1703), I1703 = TRUNC(I1703,2))</formula1>
    </dataValidation>
    <dataValidation type="custom" operator="" sqref="I1724" errorStyle="stop" allowBlank="true" errorTitle="Valor informado inválido" error="O valor informado só pode ser numérico e não deve possuir mais de duas casas decimais." showErrorMessage="true">
      <formula1>AND(ISNUMBER(I1724), I1724 = TRUNC(I1724,2))</formula1>
    </dataValidation>
    <dataValidation type="custom" operator="" sqref="I1730" errorStyle="stop" allowBlank="true" errorTitle="Valor informado inválido" error="O valor informado só pode ser numérico e não deve possuir mais de duas casas decimais." showErrorMessage="true">
      <formula1>AND(ISNUMBER(I1730), I1730 = TRUNC(I1730,2))</formula1>
    </dataValidation>
    <dataValidation type="custom" operator="" sqref="I1736" errorStyle="stop" allowBlank="true" errorTitle="Valor informado inválido" error="O valor informado só pode ser numérico e não deve possuir mais de duas casas decimais." showErrorMessage="true">
      <formula1>AND(ISNUMBER(I1736), I1736 = TRUNC(I1736,2))</formula1>
    </dataValidation>
    <dataValidation type="custom" operator="" sqref="I1737" errorStyle="stop" allowBlank="true" errorTitle="Valor informado inválido" error="O valor informado só pode ser numérico e não deve possuir mais de duas casas decimais." showErrorMessage="true">
      <formula1>AND(ISNUMBER(I1737), I1737 = TRUNC(I1737,2))</formula1>
    </dataValidation>
    <dataValidation type="custom" operator="" sqref="I1738" errorStyle="stop" allowBlank="true" errorTitle="Valor informado inválido" error="O valor informado só pode ser numérico e não deve possuir mais de duas casas decimais." showErrorMessage="true">
      <formula1>AND(ISNUMBER(I1738), I1738 = TRUNC(I1738,2))</formula1>
    </dataValidation>
    <dataValidation type="custom" operator="" sqref="I1758" errorStyle="stop" allowBlank="true" errorTitle="Valor informado inválido" error="O valor informado só pode ser numérico e não deve possuir mais de duas casas decimais." showErrorMessage="true">
      <formula1>AND(ISNUMBER(I1758), I1758 = TRUNC(I1758,2))</formula1>
    </dataValidation>
    <dataValidation type="custom" operator="" sqref="I1764" errorStyle="stop" allowBlank="true" errorTitle="Valor informado inválido" error="O valor informado só pode ser numérico e não deve possuir mais de duas casas decimais." showErrorMessage="true">
      <formula1>AND(ISNUMBER(I1764), I1764 = TRUNC(I1764,2))</formula1>
    </dataValidation>
    <dataValidation type="custom" operator="" sqref="I1765" errorStyle="stop" allowBlank="true" errorTitle="Valor informado inválido" error="O valor informado só pode ser numérico e não deve possuir mais de duas casas decimais." showErrorMessage="true">
      <formula1>AND(ISNUMBER(I1765), I1765 = TRUNC(I1765,2))</formula1>
    </dataValidation>
    <dataValidation type="custom" operator="" sqref="I1771" errorStyle="stop" allowBlank="true" errorTitle="Valor informado inválido" error="O valor informado só pode ser numérico e não deve possuir mais de duas casas decimais." showErrorMessage="true">
      <formula1>AND(ISNUMBER(I1771), I1771 = TRUNC(I1771,2))</formula1>
    </dataValidation>
    <dataValidation type="custom" operator="" sqref="I1772" errorStyle="stop" allowBlank="true" errorTitle="Valor informado inválido" error="O valor informado só pode ser numérico e não deve possuir mais de duas casas decimais." showErrorMessage="true">
      <formula1>AND(ISNUMBER(I1772), I1772 = TRUNC(I1772,2))</formula1>
    </dataValidation>
    <dataValidation type="custom" operator="" sqref="I1773" errorStyle="stop" allowBlank="true" errorTitle="Valor informado inválido" error="O valor informado só pode ser numérico e não deve possuir mais de duas casas decimais." showErrorMessage="true">
      <formula1>AND(ISNUMBER(I1773), I1773 = TRUNC(I1773,2))</formula1>
    </dataValidation>
    <dataValidation type="custom" operator="" sqref="I1795" errorStyle="stop" allowBlank="true" errorTitle="Valor informado inválido" error="O valor informado só pode ser numérico e não deve possuir mais de duas casas decimais." showErrorMessage="true">
      <formula1>AND(ISNUMBER(I1795), I1795 = TRUNC(I1795,2))</formula1>
    </dataValidation>
    <dataValidation type="custom" operator="" sqref="I1796" errorStyle="stop" allowBlank="true" errorTitle="Valor informado inválido" error="O valor informado só pode ser numérico e não deve possuir mais de duas casas decimais." showErrorMessage="true">
      <formula1>AND(ISNUMBER(I1796), I1796 = TRUNC(I1796,2))</formula1>
    </dataValidation>
    <dataValidation type="custom" operator="" sqref="I1797" errorStyle="stop" allowBlank="true" errorTitle="Valor informado inválido" error="O valor informado só pode ser numérico e não deve possuir mais de duas casas decimais." showErrorMessage="true">
      <formula1>AND(ISNUMBER(I1797), I1797 = TRUNC(I1797,2))</formula1>
    </dataValidation>
    <dataValidation type="custom" operator="" sqref="I1798" errorStyle="stop" allowBlank="true" errorTitle="Valor informado inválido" error="O valor informado só pode ser numérico e não deve possuir mais de duas casas decimais." showErrorMessage="true">
      <formula1>AND(ISNUMBER(I1798), I1798 = TRUNC(I1798,2))</formula1>
    </dataValidation>
    <dataValidation type="custom" operator="" sqref="I1804" errorStyle="stop" allowBlank="true" errorTitle="Valor informado inválido" error="O valor informado só pode ser numérico e não deve possuir mais de duas casas decimais." showErrorMessage="true">
      <formula1>AND(ISNUMBER(I1804), I1804 = TRUNC(I1804,2))</formula1>
    </dataValidation>
    <dataValidation type="custom" operator="" sqref="I1810" errorStyle="stop" allowBlank="true" errorTitle="Valor informado inválido" error="O valor informado só pode ser numérico e não deve possuir mais de duas casas decimais." showErrorMessage="true">
      <formula1>AND(ISNUMBER(I1810), I1810 = TRUNC(I1810,2))</formula1>
    </dataValidation>
    <dataValidation type="custom" operator="" sqref="I1831" errorStyle="stop" allowBlank="true" errorTitle="Valor informado inválido" error="O valor informado só pode ser numérico e não deve possuir mais de duas casas decimais." showErrorMessage="true">
      <formula1>AND(ISNUMBER(I1831), I1831 = TRUNC(I1831,2))</formula1>
    </dataValidation>
    <dataValidation type="custom" operator="" sqref="I1832" errorStyle="stop" allowBlank="true" errorTitle="Valor informado inválido" error="O valor informado só pode ser numérico e não deve possuir mais de duas casas decimais." showErrorMessage="true">
      <formula1>AND(ISNUMBER(I1832), I1832 = TRUNC(I1832,2))</formula1>
    </dataValidation>
    <dataValidation type="custom" operator="" sqref="I1840" errorStyle="stop" allowBlank="true" errorTitle="Valor informado inválido" error="O valor informado só pode ser numérico e não deve possuir mais de duas casas decimais." showErrorMessage="true">
      <formula1>AND(ISNUMBER(I1840), I1840 = TRUNC(I1840,2))</formula1>
    </dataValidation>
    <dataValidation type="custom" operator="" sqref="I1841" errorStyle="stop" allowBlank="true" errorTitle="Valor informado inválido" error="O valor informado só pode ser numérico e não deve possuir mais de duas casas decimais." showErrorMessage="true">
      <formula1>AND(ISNUMBER(I1841), I1841 = TRUNC(I1841,2))</formula1>
    </dataValidation>
    <dataValidation type="custom" operator="" sqref="I1870" errorStyle="stop" allowBlank="true" errorTitle="Valor informado inválido" error="O valor informado só pode ser numérico e não deve possuir mais de duas casas decimais." showErrorMessage="true">
      <formula1>AND(ISNUMBER(I1870), I1870 = TRUNC(I1870,2))</formula1>
    </dataValidation>
    <dataValidation type="custom" operator="" sqref="I1871" errorStyle="stop" allowBlank="true" errorTitle="Valor informado inválido" error="O valor informado só pode ser numérico e não deve possuir mais de duas casas decimais." showErrorMessage="true">
      <formula1>AND(ISNUMBER(I1871), I1871 = TRUNC(I1871,2))</formula1>
    </dataValidation>
    <dataValidation type="custom" operator="" sqref="I1872" errorStyle="stop" allowBlank="true" errorTitle="Valor informado inválido" error="O valor informado só pode ser numérico e não deve possuir mais de duas casas decimais." showErrorMessage="true">
      <formula1>AND(ISNUMBER(I1872), I1872 = TRUNC(I1872,2))</formula1>
    </dataValidation>
    <dataValidation type="custom" operator="" sqref="I1873" errorStyle="stop" allowBlank="true" errorTitle="Valor informado inválido" error="O valor informado só pode ser numérico e não deve possuir mais de duas casas decimais." showErrorMessage="true">
      <formula1>AND(ISNUMBER(I1873), I1873 = TRUNC(I1873,2))</formula1>
    </dataValidation>
    <dataValidation type="custom" operator="" sqref="I1874" errorStyle="stop" allowBlank="true" errorTitle="Valor informado inválido" error="O valor informado só pode ser numérico e não deve possuir mais de duas casas decimais." showErrorMessage="true">
      <formula1>AND(ISNUMBER(I1874), I1874 = TRUNC(I1874,2))</formula1>
    </dataValidation>
    <dataValidation type="custom" operator="" sqref="I1875" errorStyle="stop" allowBlank="true" errorTitle="Valor informado inválido" error="O valor informado só pode ser numérico e não deve possuir mais de duas casas decimais." showErrorMessage="true">
      <formula1>AND(ISNUMBER(I1875), I1875 = TRUNC(I1875,2))</formula1>
    </dataValidation>
    <dataValidation type="custom" operator="" sqref="I1876" errorStyle="stop" allowBlank="true" errorTitle="Valor informado inválido" error="O valor informado só pode ser numérico e não deve possuir mais de duas casas decimais." showErrorMessage="true">
      <formula1>AND(ISNUMBER(I1876), I1876 = TRUNC(I1876,2))</formula1>
    </dataValidation>
    <dataValidation type="custom" operator="" sqref="I1877" errorStyle="stop" allowBlank="true" errorTitle="Valor informado inválido" error="O valor informado só pode ser numérico e não deve possuir mais de duas casas decimais." showErrorMessage="true">
      <formula1>AND(ISNUMBER(I1877), I1877 = TRUNC(I1877,2))</formula1>
    </dataValidation>
    <dataValidation type="custom" operator="" sqref="I1898" errorStyle="stop" allowBlank="true" errorTitle="Valor informado inválido" error="O valor informado só pode ser numérico e não deve possuir mais de duas casas decimais." showErrorMessage="true">
      <formula1>AND(ISNUMBER(I1898), I1898 = TRUNC(I1898,2))</formula1>
    </dataValidation>
    <dataValidation type="custom" operator="" sqref="I1899" errorStyle="stop" allowBlank="true" errorTitle="Valor informado inválido" error="O valor informado só pode ser numérico e não deve possuir mais de duas casas decimais." showErrorMessage="true">
      <formula1>AND(ISNUMBER(I1899), I1899 = TRUNC(I1899,2))</formula1>
    </dataValidation>
    <dataValidation type="custom" operator="" sqref="I1900" errorStyle="stop" allowBlank="true" errorTitle="Valor informado inválido" error="O valor informado só pode ser numérico e não deve possuir mais de duas casas decimais." showErrorMessage="true">
      <formula1>AND(ISNUMBER(I1900), I1900 = TRUNC(I1900,2))</formula1>
    </dataValidation>
    <dataValidation type="custom" operator="" sqref="I1901" errorStyle="stop" allowBlank="true" errorTitle="Valor informado inválido" error="O valor informado só pode ser numérico e não deve possuir mais de duas casas decimais." showErrorMessage="true">
      <formula1>AND(ISNUMBER(I1901), I1901 = TRUNC(I1901,2))</formula1>
    </dataValidation>
    <dataValidation type="custom" operator="" sqref="I1902" errorStyle="stop" allowBlank="true" errorTitle="Valor informado inválido" error="O valor informado só pode ser numérico e não deve possuir mais de duas casas decimais." showErrorMessage="true">
      <formula1>AND(ISNUMBER(I1902), I1902 = TRUNC(I1902,2))</formula1>
    </dataValidation>
    <dataValidation type="custom" operator="" sqref="I1903" errorStyle="stop" allowBlank="true" errorTitle="Valor informado inválido" error="O valor informado só pode ser numérico e não deve possuir mais de duas casas decimais." showErrorMessage="true">
      <formula1>AND(ISNUMBER(I1903), I1903 = TRUNC(I1903,2))</formula1>
    </dataValidation>
    <dataValidation type="custom" operator="" sqref="I1904" errorStyle="stop" allowBlank="true" errorTitle="Valor informado inválido" error="O valor informado só pode ser numérico e não deve possuir mais de duas casas decimais." showErrorMessage="true">
      <formula1>AND(ISNUMBER(I1904), I1904 = TRUNC(I1904,2))</formula1>
    </dataValidation>
    <dataValidation type="custom" operator="" sqref="I1905" errorStyle="stop" allowBlank="true" errorTitle="Valor informado inválido" error="O valor informado só pode ser numérico e não deve possuir mais de duas casas decimais." showErrorMessage="true">
      <formula1>AND(ISNUMBER(I1905), I1905 = TRUNC(I1905,2))</formula1>
    </dataValidation>
    <dataValidation type="custom" operator="" sqref="I1906" errorStyle="stop" allowBlank="true" errorTitle="Valor informado inválido" error="O valor informado só pode ser numérico e não deve possuir mais de duas casas decimais." showErrorMessage="true">
      <formula1>AND(ISNUMBER(I1906), I1906 = TRUNC(I1906,2))</formula1>
    </dataValidation>
    <dataValidation type="custom" operator="" sqref="I1928" errorStyle="stop" allowBlank="true" errorTitle="Valor informado inválido" error="O valor informado só pode ser numérico e não deve possuir mais de duas casas decimais." showErrorMessage="true">
      <formula1>AND(ISNUMBER(I1928), I1928 = TRUNC(I1928,2))</formula1>
    </dataValidation>
    <dataValidation type="custom" operator="" sqref="I1929" errorStyle="stop" allowBlank="true" errorTitle="Valor informado inválido" error="O valor informado só pode ser numérico e não deve possuir mais de duas casas decimais." showErrorMessage="true">
      <formula1>AND(ISNUMBER(I1929), I1929 = TRUNC(I1929,2))</formula1>
    </dataValidation>
    <dataValidation type="custom" operator="" sqref="I1930" errorStyle="stop" allowBlank="true" errorTitle="Valor informado inválido" error="O valor informado só pode ser numérico e não deve possuir mais de duas casas decimais." showErrorMessage="true">
      <formula1>AND(ISNUMBER(I1930), I1930 = TRUNC(I1930,2))</formula1>
    </dataValidation>
    <dataValidation type="custom" operator="" sqref="I1931" errorStyle="stop" allowBlank="true" errorTitle="Valor informado inválido" error="O valor informado só pode ser numérico e não deve possuir mais de duas casas decimais." showErrorMessage="true">
      <formula1>AND(ISNUMBER(I1931), I1931 = TRUNC(I1931,2))</formula1>
    </dataValidation>
    <dataValidation type="custom" operator="" sqref="I1932" errorStyle="stop" allowBlank="true" errorTitle="Valor informado inválido" error="O valor informado só pode ser numérico e não deve possuir mais de duas casas decimais." showErrorMessage="true">
      <formula1>AND(ISNUMBER(I1932), I1932 = TRUNC(I1932,2))</formula1>
    </dataValidation>
    <dataValidation type="custom" operator="" sqref="I1933" errorStyle="stop" allowBlank="true" errorTitle="Valor informado inválido" error="O valor informado só pode ser numérico e não deve possuir mais de duas casas decimais." showErrorMessage="true">
      <formula1>AND(ISNUMBER(I1933), I1933 = TRUNC(I1933,2))</formula1>
    </dataValidation>
    <dataValidation type="custom" operator="" sqref="I1934" errorStyle="stop" allowBlank="true" errorTitle="Valor informado inválido" error="O valor informado só pode ser numérico e não deve possuir mais de duas casas decimais." showErrorMessage="true">
      <formula1>AND(ISNUMBER(I1934), I1934 = TRUNC(I1934,2))</formula1>
    </dataValidation>
    <dataValidation type="custom" operator="" sqref="I1935" errorStyle="stop" allowBlank="true" errorTitle="Valor informado inválido" error="O valor informado só pode ser numérico e não deve possuir mais de duas casas decimais." showErrorMessage="true">
      <formula1>AND(ISNUMBER(I1935), I1935 = TRUNC(I1935,2))</formula1>
    </dataValidation>
    <dataValidation type="custom" operator="" sqref="I1953" errorStyle="stop" allowBlank="true" errorTitle="Valor informado inválido" error="O valor informado só pode ser numérico e não deve possuir mais de duas casas decimais." showErrorMessage="true">
      <formula1>AND(ISNUMBER(I1953), I1953 = TRUNC(I1953,2))</formula1>
    </dataValidation>
    <dataValidation type="custom" operator="" sqref="I1954" errorStyle="stop" allowBlank="true" errorTitle="Valor informado inválido" error="O valor informado só pode ser numérico e não deve possuir mais de duas casas decimais." showErrorMessage="true">
      <formula1>AND(ISNUMBER(I1954), I1954 = TRUNC(I1954,2))</formula1>
    </dataValidation>
    <dataValidation type="custom" operator="" sqref="I1955" errorStyle="stop" allowBlank="true" errorTitle="Valor informado inválido" error="O valor informado só pode ser numérico e não deve possuir mais de duas casas decimais." showErrorMessage="true">
      <formula1>AND(ISNUMBER(I1955), I1955 = TRUNC(I1955,2))</formula1>
    </dataValidation>
    <dataValidation type="custom" operator="" sqref="I1956" errorStyle="stop" allowBlank="true" errorTitle="Valor informado inválido" error="O valor informado só pode ser numérico e não deve possuir mais de duas casas decimais." showErrorMessage="true">
      <formula1>AND(ISNUMBER(I1956), I1956 = TRUNC(I1956,2))</formula1>
    </dataValidation>
    <dataValidation type="custom" operator="" sqref="I1957" errorStyle="stop" allowBlank="true" errorTitle="Valor informado inválido" error="O valor informado só pode ser numérico e não deve possuir mais de duas casas decimais." showErrorMessage="true">
      <formula1>AND(ISNUMBER(I1957), I1957 = TRUNC(I1957,2))</formula1>
    </dataValidation>
    <dataValidation type="custom" operator="" sqref="I1958" errorStyle="stop" allowBlank="true" errorTitle="Valor informado inválido" error="O valor informado só pode ser numérico e não deve possuir mais de duas casas decimais." showErrorMessage="true">
      <formula1>AND(ISNUMBER(I1958), I1958 = TRUNC(I1958,2))</formula1>
    </dataValidation>
    <dataValidation type="custom" operator="" sqref="I1980" errorStyle="stop" allowBlank="true" errorTitle="Valor informado inválido" error="O valor informado só pode ser numérico e não deve possuir mais de duas casas decimais." showErrorMessage="true">
      <formula1>AND(ISNUMBER(I1980), I1980 = TRUNC(I1980,2))</formula1>
    </dataValidation>
    <dataValidation type="custom" operator="" sqref="I1988" errorStyle="stop" allowBlank="true" errorTitle="Valor informado inválido" error="O valor informado só pode ser numérico e não deve possuir mais de duas casas decimais." showErrorMessage="true">
      <formula1>AND(ISNUMBER(I1988), I1988 = TRUNC(I1988,2))</formula1>
    </dataValidation>
    <dataValidation type="custom" operator="" sqref="I1989" errorStyle="stop" allowBlank="true" errorTitle="Valor informado inválido" error="O valor informado só pode ser numérico e não deve possuir mais de duas casas decimais." showErrorMessage="true">
      <formula1>AND(ISNUMBER(I1989), I1989 = TRUNC(I1989,2))</formula1>
    </dataValidation>
    <dataValidation type="custom" operator="" sqref="I1990" errorStyle="stop" allowBlank="true" errorTitle="Valor informado inválido" error="O valor informado só pode ser numérico e não deve possuir mais de duas casas decimais." showErrorMessage="true">
      <formula1>AND(ISNUMBER(I1990), I1990 = TRUNC(I1990,2))</formula1>
    </dataValidation>
    <dataValidation type="custom" operator="" sqref="I1991" errorStyle="stop" allowBlank="true" errorTitle="Valor informado inválido" error="O valor informado só pode ser numérico e não deve possuir mais de duas casas decimais." showErrorMessage="true">
      <formula1>AND(ISNUMBER(I1991), I1991 = TRUNC(I1991,2))</formula1>
    </dataValidation>
    <dataValidation type="custom" operator="" sqref="I1992" errorStyle="stop" allowBlank="true" errorTitle="Valor informado inválido" error="O valor informado só pode ser numérico e não deve possuir mais de duas casas decimais." showErrorMessage="true">
      <formula1>AND(ISNUMBER(I1992), I1992 = TRUNC(I1992,2))</formula1>
    </dataValidation>
    <dataValidation type="custom" operator="" sqref="I1993" errorStyle="stop" allowBlank="true" errorTitle="Valor informado inválido" error="O valor informado só pode ser numérico e não deve possuir mais de duas casas decimais." showErrorMessage="true">
      <formula1>AND(ISNUMBER(I1993), I1993 = TRUNC(I1993,2))</formula1>
    </dataValidation>
    <dataValidation type="custom" operator="" sqref="I2012" errorStyle="stop" allowBlank="true" errorTitle="Valor informado inválido" error="O valor informado só pode ser numérico e não deve possuir mais de duas casas decimais." showErrorMessage="true">
      <formula1>AND(ISNUMBER(I2012), I2012 = TRUNC(I2012,2))</formula1>
    </dataValidation>
    <dataValidation type="custom" operator="" sqref="I2018" errorStyle="stop" allowBlank="true" errorTitle="Valor informado inválido" error="O valor informado só pode ser numérico e não deve possuir mais de duas casas decimais." showErrorMessage="true">
      <formula1>AND(ISNUMBER(I2018), I2018 = TRUNC(I2018,2))</formula1>
    </dataValidation>
    <dataValidation type="custom" operator="" sqref="I2019" errorStyle="stop" allowBlank="true" errorTitle="Valor informado inválido" error="O valor informado só pode ser numérico e não deve possuir mais de duas casas decimais." showErrorMessage="true">
      <formula1>AND(ISNUMBER(I2019), I2019 = TRUNC(I2019,2))</formula1>
    </dataValidation>
    <dataValidation type="custom" operator="" sqref="I2020" errorStyle="stop" allowBlank="true" errorTitle="Valor informado inválido" error="O valor informado só pode ser numérico e não deve possuir mais de duas casas decimais." showErrorMessage="true">
      <formula1>AND(ISNUMBER(I2020), I2020 = TRUNC(I2020,2))</formula1>
    </dataValidation>
    <dataValidation type="custom" operator="" sqref="I2021" errorStyle="stop" allowBlank="true" errorTitle="Valor informado inválido" error="O valor informado só pode ser numérico e não deve possuir mais de duas casas decimais." showErrorMessage="true">
      <formula1>AND(ISNUMBER(I2021), I2021 = TRUNC(I2021,2))</formula1>
    </dataValidation>
    <dataValidation type="custom" operator="" sqref="I2022" errorStyle="stop" allowBlank="true" errorTitle="Valor informado inválido" error="O valor informado só pode ser numérico e não deve possuir mais de duas casas decimais." showErrorMessage="true">
      <formula1>AND(ISNUMBER(I2022), I2022 = TRUNC(I2022,2))</formula1>
    </dataValidation>
    <dataValidation type="custom" operator="" sqref="I2023" errorStyle="stop" allowBlank="true" errorTitle="Valor informado inválido" error="O valor informado só pode ser numérico e não deve possuir mais de duas casas decimais." showErrorMessage="true">
      <formula1>AND(ISNUMBER(I2023), I2023 = TRUNC(I2023,2))</formula1>
    </dataValidation>
    <dataValidation type="custom" operator="" sqref="I2024" errorStyle="stop" allowBlank="true" errorTitle="Valor informado inválido" error="O valor informado só pode ser numérico e não deve possuir mais de duas casas decimais." showErrorMessage="true">
      <formula1>AND(ISNUMBER(I2024), I2024 = TRUNC(I2024,2))</formula1>
    </dataValidation>
    <dataValidation type="custom" operator="" sqref="I2050" errorStyle="stop" allowBlank="true" errorTitle="Valor informado inválido" error="O valor informado só pode ser numérico e não deve possuir mais de duas casas decimais." showErrorMessage="true">
      <formula1>AND(ISNUMBER(I2050), I2050 = TRUNC(I2050,2))</formula1>
    </dataValidation>
    <dataValidation type="custom" operator="" sqref="I2051" errorStyle="stop" allowBlank="true" errorTitle="Valor informado inválido" error="O valor informado só pode ser numérico e não deve possuir mais de duas casas decimais." showErrorMessage="true">
      <formula1>AND(ISNUMBER(I2051), I2051 = TRUNC(I2051,2))</formula1>
    </dataValidation>
    <dataValidation type="custom" operator="" sqref="I2052" errorStyle="stop" allowBlank="true" errorTitle="Valor informado inválido" error="O valor informado só pode ser numérico e não deve possuir mais de duas casas decimais." showErrorMessage="true">
      <formula1>AND(ISNUMBER(I2052), I2052 = TRUNC(I2052,2))</formula1>
    </dataValidation>
    <dataValidation type="custom" operator="" sqref="I2053" errorStyle="stop" allowBlank="true" errorTitle="Valor informado inválido" error="O valor informado só pode ser numérico e não deve possuir mais de duas casas decimais." showErrorMessage="true">
      <formula1>AND(ISNUMBER(I2053), I2053 = TRUNC(I2053,2))</formula1>
    </dataValidation>
    <dataValidation type="custom" operator="" sqref="I2054" errorStyle="stop" allowBlank="true" errorTitle="Valor informado inválido" error="O valor informado só pode ser numérico e não deve possuir mais de duas casas decimais." showErrorMessage="true">
      <formula1>AND(ISNUMBER(I2054), I2054 = TRUNC(I2054,2))</formula1>
    </dataValidation>
    <dataValidation type="custom" operator="" sqref="I2055" errorStyle="stop" allowBlank="true" errorTitle="Valor informado inválido" error="O valor informado só pode ser numérico e não deve possuir mais de duas casas decimais." showErrorMessage="true">
      <formula1>AND(ISNUMBER(I2055), I2055 = TRUNC(I2055,2))</formula1>
    </dataValidation>
    <dataValidation type="custom" operator="" sqref="I2080" errorStyle="stop" allowBlank="true" errorTitle="Valor informado inválido" error="O valor informado só pode ser numérico e não deve possuir mais de duas casas decimais." showErrorMessage="true">
      <formula1>AND(ISNUMBER(I2080), I2080 = TRUNC(I2080,2))</formula1>
    </dataValidation>
    <dataValidation type="custom" operator="" sqref="I2081" errorStyle="stop" allowBlank="true" errorTitle="Valor informado inválido" error="O valor informado só pode ser numérico e não deve possuir mais de duas casas decimais." showErrorMessage="true">
      <formula1>AND(ISNUMBER(I2081), I2081 = TRUNC(I2081,2))</formula1>
    </dataValidation>
    <dataValidation type="custom" operator="" sqref="I2087" errorStyle="stop" allowBlank="true" errorTitle="Valor informado inválido" error="O valor informado só pode ser numérico e não deve possuir mais de duas casas decimais." showErrorMessage="true">
      <formula1>AND(ISNUMBER(I2087), I2087 = TRUNC(I2087,2))</formula1>
    </dataValidation>
    <dataValidation type="custom" operator="" sqref="I2088" errorStyle="stop" allowBlank="true" errorTitle="Valor informado inválido" error="O valor informado só pode ser numérico e não deve possuir mais de duas casas decimais." showErrorMessage="true">
      <formula1>AND(ISNUMBER(I2088), I2088 = TRUNC(I2088,2))</formula1>
    </dataValidation>
    <dataValidation type="custom" operator="" sqref="I2089" errorStyle="stop" allowBlank="true" errorTitle="Valor informado inválido" error="O valor informado só pode ser numérico e não deve possuir mais de duas casas decimais." showErrorMessage="true">
      <formula1>AND(ISNUMBER(I2089), I2089 = TRUNC(I2089,2))</formula1>
    </dataValidation>
    <dataValidation type="custom" operator="" sqref="I2108" errorStyle="stop" allowBlank="true" errorTitle="Valor informado inválido" error="O valor informado só pode ser numérico e não deve possuir mais de duas casas decimais." showErrorMessage="true">
      <formula1>AND(ISNUMBER(I2108), I2108 = TRUNC(I2108,2))</formula1>
    </dataValidation>
    <dataValidation type="custom" operator="" sqref="I2109" errorStyle="stop" allowBlank="true" errorTitle="Valor informado inválido" error="O valor informado só pode ser numérico e não deve possuir mais de duas casas decimais." showErrorMessage="true">
      <formula1>AND(ISNUMBER(I2109), I2109 = TRUNC(I2109,2))</formula1>
    </dataValidation>
    <dataValidation type="custom" operator="" sqref="I2115" errorStyle="stop" allowBlank="true" errorTitle="Valor informado inválido" error="O valor informado só pode ser numérico e não deve possuir mais de duas casas decimais." showErrorMessage="true">
      <formula1>AND(ISNUMBER(I2115), I2115 = TRUNC(I2115,2))</formula1>
    </dataValidation>
    <dataValidation type="custom" operator="" sqref="I2116" errorStyle="stop" allowBlank="true" errorTitle="Valor informado inválido" error="O valor informado só pode ser numérico e não deve possuir mais de duas casas decimais." showErrorMessage="true">
      <formula1>AND(ISNUMBER(I2116), I2116 = TRUNC(I2116,2))</formula1>
    </dataValidation>
    <dataValidation type="custom" operator="" sqref="I2136" errorStyle="stop" allowBlank="true" errorTitle="Valor informado inválido" error="O valor informado só pode ser numérico e não deve possuir mais de duas casas decimais." showErrorMessage="true">
      <formula1>AND(ISNUMBER(I2136), I2136 = TRUNC(I2136,2))</formula1>
    </dataValidation>
    <dataValidation type="custom" operator="" sqref="I2144" errorStyle="stop" allowBlank="true" errorTitle="Valor informado inválido" error="O valor informado só pode ser numérico e não deve possuir mais de duas casas decimais." showErrorMessage="true">
      <formula1>AND(ISNUMBER(I2144), I2144 = TRUNC(I2144,2))</formula1>
    </dataValidation>
    <dataValidation type="custom" operator="" sqref="I2145" errorStyle="stop" allowBlank="true" errorTitle="Valor informado inválido" error="O valor informado só pode ser numérico e não deve possuir mais de duas casas decimais." showErrorMessage="true">
      <formula1>AND(ISNUMBER(I2145), I2145 = TRUNC(I2145,2))</formula1>
    </dataValidation>
    <dataValidation type="custom" operator="" sqref="I2146" errorStyle="stop" allowBlank="true" errorTitle="Valor informado inválido" error="O valor informado só pode ser numérico e não deve possuir mais de duas casas decimais." showErrorMessage="true">
      <formula1>AND(ISNUMBER(I2146), I2146 = TRUNC(I2146,2))</formula1>
    </dataValidation>
    <dataValidation type="custom" operator="" sqref="I2168" errorStyle="stop" allowBlank="true" errorTitle="Valor informado inválido" error="O valor informado só pode ser numérico e não deve possuir mais de duas casas decimais." showErrorMessage="true">
      <formula1>AND(ISNUMBER(I2168), I2168 = TRUNC(I2168,2))</formula1>
    </dataValidation>
    <dataValidation type="custom" operator="" sqref="I2169" errorStyle="stop" allowBlank="true" errorTitle="Valor informado inválido" error="O valor informado só pode ser numérico e não deve possuir mais de duas casas decimais." showErrorMessage="true">
      <formula1>AND(ISNUMBER(I2169), I2169 = TRUNC(I2169,2))</formula1>
    </dataValidation>
    <dataValidation type="custom" operator="" sqref="I2170" errorStyle="stop" allowBlank="true" errorTitle="Valor informado inválido" error="O valor informado só pode ser numérico e não deve possuir mais de duas casas decimais." showErrorMessage="true">
      <formula1>AND(ISNUMBER(I2170), I2170 = TRUNC(I2170,2))</formula1>
    </dataValidation>
    <dataValidation type="custom" operator="" sqref="I2176" errorStyle="stop" allowBlank="true" errorTitle="Valor informado inválido" error="O valor informado só pode ser numérico e não deve possuir mais de duas casas decimais." showErrorMessage="true">
      <formula1>AND(ISNUMBER(I2176), I2176 = TRUNC(I2176,2))</formula1>
    </dataValidation>
    <dataValidation type="custom" operator="" sqref="I2177" errorStyle="stop" allowBlank="true" errorTitle="Valor informado inválido" error="O valor informado só pode ser numérico e não deve possuir mais de duas casas decimais." showErrorMessage="true">
      <formula1>AND(ISNUMBER(I2177), I2177 = TRUNC(I2177,2))</formula1>
    </dataValidation>
    <dataValidation type="custom" operator="" sqref="I2178" errorStyle="stop" allowBlank="true" errorTitle="Valor informado inválido" error="O valor informado só pode ser numérico e não deve possuir mais de duas casas decimais." showErrorMessage="true">
      <formula1>AND(ISNUMBER(I2178), I2178 = TRUNC(I2178,2))</formula1>
    </dataValidation>
    <dataValidation type="custom" operator="" sqref="I2201" errorStyle="stop" allowBlank="true" errorTitle="Valor informado inválido" error="O valor informado só pode ser numérico e não deve possuir mais de duas casas decimais." showErrorMessage="true">
      <formula1>AND(ISNUMBER(I2201), I2201 = TRUNC(I2201,2))</formula1>
    </dataValidation>
    <dataValidation type="custom" operator="" sqref="I2207" errorStyle="stop" allowBlank="true" errorTitle="Valor informado inválido" error="O valor informado só pode ser numérico e não deve possuir mais de duas casas decimais." showErrorMessage="true">
      <formula1>AND(ISNUMBER(I2207), I2207 = TRUNC(I2207,2))</formula1>
    </dataValidation>
    <dataValidation type="custom" operator="" sqref="I2213" errorStyle="stop" allowBlank="true" errorTitle="Valor informado inválido" error="O valor informado só pode ser numérico e não deve possuir mais de duas casas decimais." showErrorMessage="true">
      <formula1>AND(ISNUMBER(I2213), I2213 = TRUNC(I2213,2))</formula1>
    </dataValidation>
    <dataValidation type="custom" operator="" sqref="I2214" errorStyle="stop" allowBlank="true" errorTitle="Valor informado inválido" error="O valor informado só pode ser numérico e não deve possuir mais de duas casas decimais." showErrorMessage="true">
      <formula1>AND(ISNUMBER(I2214), I2214 = TRUNC(I2214,2))</formula1>
    </dataValidation>
    <dataValidation type="custom" operator="" sqref="I2215" errorStyle="stop" allowBlank="true" errorTitle="Valor informado inválido" error="O valor informado só pode ser numérico e não deve possuir mais de duas casas decimais." showErrorMessage="true">
      <formula1>AND(ISNUMBER(I2215), I2215 = TRUNC(I2215,2))</formula1>
    </dataValidation>
    <dataValidation type="custom" operator="" sqref="I2235" errorStyle="stop" allowBlank="true" errorTitle="Valor informado inválido" error="O valor informado só pode ser numérico e não deve possuir mais de duas casas decimais." showErrorMessage="true">
      <formula1>AND(ISNUMBER(I2235), I2235 = TRUNC(I2235,2))</formula1>
    </dataValidation>
    <dataValidation type="custom" operator="" sqref="I2241" errorStyle="stop" allowBlank="true" errorTitle="Valor informado inválido" error="O valor informado só pode ser numérico e não deve possuir mais de duas casas decimais." showErrorMessage="true">
      <formula1>AND(ISNUMBER(I2241), I2241 = TRUNC(I2241,2))</formula1>
    </dataValidation>
    <dataValidation type="custom" operator="" sqref="I2242" errorStyle="stop" allowBlank="true" errorTitle="Valor informado inválido" error="O valor informado só pode ser numérico e não deve possuir mais de duas casas decimais." showErrorMessage="true">
      <formula1>AND(ISNUMBER(I2242), I2242 = TRUNC(I2242,2))</formula1>
    </dataValidation>
    <dataValidation type="custom" operator="" sqref="I2243" errorStyle="stop" allowBlank="true" errorTitle="Valor informado inválido" error="O valor informado só pode ser numérico e não deve possuir mais de duas casas decimais." showErrorMessage="true">
      <formula1>AND(ISNUMBER(I2243), I2243 = TRUNC(I2243,2))</formula1>
    </dataValidation>
    <dataValidation type="custom" operator="" sqref="I2273" errorStyle="stop" allowBlank="true" errorTitle="Valor informado inválido" error="O valor informado só pode ser numérico e não deve possuir mais de duas casas decimais." showErrorMessage="true">
      <formula1>AND(ISNUMBER(I2273), I2273 = TRUNC(I2273,2))</formula1>
    </dataValidation>
    <dataValidation type="custom" operator="" sqref="I2274" errorStyle="stop" allowBlank="true" errorTitle="Valor informado inválido" error="O valor informado só pode ser numérico e não deve possuir mais de duas casas decimais." showErrorMessage="true">
      <formula1>AND(ISNUMBER(I2274), I2274 = TRUNC(I2274,2))</formula1>
    </dataValidation>
    <dataValidation type="custom" operator="" sqref="I2275" errorStyle="stop" allowBlank="true" errorTitle="Valor informado inválido" error="O valor informado só pode ser numérico e não deve possuir mais de duas casas decimais." showErrorMessage="true">
      <formula1>AND(ISNUMBER(I2275), I2275 = TRUNC(I2275,2))</formula1>
    </dataValidation>
    <dataValidation type="custom" operator="" sqref="I2281" errorStyle="stop" allowBlank="true" errorTitle="Valor informado inválido" error="O valor informado só pode ser numérico e não deve possuir mais de duas casas decimais." showErrorMessage="true">
      <formula1>AND(ISNUMBER(I2281), I2281 = TRUNC(I2281,2))</formula1>
    </dataValidation>
    <dataValidation type="custom" operator="" sqref="I2282" errorStyle="stop" allowBlank="true" errorTitle="Valor informado inválido" error="O valor informado só pode ser numérico e não deve possuir mais de duas casas decimais." showErrorMessage="true">
      <formula1>AND(ISNUMBER(I2282), I2282 = TRUNC(I2282,2))</formula1>
    </dataValidation>
    <dataValidation type="custom" operator="" sqref="I2312" errorStyle="stop" allowBlank="true" errorTitle="Valor informado inválido" error="O valor informado só pode ser numérico e não deve possuir mais de duas casas decimais." showErrorMessage="true">
      <formula1>AND(ISNUMBER(I2312), I2312 = TRUNC(I2312,2))</formula1>
    </dataValidation>
    <dataValidation type="custom" operator="" sqref="I2320" errorStyle="stop" allowBlank="true" errorTitle="Valor informado inválido" error="O valor informado só pode ser numérico e não deve possuir mais de duas casas decimais." showErrorMessage="true">
      <formula1>AND(ISNUMBER(I2320), I2320 = TRUNC(I2320,2))</formula1>
    </dataValidation>
    <dataValidation type="custom" operator="" sqref="I2328" errorStyle="stop" allowBlank="true" errorTitle="Valor informado inválido" error="O valor informado só pode ser numérico e não deve possuir mais de duas casas decimais." showErrorMessage="true">
      <formula1>AND(ISNUMBER(I2328), I2328 = TRUNC(I2328,2))</formula1>
    </dataValidation>
    <dataValidation type="custom" operator="" sqref="I2346" errorStyle="stop" allowBlank="true" errorTitle="Valor informado inválido" error="O valor informado só pode ser numérico e não deve possuir mais de duas casas decimais." showErrorMessage="true">
      <formula1>AND(ISNUMBER(I2346), I2346 = TRUNC(I2346,2))</formula1>
    </dataValidation>
    <dataValidation type="custom" operator="" sqref="I2347" errorStyle="stop" allowBlank="true" errorTitle="Valor informado inválido" error="O valor informado só pode ser numérico e não deve possuir mais de duas casas decimais." showErrorMessage="true">
      <formula1>AND(ISNUMBER(I2347), I2347 = TRUNC(I2347,2))</formula1>
    </dataValidation>
    <dataValidation type="custom" operator="" sqref="I2353" errorStyle="stop" allowBlank="true" errorTitle="Valor informado inválido" error="O valor informado só pode ser numérico e não deve possuir mais de duas casas decimais." showErrorMessage="true">
      <formula1>AND(ISNUMBER(I2353), I2353 = TRUNC(I2353,2))</formula1>
    </dataValidation>
    <dataValidation type="custom" operator="" sqref="I2354" errorStyle="stop" allowBlank="true" errorTitle="Valor informado inválido" error="O valor informado só pode ser numérico e não deve possuir mais de duas casas decimais." showErrorMessage="true">
      <formula1>AND(ISNUMBER(I2354), I2354 = TRUNC(I2354,2))</formula1>
    </dataValidation>
    <dataValidation type="custom" operator="" sqref="I2375" errorStyle="stop" allowBlank="true" errorTitle="Valor informado inválido" error="O valor informado só pode ser numérico e não deve possuir mais de duas casas decimais." showErrorMessage="true">
      <formula1>AND(ISNUMBER(I2375), I2375 = TRUNC(I2375,2))</formula1>
    </dataValidation>
    <dataValidation type="custom" operator="" sqref="I2376" errorStyle="stop" allowBlank="true" errorTitle="Valor informado inválido" error="O valor informado só pode ser numérico e não deve possuir mais de duas casas decimais." showErrorMessage="true">
      <formula1>AND(ISNUMBER(I2376), I2376 = TRUNC(I2376,2))</formula1>
    </dataValidation>
    <dataValidation type="custom" operator="" sqref="I2377" errorStyle="stop" allowBlank="true" errorTitle="Valor informado inválido" error="O valor informado só pode ser numérico e não deve possuir mais de duas casas decimais." showErrorMessage="true">
      <formula1>AND(ISNUMBER(I2377), I2377 = TRUNC(I2377,2))</formula1>
    </dataValidation>
    <dataValidation type="custom" operator="" sqref="I2378" errorStyle="stop" allowBlank="true" errorTitle="Valor informado inválido" error="O valor informado só pode ser numérico e não deve possuir mais de duas casas decimais." showErrorMessage="true">
      <formula1>AND(ISNUMBER(I2378), I2378 = TRUNC(I2378,2))</formula1>
    </dataValidation>
    <dataValidation type="custom" operator="" sqref="I2379" errorStyle="stop" allowBlank="true" errorTitle="Valor informado inválido" error="O valor informado só pode ser numérico e não deve possuir mais de duas casas decimais." showErrorMessage="true">
      <formula1>AND(ISNUMBER(I2379), I2379 = TRUNC(I2379,2))</formula1>
    </dataValidation>
    <dataValidation type="custom" operator="" sqref="I2410" errorStyle="stop" allowBlank="true" errorTitle="Valor informado inválido" error="O valor informado só pode ser numérico e não deve possuir mais de duas casas decimais." showErrorMessage="true">
      <formula1>AND(ISNUMBER(I2410), I2410 = TRUNC(I2410,2))</formula1>
    </dataValidation>
    <dataValidation type="custom" operator="" sqref="I2411" errorStyle="stop" allowBlank="true" errorTitle="Valor informado inválido" error="O valor informado só pode ser numérico e não deve possuir mais de duas casas decimais." showErrorMessage="true">
      <formula1>AND(ISNUMBER(I2411), I2411 = TRUNC(I2411,2))</formula1>
    </dataValidation>
    <dataValidation type="custom" operator="" sqref="I2437" errorStyle="stop" allowBlank="true" errorTitle="Valor informado inválido" error="O valor informado só pode ser numérico e não deve possuir mais de duas casas decimais." showErrorMessage="true">
      <formula1>AND(ISNUMBER(I2437), I2437 = TRUNC(I2437,2))</formula1>
    </dataValidation>
    <dataValidation type="custom" operator="" sqref="I2438" errorStyle="stop" allowBlank="true" errorTitle="Valor informado inválido" error="O valor informado só pode ser numérico e não deve possuir mais de duas casas decimais." showErrorMessage="true">
      <formula1>AND(ISNUMBER(I2438), I2438 = TRUNC(I2438,2))</formula1>
    </dataValidation>
    <dataValidation type="custom" operator="" sqref="I2471" errorStyle="stop" allowBlank="true" errorTitle="Valor informado inválido" error="O valor informado só pode ser numérico e não deve possuir mais de duas casas decimais." showErrorMessage="true">
      <formula1>AND(ISNUMBER(I2471), I2471 = TRUNC(I2471,2))</formula1>
    </dataValidation>
    <dataValidation type="custom" operator="" sqref="I2479" errorStyle="stop" allowBlank="true" errorTitle="Valor informado inválido" error="O valor informado só pode ser numérico e não deve possuir mais de duas casas decimais." showErrorMessage="true">
      <formula1>AND(ISNUMBER(I2479), I2479 = TRUNC(I2479,2))</formula1>
    </dataValidation>
    <dataValidation type="custom" operator="" sqref="I2480" errorStyle="stop" allowBlank="true" errorTitle="Valor informado inválido" error="O valor informado só pode ser numérico e não deve possuir mais de duas casas decimais." showErrorMessage="true">
      <formula1>AND(ISNUMBER(I2480), I2480 = TRUNC(I2480,2))</formula1>
    </dataValidation>
    <dataValidation type="custom" operator="" sqref="I2488" errorStyle="stop" allowBlank="true" errorTitle="Valor informado inválido" error="O valor informado só pode ser numérico e não deve possuir mais de duas casas decimais." showErrorMessage="true">
      <formula1>AND(ISNUMBER(I2488), I2488 = TRUNC(I2488,2))</formula1>
    </dataValidation>
    <dataValidation type="custom" operator="" sqref="I2511" errorStyle="stop" allowBlank="true" errorTitle="Valor informado inválido" error="O valor informado só pode ser numérico e não deve possuir mais de duas casas decimais." showErrorMessage="true">
      <formula1>AND(ISNUMBER(I2511), I2511 = TRUNC(I2511,2))</formula1>
    </dataValidation>
    <dataValidation type="custom" operator="" sqref="I2517" errorStyle="stop" allowBlank="true" errorTitle="Valor informado inválido" error="O valor informado só pode ser numérico e não deve possuir mais de duas casas decimais." showErrorMessage="true">
      <formula1>AND(ISNUMBER(I2517), I2517 = TRUNC(I2517,2))</formula1>
    </dataValidation>
    <dataValidation type="custom" operator="" sqref="I2523" errorStyle="stop" allowBlank="true" errorTitle="Valor informado inválido" error="O valor informado só pode ser numérico e não deve possuir mais de duas casas decimais." showErrorMessage="true">
      <formula1>AND(ISNUMBER(I2523), I2523 = TRUNC(I2523,2))</formula1>
    </dataValidation>
    <dataValidation type="custom" operator="" sqref="I2554" errorStyle="stop" allowBlank="true" errorTitle="Valor informado inválido" error="O valor informado só pode ser numérico e não deve possuir mais de duas casas decimais." showErrorMessage="true">
      <formula1>AND(ISNUMBER(I2554), I2554 = TRUNC(I2554,2))</formula1>
    </dataValidation>
    <dataValidation type="custom" operator="" sqref="I2560" errorStyle="stop" allowBlank="true" errorTitle="Valor informado inválido" error="O valor informado só pode ser numérico e não deve possuir mais de duas casas decimais." showErrorMessage="true">
      <formula1>AND(ISNUMBER(I2560), I2560 = TRUNC(I2560,2))</formula1>
    </dataValidation>
    <dataValidation type="custom" operator="" sqref="I2568" errorStyle="stop" allowBlank="true" errorTitle="Valor informado inválido" error="O valor informado só pode ser numérico e não deve possuir mais de duas casas decimais." showErrorMessage="true">
      <formula1>AND(ISNUMBER(I2568), I2568 = TRUNC(I2568,2))</formula1>
    </dataValidation>
    <dataValidation type="custom" operator="" sqref="I2592" errorStyle="stop" allowBlank="true" errorTitle="Valor informado inválido" error="O valor informado só pode ser numérico e não deve possuir mais de duas casas decimais." showErrorMessage="true">
      <formula1>AND(ISNUMBER(I2592), I2592 = TRUNC(I2592,2))</formula1>
    </dataValidation>
    <dataValidation type="custom" operator="" sqref="I2600" errorStyle="stop" allowBlank="true" errorTitle="Valor informado inválido" error="O valor informado só pode ser numérico e não deve possuir mais de duas casas decimais." showErrorMessage="true">
      <formula1>AND(ISNUMBER(I2600), I2600 = TRUNC(I2600,2))</formula1>
    </dataValidation>
    <dataValidation type="custom" operator="" sqref="I2601" errorStyle="stop" allowBlank="true" errorTitle="Valor informado inválido" error="O valor informado só pode ser numérico e não deve possuir mais de duas casas decimais." showErrorMessage="true">
      <formula1>AND(ISNUMBER(I2601), I2601 = TRUNC(I2601,2))</formula1>
    </dataValidation>
    <dataValidation type="custom" operator="" sqref="I2602" errorStyle="stop" allowBlank="true" errorTitle="Valor informado inválido" error="O valor informado só pode ser numérico e não deve possuir mais de duas casas decimais." showErrorMessage="true">
      <formula1>AND(ISNUMBER(I2602), I2602 = TRUNC(I2602,2))</formula1>
    </dataValidation>
    <dataValidation type="custom" operator="" sqref="I2603" errorStyle="stop" allowBlank="true" errorTitle="Valor informado inválido" error="O valor informado só pode ser numérico e não deve possuir mais de duas casas decimais." showErrorMessage="true">
      <formula1>AND(ISNUMBER(I2603), I2603 = TRUNC(I2603,2))</formula1>
    </dataValidation>
    <dataValidation type="custom" operator="" sqref="I2633" errorStyle="stop" allowBlank="true" errorTitle="Valor informado inválido" error="O valor informado só pode ser numérico e não deve possuir mais de duas casas decimais." showErrorMessage="true">
      <formula1>AND(ISNUMBER(I2633), I2633 = TRUNC(I2633,2))</formula1>
    </dataValidation>
    <dataValidation type="custom" operator="" sqref="I2639" errorStyle="stop" allowBlank="true" errorTitle="Valor informado inválido" error="O valor informado só pode ser numérico e não deve possuir mais de duas casas decimais." showErrorMessage="true">
      <formula1>AND(ISNUMBER(I2639), I2639 = TRUNC(I2639,2))</formula1>
    </dataValidation>
    <dataValidation type="custom" operator="" sqref="I2640" errorStyle="stop" allowBlank="true" errorTitle="Valor informado inválido" error="O valor informado só pode ser numérico e não deve possuir mais de duas casas decimais." showErrorMessage="true">
      <formula1>AND(ISNUMBER(I2640), I2640 = TRUNC(I2640,2))</formula1>
    </dataValidation>
    <dataValidation type="custom" operator="" sqref="I2641" errorStyle="stop" allowBlank="true" errorTitle="Valor informado inválido" error="O valor informado só pode ser numérico e não deve possuir mais de duas casas decimais." showErrorMessage="true">
      <formula1>AND(ISNUMBER(I2641), I2641 = TRUNC(I2641,2))</formula1>
    </dataValidation>
    <dataValidation type="custom" operator="" sqref="I2642" errorStyle="stop" allowBlank="true" errorTitle="Valor informado inválido" error="O valor informado só pode ser numérico e não deve possuir mais de duas casas decimais." showErrorMessage="true">
      <formula1>AND(ISNUMBER(I2642), I2642 = TRUNC(I2642,2))</formula1>
    </dataValidation>
    <dataValidation type="custom" operator="" sqref="I2643" errorStyle="stop" allowBlank="true" errorTitle="Valor informado inválido" error="O valor informado só pode ser numérico e não deve possuir mais de duas casas decimais." showErrorMessage="true">
      <formula1>AND(ISNUMBER(I2643), I2643 = TRUNC(I2643,2))</formula1>
    </dataValidation>
    <dataValidation type="custom" operator="" sqref="I2661" errorStyle="stop" allowBlank="true" errorTitle="Valor informado inválido" error="O valor informado só pode ser numérico e não deve possuir mais de duas casas decimais." showErrorMessage="true">
      <formula1>AND(ISNUMBER(I2661), I2661 = TRUNC(I2661,2))</formula1>
    </dataValidation>
    <dataValidation type="custom" operator="" sqref="I2662" errorStyle="stop" allowBlank="true" errorTitle="Valor informado inválido" error="O valor informado só pode ser numérico e não deve possuir mais de duas casas decimais." showErrorMessage="true">
      <formula1>AND(ISNUMBER(I2662), I2662 = TRUNC(I2662,2))</formula1>
    </dataValidation>
    <dataValidation type="custom" operator="" sqref="I2668" errorStyle="stop" allowBlank="true" errorTitle="Valor informado inválido" error="O valor informado só pode ser numérico e não deve possuir mais de duas casas decimais." showErrorMessage="true">
      <formula1>AND(ISNUMBER(I2668), I2668 = TRUNC(I2668,2))</formula1>
    </dataValidation>
    <dataValidation type="custom" operator="" sqref="I2697" errorStyle="stop" allowBlank="true" errorTitle="Valor informado inválido" error="O valor informado só pode ser numérico e não deve possuir mais de duas casas decimais." showErrorMessage="true">
      <formula1>AND(ISNUMBER(I2697), I2697 = TRUNC(I2697,2))</formula1>
    </dataValidation>
    <dataValidation type="custom" operator="" sqref="I2698" errorStyle="stop" allowBlank="true" errorTitle="Valor informado inválido" error="O valor informado só pode ser numérico e não deve possuir mais de duas casas decimais." showErrorMessage="true">
      <formula1>AND(ISNUMBER(I2698), I2698 = TRUNC(I2698,2))</formula1>
    </dataValidation>
    <dataValidation type="custom" operator="" sqref="I2699" errorStyle="stop" allowBlank="true" errorTitle="Valor informado inválido" error="O valor informado só pode ser numérico e não deve possuir mais de duas casas decimais." showErrorMessage="true">
      <formula1>AND(ISNUMBER(I2699), I2699 = TRUNC(I2699,2))</formula1>
    </dataValidation>
    <dataValidation type="custom" operator="" sqref="I2705" errorStyle="stop" allowBlank="true" errorTitle="Valor informado inválido" error="O valor informado só pode ser numérico e não deve possuir mais de duas casas decimais." showErrorMessage="true">
      <formula1>AND(ISNUMBER(I2705), I2705 = TRUNC(I2705,2))</formula1>
    </dataValidation>
    <dataValidation type="custom" operator="" sqref="I2738" errorStyle="stop" allowBlank="true" errorTitle="Valor informado inválido" error="O valor informado só pode ser numérico e não deve possuir mais de duas casas decimais." showErrorMessage="true">
      <formula1>AND(ISNUMBER(I2738), I2738 = TRUNC(I2738,2))</formula1>
    </dataValidation>
    <dataValidation type="custom" operator="" sqref="I2739" errorStyle="stop" allowBlank="true" errorTitle="Valor informado inválido" error="O valor informado só pode ser numérico e não deve possuir mais de duas casas decimais." showErrorMessage="true">
      <formula1>AND(ISNUMBER(I2739), I2739 = TRUNC(I2739,2))</formula1>
    </dataValidation>
    <dataValidation type="custom" operator="" sqref="I2740" errorStyle="stop" allowBlank="true" errorTitle="Valor informado inválido" error="O valor informado só pode ser numérico e não deve possuir mais de duas casas decimais." showErrorMessage="true">
      <formula1>AND(ISNUMBER(I2740), I2740 = TRUNC(I2740,2))</formula1>
    </dataValidation>
    <dataValidation type="custom" operator="" sqref="I2741" errorStyle="stop" allowBlank="true" errorTitle="Valor informado inválido" error="O valor informado só pode ser numérico e não deve possuir mais de duas casas decimais." showErrorMessage="true">
      <formula1>AND(ISNUMBER(I2741), I2741 = TRUNC(I2741,2))</formula1>
    </dataValidation>
    <dataValidation type="custom" operator="" sqref="I2742" errorStyle="stop" allowBlank="true" errorTitle="Valor informado inválido" error="O valor informado só pode ser numérico e não deve possuir mais de duas casas decimais." showErrorMessage="true">
      <formula1>AND(ISNUMBER(I2742), I2742 = TRUNC(I2742,2))</formula1>
    </dataValidation>
    <dataValidation type="custom" operator="" sqref="I2743" errorStyle="stop" allowBlank="true" errorTitle="Valor informado inválido" error="O valor informado só pode ser numérico e não deve possuir mais de duas casas decimais." showErrorMessage="true">
      <formula1>AND(ISNUMBER(I2743), I2743 = TRUNC(I2743,2))</formula1>
    </dataValidation>
    <dataValidation type="custom" operator="" sqref="I2744" errorStyle="stop" allowBlank="true" errorTitle="Valor informado inválido" error="O valor informado só pode ser numérico e não deve possuir mais de duas casas decimais." showErrorMessage="true">
      <formula1>AND(ISNUMBER(I2744), I2744 = TRUNC(I2744,2))</formula1>
    </dataValidation>
    <dataValidation type="custom" operator="" sqref="I2745" errorStyle="stop" allowBlank="true" errorTitle="Valor informado inválido" error="O valor informado só pode ser numérico e não deve possuir mais de duas casas decimais." showErrorMessage="true">
      <formula1>AND(ISNUMBER(I2745), I2745 = TRUNC(I2745,2))</formula1>
    </dataValidation>
    <dataValidation type="custom" operator="" sqref="I2751" errorStyle="stop" allowBlank="true" errorTitle="Valor informado inválido" error="O valor informado só pode ser numérico e não deve possuir mais de duas casas decimais." showErrorMessage="true">
      <formula1>AND(ISNUMBER(I2751), I2751 = TRUNC(I2751,2))</formula1>
    </dataValidation>
    <dataValidation type="custom" operator="" sqref="I2780" errorStyle="stop" allowBlank="true" errorTitle="Valor informado inválido" error="O valor informado só pode ser numérico e não deve possuir mais de duas casas decimais." showErrorMessage="true">
      <formula1>AND(ISNUMBER(I2780), I2780 = TRUNC(I2780,2))</formula1>
    </dataValidation>
  </dataValidations>
  <pageMargins bottom="0.4" footer="0.3" header="0.3" left="0.4" right="0.4" top="0.4"/>
  <pageSetup paperSize="9"/>
  <drawing r:id="rId1"/>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2026-08-17T19:04:31Z</dcterms:created>
  <dc:creator>Apache POI</dc:creator>
</coreProperties>
</file>