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MÉDIA - Utensílios" sheetId="1" r:id="rId4"/>
  </sheets>
  <definedNames/>
  <calcPr/>
  <extLst>
    <ext uri="GoogleSheetsCustomDataVersion2">
      <go:sheetsCustomData xmlns:go="http://customooxmlschemas.google.com/" r:id="rId5" roundtripDataChecksum="54qx2y+UuyZp/jW9aG41qibQSp9vMBEx71pwct62u4k="/>
    </ext>
  </extLst>
</workbook>
</file>

<file path=xl/sharedStrings.xml><?xml version="1.0" encoding="utf-8"?>
<sst xmlns="http://schemas.openxmlformats.org/spreadsheetml/2006/main" count="127" uniqueCount="73">
  <si>
    <t>ORÇAMENTO - MÉDIA</t>
  </si>
  <si>
    <t>P.M. DE ALTOS-PI</t>
  </si>
  <si>
    <t>Objeto: UTENSÍLIOS</t>
  </si>
  <si>
    <t>ITEM</t>
  </si>
  <si>
    <t>DESCRIÇÃO</t>
  </si>
  <si>
    <t>UND</t>
  </si>
  <si>
    <t>QTDE</t>
  </si>
  <si>
    <t>V. UNIT. R$</t>
  </si>
  <si>
    <t>V. TOTAL R$</t>
  </si>
  <si>
    <t>BACIA PLASTICA MÉDIA 7L</t>
  </si>
  <si>
    <t>BALDE ESPREMEDOR COM DIVISOR DE ÁGUAS 20L: Corpo: Polipropileno (PP) Alavanca: Metal com manopla plástica Rodízio: Base metálica + rodas de borracha poliuretano (PU), Dimensões 40 x 27 x 34 cm</t>
  </si>
  <si>
    <t xml:space="preserve">BALDE PLÁSTICO DUPLO 15L: Balde duas águas, dimensão 435 x 275 x 275 </t>
  </si>
  <si>
    <t>BANDEJA AÇO INOX RETANGULAR RASA 40X30 RESTAURANTE</t>
  </si>
  <si>
    <t>CADEIRA PLASTICA INFANTIL COM APOIO PARA BRAÇOS</t>
  </si>
  <si>
    <t>CAIXA PLASTICA PARA VERDURA 42L: Caixa plástica vazada ideal para transporte de verduras e outros  produtos, dimensões 550mm (C), 360mm (L) e 315mm (A)</t>
  </si>
  <si>
    <t>CARRO FUNCIONAL COM BOLSA DE 90L</t>
  </si>
  <si>
    <t>CESTO C/ TAMPA 200L: Dimensões 64 cm (L) x 92 cm (A) x 67 cm (C) plástico</t>
  </si>
  <si>
    <t>CESTO C/ TAMPA 60LT: Dimensões 61cm (A) X 51cm (L) X 43cm (C) plástico</t>
  </si>
  <si>
    <t>CESTO C/ TAMPA BASCULHANTE 60L: Dimensões 38cm (L) x 38cm (C) x 72cm (A) plástico</t>
  </si>
  <si>
    <t>CESTO TELADO C/TAMPA 60L: Dimensões 45cmC x 45cmL x 56cmA plástico</t>
  </si>
  <si>
    <t>COLCHONETES EM BAGUN 1500X50X4CM</t>
  </si>
  <si>
    <t>COLETORA P/ LIXO 1000L: Dimensões 1.27m(A) x 1.1m(L) 1.41m (P) Polietileno de alta densidade</t>
  </si>
  <si>
    <t>CONTAINER LIXEIRA MODELO GARI 240L: Dimensões 101cm(A) x 75cm(L) x 59cm(C) ‎Plástico</t>
  </si>
  <si>
    <t>CONTEINER 120L COM RODAS: Dimensões 980mm (A) x 480mm (L) x 550mm (P). Rodas 200mm. Injetado em plástico polipropileno (PP) com proteção UV.</t>
  </si>
  <si>
    <t>COPO DESCARTÁVEL PARA ÁGUA 300 ML - CX C/ 2000 UNDADES</t>
  </si>
  <si>
    <t>CX</t>
  </si>
  <si>
    <t>COPO DESCARTÁVEL PARA ÁGUA 500 ML - CX C/ 1000 UNDADES</t>
  </si>
  <si>
    <t>COPO DESCARTÁVEL PARA ÁGUA DE 150 ML - CX C/ 2.500 UNDADES</t>
  </si>
  <si>
    <t>COPO DESCARTÁVEL PARA ÁGUA DE 200ML - CX C/ 2.500 UNIDADES</t>
  </si>
  <si>
    <t>COPO DESCARTÁVEL PARA ÁGUA DE 250ML - CX C/ 2.500 UNIDADES</t>
  </si>
  <si>
    <t>FILME PVC 28CMX15 MT - PCT C/ 01 BOBINA</t>
  </si>
  <si>
    <t>PCT</t>
  </si>
  <si>
    <t>FILME PVC 28CMX30 MT - PCT C/01 BOBINA</t>
  </si>
  <si>
    <t>FILME PVC 38CMX300 MT - PCT C/01 BOBINA</t>
  </si>
  <si>
    <t>FLANELA 28 X 38 CM.</t>
  </si>
  <si>
    <t>FLANELA 38 X 58 CM.</t>
  </si>
  <si>
    <t>GARRAFA TERMICA 1 L: Vidro/Plástico, Dimensões 31,5 x 10,4 x 13,6 cm</t>
  </si>
  <si>
    <t>JOGO DE GARFO, FACA E COLHER EM INOX 36 PEÇAS: 12 Colheres, 12 Facas e 12 Garfos</t>
  </si>
  <si>
    <t>JOGO</t>
  </si>
  <si>
    <t xml:space="preserve">KIT MERENDA ESCOLAR INOX, PRATO, COPO E COLHER: </t>
  </si>
  <si>
    <t>KIT JOGO INOX, PEGADOR, ESCUMADEIRA, CONCHA E COLHER</t>
  </si>
  <si>
    <t>LIXEIRAS PARA COLETA SELETIVA: Capacidade 60 Litros com Kit 4 Peças, Tampa basculante, Cores: Amarelo, verde, azul e vermelho, Material Polietileno de Alta Densidade (PEAD) ou Polipropileno (PP) e 01 Suporte em estrutura em aço galvanizado, Dimensões; Largura: 430mm, Altura: 930mm, Comprimento: 1610mm.</t>
  </si>
  <si>
    <t>KIT</t>
  </si>
  <si>
    <t>LIXEIRA C/ PEDAL QUADRADA: Capacidade 14L, material plástico, Dimensões; comprimento 32cm, largura 26cm, altura 32cm.</t>
  </si>
  <si>
    <t>LIXEIRA INOX: Capacidade 5L, tampa abre e fecha com pedal, material aço inox liso, com balde removível, Dimensões; Comprimento: 26 cm, Largura: 21 cm, Altura: 27 cm.</t>
  </si>
  <si>
    <t>LIXEIRA PLASTICA COM PEDAL 50L: Material polipropileno polido, Dimensões; 46,7 x 35 x 59 cm.</t>
  </si>
  <si>
    <t>LIXEIRA TELADA 8L: Material plástico, Dimensões; Altura: 26 cm Largura: 26 cm Comprimento: 25,5 cm</t>
  </si>
  <si>
    <t>MESA PLÁSTICA BRANCA QUADRADA MED. 72X68X68 Altura/comprimento/largura, material Polipropileno.</t>
  </si>
  <si>
    <t>MESA DE PLASTICO INFANTIL Dimensões; Altura 46cm, Largura 53cm, material Polipropileno.</t>
  </si>
  <si>
    <t>MEXEDOR DRINK  BCO/ CRISTAL - PCT C/250 UNID.</t>
  </si>
  <si>
    <t>MEXEDOR DE CAFÉ BCO/CRISTAL - PCT C/500 UNID.</t>
  </si>
  <si>
    <t>MOP DE TORÇÃO TAM 1,20MT</t>
  </si>
  <si>
    <t>PA PLASTICA P/ LIXO 2,5X21,5X21,5</t>
  </si>
  <si>
    <t xml:space="preserve">PANELA CAÇAROLA PANELA 30CM 10 LTS ALUMÍNIO </t>
  </si>
  <si>
    <t xml:space="preserve">PANELA CAÇAROLA PANELA 30CM 20 LTS ALUMÍNIO </t>
  </si>
  <si>
    <t xml:space="preserve">PANELA DE PRESSÃO 10 LTS </t>
  </si>
  <si>
    <t xml:space="preserve">PANELA DE PRESSÃO 20 LTS </t>
  </si>
  <si>
    <t>PANO DE MICROFIBRA 20X20 (PACOTE C/ 2UNID.)</t>
  </si>
  <si>
    <t>PANO DE MICROFIBRA 30X38 (PACOTE C/ 3UNID.)</t>
  </si>
  <si>
    <t>PANO DE MICROFIBRA 40X40 (PACOTE C/ 2UNID.)</t>
  </si>
  <si>
    <t>PANO DE MICROFIBRA 40X60 (PACOTE C/ 2UNID.)</t>
  </si>
  <si>
    <t>PANO DE MICROFIBRA 60X80 (PACOTE C/ 2UNID.)</t>
  </si>
  <si>
    <t>PANO DE PRATO 40X70CM</t>
  </si>
  <si>
    <t>PLACA SINALIZADORA PISO ESCORREGADIO/MOLHADO</t>
  </si>
  <si>
    <t>PROPE DESCARTAVEL 20G - PCT C/100 UND</t>
  </si>
  <si>
    <t>RODO MAGICO 38CM C/ REFIL DE MICROFIBRA LAVAVEL E CABO DESMONTAVEL</t>
  </si>
  <si>
    <t>SUPORTE P/ COPO DESCARTÁVEL 180ML</t>
  </si>
  <si>
    <t>SUPORTE P/ COPO DESCARTÁVEL 50ML</t>
  </si>
  <si>
    <t>TAPETE ANTIDERRAPANTE PARA BANHEIRO PVC 1200X802</t>
  </si>
  <si>
    <t>TAPETE DE PORTA DE ENTRADA - (80 X 80 CM)</t>
  </si>
  <si>
    <t>TOUCA DESCARTAVEL EM TNT SANFONADA - CX C/50 UND</t>
  </si>
  <si>
    <t xml:space="preserve"> VALOR GLOBAL</t>
  </si>
  <si>
    <t>(Dois milhões, duzentos e sete mil, oitocentos e quarenta e quatro reais e sessenta e nove centavos)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</si>
</sst>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&quot;R$&quot;\ * #,##0.00_-;\-&quot;R$&quot;\ * #,##0.00_-;_-&quot;R$&quot;\ * &quot;-&quot;??_-;_-@"/>
  </numFmts>
  <fonts count="8">
    <font>
      <sz val="11.0"/>
      <color theme="1"/>
      <name val="Calibri"/>
      <scheme val="minor"/>
    </font>
    <font>
      <b/>
      <sz val="11.0"/>
      <color rgb="FFFF0000"/>
      <name val="Calibri"/>
    </font>
    <font>
      <b/>
      <sz val="11.0"/>
      <color theme="1"/>
      <name val="Calibri"/>
    </font>
    <font/>
    <font>
      <b/>
      <sz val="9.0"/>
      <color rgb="FF000000"/>
      <name val="Calibri"/>
    </font>
    <font>
      <sz val="9.0"/>
      <color rgb="FF000000"/>
      <name val="Calibri"/>
    </font>
    <font>
      <sz val="9.0"/>
      <color theme="1"/>
      <name val="Calibri"/>
    </font>
    <font>
      <b/>
      <sz val="9.0"/>
      <color theme="1"/>
      <name val="Calibri"/>
    </font>
  </fonts>
  <fills count="5">
    <fill>
      <patternFill patternType="none"/>
    </fill>
    <fill>
      <patternFill patternType="lightGray"/>
    </fill>
    <fill>
      <patternFill patternType="solid">
        <fgColor rgb="FFD6DCE4"/>
        <bgColor rgb="FFD6DCE4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</fills>
  <borders count="11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/>
      <top style="thin">
        <color rgb="FF000000"/>
      </top>
      <bottom style="thin">
        <color rgb="FF000000"/>
      </bottom>
    </border>
    <border>
      <left/>
      <right style="thin">
        <color rgb="FF000000"/>
      </right>
      <top/>
      <bottom style="thin">
        <color rgb="FF000000"/>
      </bottom>
    </border>
    <border>
      <left style="thin">
        <color rgb="FF000000"/>
      </left>
      <top/>
      <bottom style="thin">
        <color rgb="FF000000"/>
      </bottom>
    </border>
    <border>
      <top/>
      <bottom style="thin">
        <color rgb="FF000000"/>
      </bottom>
    </border>
    <border>
      <right style="thin">
        <color rgb="FF000000"/>
      </right>
      <top/>
      <bottom style="thin">
        <color rgb="FF000000"/>
      </bottom>
    </border>
  </borders>
  <cellStyleXfs count="1">
    <xf borderId="0" fillId="0" fontId="0" numFmtId="0" applyAlignment="1" applyFont="1"/>
  </cellStyleXfs>
  <cellXfs count="22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/>
    </xf>
    <xf borderId="1" fillId="0" fontId="2" numFmtId="0" xfId="0" applyAlignment="1" applyBorder="1" applyFont="1">
      <alignment horizontal="center"/>
    </xf>
    <xf borderId="2" fillId="0" fontId="3" numFmtId="0" xfId="0" applyBorder="1" applyFont="1"/>
    <xf borderId="3" fillId="0" fontId="3" numFmtId="0" xfId="0" applyBorder="1" applyFont="1"/>
    <xf borderId="4" fillId="2" fontId="4" numFmtId="0" xfId="0" applyAlignment="1" applyBorder="1" applyFill="1" applyFont="1">
      <alignment horizontal="center" shrinkToFit="0" vertical="center" wrapText="1"/>
    </xf>
    <xf borderId="4" fillId="3" fontId="5" numFmtId="0" xfId="0" applyAlignment="1" applyBorder="1" applyFill="1" applyFont="1">
      <alignment horizontal="center" vertical="center"/>
    </xf>
    <xf borderId="5" fillId="4" fontId="5" numFmtId="0" xfId="0" applyAlignment="1" applyBorder="1" applyFill="1" applyFont="1">
      <alignment shrinkToFit="0" vertical="center" wrapText="1"/>
    </xf>
    <xf borderId="4" fillId="4" fontId="6" numFmtId="0" xfId="0" applyAlignment="1" applyBorder="1" applyFont="1">
      <alignment horizontal="center" shrinkToFit="0" vertical="center" wrapText="1"/>
    </xf>
    <xf borderId="6" fillId="4" fontId="5" numFmtId="3" xfId="0" applyAlignment="1" applyBorder="1" applyFont="1" applyNumberFormat="1">
      <alignment horizontal="center" vertical="center"/>
    </xf>
    <xf borderId="4" fillId="0" fontId="5" numFmtId="4" xfId="0" applyAlignment="1" applyBorder="1" applyFont="1" applyNumberFormat="1">
      <alignment horizontal="right" vertical="center"/>
    </xf>
    <xf borderId="5" fillId="4" fontId="5" numFmtId="164" xfId="0" applyAlignment="1" applyBorder="1" applyFont="1" applyNumberFormat="1">
      <alignment vertical="center"/>
    </xf>
    <xf borderId="6" fillId="4" fontId="5" numFmtId="0" xfId="0" applyAlignment="1" applyBorder="1" applyFont="1">
      <alignment horizontal="center" vertical="center"/>
    </xf>
    <xf borderId="4" fillId="4" fontId="5" numFmtId="0" xfId="0" applyAlignment="1" applyBorder="1" applyFont="1">
      <alignment horizontal="center" shrinkToFit="0" vertical="center" wrapText="1"/>
    </xf>
    <xf borderId="7" fillId="4" fontId="6" numFmtId="0" xfId="0" applyAlignment="1" applyBorder="1" applyFont="1">
      <alignment shrinkToFit="0" vertical="center" wrapText="1"/>
    </xf>
    <xf borderId="5" fillId="4" fontId="6" numFmtId="0" xfId="0" applyAlignment="1" applyBorder="1" applyFont="1">
      <alignment shrinkToFit="0" vertical="center" wrapText="1"/>
    </xf>
    <xf borderId="5" fillId="4" fontId="5" numFmtId="0" xfId="0" applyAlignment="1" applyBorder="1" applyFont="1">
      <alignment vertical="center"/>
    </xf>
    <xf borderId="8" fillId="2" fontId="4" numFmtId="0" xfId="0" applyAlignment="1" applyBorder="1" applyFont="1">
      <alignment horizontal="center" vertical="center"/>
    </xf>
    <xf borderId="9" fillId="0" fontId="3" numFmtId="0" xfId="0" applyBorder="1" applyFont="1"/>
    <xf borderId="10" fillId="0" fontId="3" numFmtId="0" xfId="0" applyBorder="1" applyFont="1"/>
    <xf borderId="4" fillId="2" fontId="4" numFmtId="164" xfId="0" applyAlignment="1" applyBorder="1" applyFont="1" applyNumberFormat="1">
      <alignment horizontal="right" vertical="center"/>
    </xf>
    <xf borderId="1" fillId="2" fontId="7" numFmtId="0" xfId="0" applyAlignment="1" applyBorder="1" applyFont="1">
      <alignment horizont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4.86"/>
    <col customWidth="1" min="2" max="2" width="5.29"/>
    <col customWidth="1" min="3" max="3" width="62.57"/>
    <col customWidth="1" min="4" max="5" width="8.71"/>
    <col customWidth="1" min="6" max="6" width="10.43"/>
    <col customWidth="1" min="7" max="7" width="13.29"/>
    <col customWidth="1" min="8" max="26" width="8.71"/>
  </cols>
  <sheetData>
    <row r="1" ht="14.25" customHeight="1"/>
    <row r="2" ht="14.25" customHeight="1">
      <c r="B2" s="1" t="s">
        <v>0</v>
      </c>
    </row>
    <row r="3" ht="14.25" customHeight="1">
      <c r="B3" s="2" t="s">
        <v>1</v>
      </c>
      <c r="C3" s="3"/>
      <c r="D3" s="3"/>
      <c r="E3" s="3"/>
      <c r="F3" s="3"/>
      <c r="G3" s="4"/>
    </row>
    <row r="4" ht="14.25" customHeight="1">
      <c r="B4" s="2" t="s">
        <v>2</v>
      </c>
      <c r="C4" s="3"/>
      <c r="D4" s="3"/>
      <c r="E4" s="3"/>
      <c r="F4" s="3"/>
      <c r="G4" s="4"/>
    </row>
    <row r="5" ht="14.25" customHeight="1">
      <c r="B5" s="5" t="s">
        <v>3</v>
      </c>
      <c r="C5" s="5" t="s">
        <v>4</v>
      </c>
      <c r="D5" s="5" t="s">
        <v>5</v>
      </c>
      <c r="E5" s="5" t="s">
        <v>6</v>
      </c>
      <c r="F5" s="5" t="s">
        <v>7</v>
      </c>
      <c r="G5" s="5" t="s">
        <v>8</v>
      </c>
    </row>
    <row r="6" ht="14.25" customHeight="1">
      <c r="B6" s="6">
        <v>1.0</v>
      </c>
      <c r="C6" s="7" t="s">
        <v>9</v>
      </c>
      <c r="D6" s="8" t="s">
        <v>5</v>
      </c>
      <c r="E6" s="9">
        <v>500.0</v>
      </c>
      <c r="F6" s="10">
        <v>38.36</v>
      </c>
      <c r="G6" s="11">
        <f t="shared" ref="G6:G63" si="1">SUM(E6*F6)</f>
        <v>19180</v>
      </c>
    </row>
    <row r="7" ht="14.25" customHeight="1">
      <c r="B7" s="6">
        <v>2.0</v>
      </c>
      <c r="C7" s="7" t="s">
        <v>10</v>
      </c>
      <c r="D7" s="8" t="s">
        <v>5</v>
      </c>
      <c r="E7" s="12">
        <v>50.0</v>
      </c>
      <c r="F7" s="10">
        <v>682.63</v>
      </c>
      <c r="G7" s="11">
        <f t="shared" si="1"/>
        <v>34131.5</v>
      </c>
    </row>
    <row r="8" ht="14.25" customHeight="1">
      <c r="B8" s="6">
        <v>3.0</v>
      </c>
      <c r="C8" s="7" t="s">
        <v>11</v>
      </c>
      <c r="D8" s="8" t="s">
        <v>5</v>
      </c>
      <c r="E8" s="12">
        <v>50.0</v>
      </c>
      <c r="F8" s="10">
        <v>298.84</v>
      </c>
      <c r="G8" s="11">
        <f t="shared" si="1"/>
        <v>14942</v>
      </c>
    </row>
    <row r="9" ht="14.25" customHeight="1">
      <c r="B9" s="6">
        <v>4.0</v>
      </c>
      <c r="C9" s="7" t="s">
        <v>12</v>
      </c>
      <c r="D9" s="13" t="s">
        <v>5</v>
      </c>
      <c r="E9" s="12">
        <v>50.0</v>
      </c>
      <c r="F9" s="10">
        <v>90.15</v>
      </c>
      <c r="G9" s="11">
        <f t="shared" si="1"/>
        <v>4507.5</v>
      </c>
    </row>
    <row r="10" ht="14.25" customHeight="1">
      <c r="B10" s="6">
        <v>5.0</v>
      </c>
      <c r="C10" s="7" t="s">
        <v>13</v>
      </c>
      <c r="D10" s="8" t="s">
        <v>5</v>
      </c>
      <c r="E10" s="12">
        <v>240.0</v>
      </c>
      <c r="F10" s="10">
        <v>64.16</v>
      </c>
      <c r="G10" s="11">
        <f t="shared" si="1"/>
        <v>15398.4</v>
      </c>
    </row>
    <row r="11" ht="14.25" customHeight="1">
      <c r="B11" s="6">
        <v>6.0</v>
      </c>
      <c r="C11" s="7" t="s">
        <v>14</v>
      </c>
      <c r="D11" s="8" t="s">
        <v>5</v>
      </c>
      <c r="E11" s="12">
        <v>100.0</v>
      </c>
      <c r="F11" s="10">
        <v>112.0</v>
      </c>
      <c r="G11" s="11">
        <f t="shared" si="1"/>
        <v>11200</v>
      </c>
    </row>
    <row r="12" ht="14.25" customHeight="1">
      <c r="B12" s="6">
        <v>7.0</v>
      </c>
      <c r="C12" s="7" t="s">
        <v>15</v>
      </c>
      <c r="D12" s="8" t="s">
        <v>5</v>
      </c>
      <c r="E12" s="12">
        <v>10.0</v>
      </c>
      <c r="F12" s="10">
        <v>2013.46</v>
      </c>
      <c r="G12" s="11">
        <f t="shared" si="1"/>
        <v>20134.6</v>
      </c>
    </row>
    <row r="13" ht="14.25" customHeight="1">
      <c r="B13" s="6">
        <v>8.0</v>
      </c>
      <c r="C13" s="7" t="s">
        <v>16</v>
      </c>
      <c r="D13" s="8" t="s">
        <v>5</v>
      </c>
      <c r="E13" s="12">
        <v>200.0</v>
      </c>
      <c r="F13" s="10">
        <v>436.87</v>
      </c>
      <c r="G13" s="11">
        <f t="shared" si="1"/>
        <v>87374</v>
      </c>
    </row>
    <row r="14" ht="14.25" customHeight="1">
      <c r="B14" s="6">
        <v>9.0</v>
      </c>
      <c r="C14" s="7" t="s">
        <v>17</v>
      </c>
      <c r="D14" s="8" t="s">
        <v>5</v>
      </c>
      <c r="E14" s="12">
        <v>200.0</v>
      </c>
      <c r="F14" s="10">
        <v>103.52</v>
      </c>
      <c r="G14" s="11">
        <f t="shared" si="1"/>
        <v>20704</v>
      </c>
    </row>
    <row r="15" ht="14.25" customHeight="1">
      <c r="B15" s="6">
        <v>10.0</v>
      </c>
      <c r="C15" s="7" t="s">
        <v>18</v>
      </c>
      <c r="D15" s="8" t="s">
        <v>5</v>
      </c>
      <c r="E15" s="12">
        <v>200.0</v>
      </c>
      <c r="F15" s="10">
        <v>177.09</v>
      </c>
      <c r="G15" s="11">
        <f t="shared" si="1"/>
        <v>35418</v>
      </c>
    </row>
    <row r="16" ht="14.25" customHeight="1">
      <c r="B16" s="6">
        <v>11.0</v>
      </c>
      <c r="C16" s="7" t="s">
        <v>19</v>
      </c>
      <c r="D16" s="8" t="s">
        <v>5</v>
      </c>
      <c r="E16" s="12">
        <v>500.0</v>
      </c>
      <c r="F16" s="10">
        <v>101.73</v>
      </c>
      <c r="G16" s="11">
        <f t="shared" si="1"/>
        <v>50865</v>
      </c>
    </row>
    <row r="17" ht="14.25" customHeight="1">
      <c r="B17" s="6">
        <v>12.0</v>
      </c>
      <c r="C17" s="7" t="s">
        <v>20</v>
      </c>
      <c r="D17" s="13" t="s">
        <v>5</v>
      </c>
      <c r="E17" s="9">
        <v>2500.0</v>
      </c>
      <c r="F17" s="10">
        <v>199.64</v>
      </c>
      <c r="G17" s="11">
        <f t="shared" si="1"/>
        <v>499100</v>
      </c>
    </row>
    <row r="18" ht="14.25" customHeight="1">
      <c r="B18" s="6">
        <v>13.0</v>
      </c>
      <c r="C18" s="7" t="s">
        <v>21</v>
      </c>
      <c r="D18" s="8" t="s">
        <v>5</v>
      </c>
      <c r="E18" s="12">
        <v>4.0</v>
      </c>
      <c r="F18" s="10">
        <v>5267.71</v>
      </c>
      <c r="G18" s="11">
        <f t="shared" si="1"/>
        <v>21070.84</v>
      </c>
    </row>
    <row r="19" ht="14.25" customHeight="1">
      <c r="B19" s="6">
        <v>14.0</v>
      </c>
      <c r="C19" s="7" t="s">
        <v>22</v>
      </c>
      <c r="D19" s="8" t="s">
        <v>5</v>
      </c>
      <c r="E19" s="12">
        <v>20.0</v>
      </c>
      <c r="F19" s="10">
        <v>1418.15</v>
      </c>
      <c r="G19" s="11">
        <f t="shared" si="1"/>
        <v>28363</v>
      </c>
    </row>
    <row r="20" ht="14.25" customHeight="1">
      <c r="B20" s="6">
        <v>15.0</v>
      </c>
      <c r="C20" s="7" t="s">
        <v>23</v>
      </c>
      <c r="D20" s="8" t="s">
        <v>5</v>
      </c>
      <c r="E20" s="12">
        <v>20.0</v>
      </c>
      <c r="F20" s="10">
        <v>810.82</v>
      </c>
      <c r="G20" s="11">
        <f t="shared" si="1"/>
        <v>16216.4</v>
      </c>
    </row>
    <row r="21" ht="14.25" customHeight="1">
      <c r="B21" s="6">
        <v>16.0</v>
      </c>
      <c r="C21" s="7" t="s">
        <v>24</v>
      </c>
      <c r="D21" s="8" t="s">
        <v>25</v>
      </c>
      <c r="E21" s="12">
        <v>70.0</v>
      </c>
      <c r="F21" s="10">
        <v>365.09</v>
      </c>
      <c r="G21" s="11">
        <f t="shared" si="1"/>
        <v>25556.3</v>
      </c>
    </row>
    <row r="22" ht="14.25" customHeight="1">
      <c r="B22" s="6">
        <v>17.0</v>
      </c>
      <c r="C22" s="7" t="s">
        <v>26</v>
      </c>
      <c r="D22" s="8" t="s">
        <v>25</v>
      </c>
      <c r="E22" s="12">
        <v>70.0</v>
      </c>
      <c r="F22" s="10">
        <v>454.94</v>
      </c>
      <c r="G22" s="11">
        <f t="shared" si="1"/>
        <v>31845.8</v>
      </c>
    </row>
    <row r="23" ht="14.25" customHeight="1">
      <c r="B23" s="6">
        <v>18.0</v>
      </c>
      <c r="C23" s="7" t="s">
        <v>27</v>
      </c>
      <c r="D23" s="8" t="s">
        <v>25</v>
      </c>
      <c r="E23" s="12">
        <v>70.0</v>
      </c>
      <c r="F23" s="10">
        <v>223.71</v>
      </c>
      <c r="G23" s="11">
        <f t="shared" si="1"/>
        <v>15659.7</v>
      </c>
    </row>
    <row r="24" ht="14.25" customHeight="1">
      <c r="B24" s="6">
        <v>19.0</v>
      </c>
      <c r="C24" s="7" t="s">
        <v>28</v>
      </c>
      <c r="D24" s="8" t="s">
        <v>25</v>
      </c>
      <c r="E24" s="12">
        <v>80.0</v>
      </c>
      <c r="F24" s="10">
        <v>281.47</v>
      </c>
      <c r="G24" s="11">
        <f t="shared" si="1"/>
        <v>22517.6</v>
      </c>
    </row>
    <row r="25" ht="14.25" customHeight="1">
      <c r="B25" s="6">
        <v>20.0</v>
      </c>
      <c r="C25" s="7" t="s">
        <v>29</v>
      </c>
      <c r="D25" s="8" t="s">
        <v>25</v>
      </c>
      <c r="E25" s="12">
        <v>80.0</v>
      </c>
      <c r="F25" s="10">
        <v>345.06</v>
      </c>
      <c r="G25" s="11">
        <f t="shared" si="1"/>
        <v>27604.8</v>
      </c>
    </row>
    <row r="26" ht="14.25" customHeight="1">
      <c r="B26" s="6">
        <v>21.0</v>
      </c>
      <c r="C26" s="7" t="s">
        <v>30</v>
      </c>
      <c r="D26" s="8" t="s">
        <v>31</v>
      </c>
      <c r="E26" s="12">
        <v>500.0</v>
      </c>
      <c r="F26" s="10">
        <v>10.36</v>
      </c>
      <c r="G26" s="11">
        <f t="shared" si="1"/>
        <v>5180</v>
      </c>
    </row>
    <row r="27" ht="14.25" customHeight="1">
      <c r="B27" s="6">
        <v>22.0</v>
      </c>
      <c r="C27" s="7" t="s">
        <v>32</v>
      </c>
      <c r="D27" s="8" t="s">
        <v>31</v>
      </c>
      <c r="E27" s="12">
        <v>500.0</v>
      </c>
      <c r="F27" s="10">
        <v>15.39</v>
      </c>
      <c r="G27" s="11">
        <f t="shared" si="1"/>
        <v>7695</v>
      </c>
    </row>
    <row r="28" ht="14.25" customHeight="1">
      <c r="B28" s="6">
        <v>23.0</v>
      </c>
      <c r="C28" s="7" t="s">
        <v>33</v>
      </c>
      <c r="D28" s="8" t="s">
        <v>31</v>
      </c>
      <c r="E28" s="12">
        <v>500.0</v>
      </c>
      <c r="F28" s="10">
        <v>68.35</v>
      </c>
      <c r="G28" s="11">
        <f t="shared" si="1"/>
        <v>34175</v>
      </c>
    </row>
    <row r="29" ht="14.25" customHeight="1">
      <c r="B29" s="6">
        <v>24.0</v>
      </c>
      <c r="C29" s="7" t="s">
        <v>34</v>
      </c>
      <c r="D29" s="8" t="s">
        <v>5</v>
      </c>
      <c r="E29" s="9">
        <v>2000.0</v>
      </c>
      <c r="F29" s="10">
        <v>4.73</v>
      </c>
      <c r="G29" s="11">
        <f t="shared" si="1"/>
        <v>9460</v>
      </c>
    </row>
    <row r="30" ht="14.25" customHeight="1">
      <c r="B30" s="6">
        <v>25.0</v>
      </c>
      <c r="C30" s="7" t="s">
        <v>35</v>
      </c>
      <c r="D30" s="8" t="s">
        <v>5</v>
      </c>
      <c r="E30" s="9">
        <v>2000.0</v>
      </c>
      <c r="F30" s="10">
        <v>8.53</v>
      </c>
      <c r="G30" s="11">
        <f t="shared" si="1"/>
        <v>17060</v>
      </c>
    </row>
    <row r="31" ht="14.25" customHeight="1">
      <c r="B31" s="6">
        <v>26.0</v>
      </c>
      <c r="C31" s="7" t="s">
        <v>36</v>
      </c>
      <c r="D31" s="8" t="s">
        <v>5</v>
      </c>
      <c r="E31" s="12">
        <v>150.0</v>
      </c>
      <c r="F31" s="10">
        <v>99.69</v>
      </c>
      <c r="G31" s="11">
        <f t="shared" si="1"/>
        <v>14953.5</v>
      </c>
    </row>
    <row r="32" ht="14.25" customHeight="1">
      <c r="B32" s="6">
        <v>27.0</v>
      </c>
      <c r="C32" s="7" t="s">
        <v>37</v>
      </c>
      <c r="D32" s="13" t="s">
        <v>38</v>
      </c>
      <c r="E32" s="12">
        <v>30.0</v>
      </c>
      <c r="F32" s="10">
        <v>140.39</v>
      </c>
      <c r="G32" s="11">
        <f t="shared" si="1"/>
        <v>4211.7</v>
      </c>
    </row>
    <row r="33" ht="14.25" customHeight="1">
      <c r="B33" s="6">
        <v>28.0</v>
      </c>
      <c r="C33" s="7" t="s">
        <v>39</v>
      </c>
      <c r="D33" s="13" t="s">
        <v>38</v>
      </c>
      <c r="E33" s="9">
        <v>5000.0</v>
      </c>
      <c r="F33" s="10">
        <v>77.27</v>
      </c>
      <c r="G33" s="11">
        <f t="shared" si="1"/>
        <v>386350</v>
      </c>
    </row>
    <row r="34" ht="14.25" customHeight="1">
      <c r="B34" s="6">
        <v>29.0</v>
      </c>
      <c r="C34" s="7" t="s">
        <v>40</v>
      </c>
      <c r="D34" s="13" t="s">
        <v>38</v>
      </c>
      <c r="E34" s="12">
        <v>30.0</v>
      </c>
      <c r="F34" s="10">
        <v>109.47</v>
      </c>
      <c r="G34" s="11">
        <f t="shared" si="1"/>
        <v>3284.1</v>
      </c>
    </row>
    <row r="35" ht="14.25" customHeight="1">
      <c r="B35" s="6">
        <v>30.0</v>
      </c>
      <c r="C35" s="7" t="s">
        <v>41</v>
      </c>
      <c r="D35" s="8" t="s">
        <v>42</v>
      </c>
      <c r="E35" s="12">
        <v>30.0</v>
      </c>
      <c r="F35" s="10">
        <v>1523.68</v>
      </c>
      <c r="G35" s="11">
        <f t="shared" si="1"/>
        <v>45710.4</v>
      </c>
    </row>
    <row r="36" ht="14.25" customHeight="1">
      <c r="B36" s="6">
        <v>31.0</v>
      </c>
      <c r="C36" s="7" t="s">
        <v>43</v>
      </c>
      <c r="D36" s="8" t="s">
        <v>5</v>
      </c>
      <c r="E36" s="12">
        <v>300.0</v>
      </c>
      <c r="F36" s="10">
        <v>119.44</v>
      </c>
      <c r="G36" s="11">
        <f t="shared" si="1"/>
        <v>35832</v>
      </c>
    </row>
    <row r="37" ht="14.25" customHeight="1">
      <c r="B37" s="6">
        <v>32.0</v>
      </c>
      <c r="C37" s="7" t="s">
        <v>44</v>
      </c>
      <c r="D37" s="8" t="s">
        <v>5</v>
      </c>
      <c r="E37" s="12">
        <v>100.0</v>
      </c>
      <c r="F37" s="10">
        <v>337.39</v>
      </c>
      <c r="G37" s="11">
        <f t="shared" si="1"/>
        <v>33739</v>
      </c>
    </row>
    <row r="38" ht="14.25" customHeight="1">
      <c r="B38" s="6">
        <v>33.0</v>
      </c>
      <c r="C38" s="7" t="s">
        <v>45</v>
      </c>
      <c r="D38" s="8" t="s">
        <v>5</v>
      </c>
      <c r="E38" s="12">
        <v>20.0</v>
      </c>
      <c r="F38" s="10">
        <v>435.34</v>
      </c>
      <c r="G38" s="11">
        <f t="shared" si="1"/>
        <v>8706.8</v>
      </c>
    </row>
    <row r="39" ht="14.25" customHeight="1">
      <c r="B39" s="6">
        <v>34.0</v>
      </c>
      <c r="C39" s="7" t="s">
        <v>46</v>
      </c>
      <c r="D39" s="8" t="s">
        <v>5</v>
      </c>
      <c r="E39" s="9">
        <v>500.0</v>
      </c>
      <c r="F39" s="10">
        <v>29.73</v>
      </c>
      <c r="G39" s="11">
        <f t="shared" si="1"/>
        <v>14865</v>
      </c>
    </row>
    <row r="40" ht="14.25" customHeight="1">
      <c r="B40" s="6">
        <v>35.0</v>
      </c>
      <c r="C40" s="7" t="s">
        <v>47</v>
      </c>
      <c r="D40" s="8" t="s">
        <v>5</v>
      </c>
      <c r="E40" s="12">
        <v>500.0</v>
      </c>
      <c r="F40" s="10">
        <v>217.67</v>
      </c>
      <c r="G40" s="11">
        <f t="shared" si="1"/>
        <v>108835</v>
      </c>
    </row>
    <row r="41" ht="14.25" customHeight="1">
      <c r="B41" s="6">
        <v>36.0</v>
      </c>
      <c r="C41" s="7" t="s">
        <v>48</v>
      </c>
      <c r="D41" s="8" t="s">
        <v>5</v>
      </c>
      <c r="E41" s="12">
        <v>100.0</v>
      </c>
      <c r="F41" s="10">
        <v>179.03</v>
      </c>
      <c r="G41" s="11">
        <f t="shared" si="1"/>
        <v>17903</v>
      </c>
    </row>
    <row r="42" ht="14.25" customHeight="1">
      <c r="B42" s="6">
        <v>37.0</v>
      </c>
      <c r="C42" s="14" t="s">
        <v>49</v>
      </c>
      <c r="D42" s="8" t="s">
        <v>31</v>
      </c>
      <c r="E42" s="12">
        <v>200.0</v>
      </c>
      <c r="F42" s="10">
        <v>15.44</v>
      </c>
      <c r="G42" s="11">
        <f t="shared" si="1"/>
        <v>3088</v>
      </c>
    </row>
    <row r="43" ht="14.25" customHeight="1">
      <c r="B43" s="6">
        <v>38.0</v>
      </c>
      <c r="C43" s="15" t="s">
        <v>50</v>
      </c>
      <c r="D43" s="8" t="s">
        <v>31</v>
      </c>
      <c r="E43" s="12">
        <v>200.0</v>
      </c>
      <c r="F43" s="10">
        <v>18.91</v>
      </c>
      <c r="G43" s="11">
        <f t="shared" si="1"/>
        <v>3782</v>
      </c>
    </row>
    <row r="44" ht="14.25" customHeight="1">
      <c r="B44" s="6">
        <v>39.0</v>
      </c>
      <c r="C44" s="15" t="s">
        <v>51</v>
      </c>
      <c r="D44" s="8" t="s">
        <v>5</v>
      </c>
      <c r="E44" s="12">
        <v>200.0</v>
      </c>
      <c r="F44" s="10">
        <v>119.59</v>
      </c>
      <c r="G44" s="11">
        <f t="shared" si="1"/>
        <v>23918</v>
      </c>
    </row>
    <row r="45" ht="14.25" customHeight="1">
      <c r="B45" s="6">
        <v>40.0</v>
      </c>
      <c r="C45" s="15" t="s">
        <v>52</v>
      </c>
      <c r="D45" s="8" t="s">
        <v>5</v>
      </c>
      <c r="E45" s="9">
        <v>500.0</v>
      </c>
      <c r="F45" s="10">
        <v>23.17</v>
      </c>
      <c r="G45" s="11">
        <f t="shared" si="1"/>
        <v>11585</v>
      </c>
    </row>
    <row r="46" ht="14.25" customHeight="1">
      <c r="B46" s="6">
        <v>41.0</v>
      </c>
      <c r="C46" s="7" t="s">
        <v>53</v>
      </c>
      <c r="D46" s="13" t="s">
        <v>5</v>
      </c>
      <c r="E46" s="12">
        <v>20.0</v>
      </c>
      <c r="F46" s="10">
        <v>212.31</v>
      </c>
      <c r="G46" s="11">
        <f t="shared" si="1"/>
        <v>4246.2</v>
      </c>
    </row>
    <row r="47" ht="14.25" customHeight="1">
      <c r="B47" s="6">
        <v>42.0</v>
      </c>
      <c r="C47" s="7" t="s">
        <v>54</v>
      </c>
      <c r="D47" s="13" t="s">
        <v>5</v>
      </c>
      <c r="E47" s="12">
        <v>20.0</v>
      </c>
      <c r="F47" s="10">
        <v>331.03</v>
      </c>
      <c r="G47" s="11">
        <f t="shared" si="1"/>
        <v>6620.6</v>
      </c>
    </row>
    <row r="48" ht="14.25" customHeight="1">
      <c r="B48" s="6">
        <v>43.0</v>
      </c>
      <c r="C48" s="16" t="s">
        <v>55</v>
      </c>
      <c r="D48" s="13" t="s">
        <v>5</v>
      </c>
      <c r="E48" s="12">
        <v>30.0</v>
      </c>
      <c r="F48" s="10">
        <v>307.83</v>
      </c>
      <c r="G48" s="11">
        <f t="shared" si="1"/>
        <v>9234.9</v>
      </c>
    </row>
    <row r="49" ht="14.25" customHeight="1">
      <c r="B49" s="6">
        <v>44.0</v>
      </c>
      <c r="C49" s="16" t="s">
        <v>56</v>
      </c>
      <c r="D49" s="13" t="s">
        <v>5</v>
      </c>
      <c r="E49" s="12">
        <v>30.0</v>
      </c>
      <c r="F49" s="10">
        <v>771.51</v>
      </c>
      <c r="G49" s="11">
        <f t="shared" si="1"/>
        <v>23145.3</v>
      </c>
    </row>
    <row r="50" ht="14.25" customHeight="1">
      <c r="B50" s="6">
        <v>45.0</v>
      </c>
      <c r="C50" s="15" t="s">
        <v>57</v>
      </c>
      <c r="D50" s="8" t="s">
        <v>31</v>
      </c>
      <c r="E50" s="9">
        <v>1000.0</v>
      </c>
      <c r="F50" s="10">
        <v>16.29</v>
      </c>
      <c r="G50" s="11">
        <f t="shared" si="1"/>
        <v>16290</v>
      </c>
    </row>
    <row r="51" ht="14.25" customHeight="1">
      <c r="B51" s="6">
        <v>46.0</v>
      </c>
      <c r="C51" s="15" t="s">
        <v>58</v>
      </c>
      <c r="D51" s="8" t="s">
        <v>31</v>
      </c>
      <c r="E51" s="9">
        <v>1000.0</v>
      </c>
      <c r="F51" s="10">
        <v>25.33</v>
      </c>
      <c r="G51" s="11">
        <f t="shared" si="1"/>
        <v>25330</v>
      </c>
    </row>
    <row r="52" ht="14.25" customHeight="1">
      <c r="B52" s="6">
        <v>47.0</v>
      </c>
      <c r="C52" s="15" t="s">
        <v>59</v>
      </c>
      <c r="D52" s="8" t="s">
        <v>31</v>
      </c>
      <c r="E52" s="9">
        <v>1000.0</v>
      </c>
      <c r="F52" s="10">
        <v>46.72</v>
      </c>
      <c r="G52" s="11">
        <f t="shared" si="1"/>
        <v>46720</v>
      </c>
    </row>
    <row r="53" ht="14.25" customHeight="1">
      <c r="B53" s="6">
        <v>48.0</v>
      </c>
      <c r="C53" s="15" t="s">
        <v>60</v>
      </c>
      <c r="D53" s="8" t="s">
        <v>31</v>
      </c>
      <c r="E53" s="12">
        <v>500.0</v>
      </c>
      <c r="F53" s="10">
        <v>50.45</v>
      </c>
      <c r="G53" s="11">
        <f t="shared" si="1"/>
        <v>25225</v>
      </c>
    </row>
    <row r="54" ht="14.25" customHeight="1">
      <c r="B54" s="6">
        <v>49.0</v>
      </c>
      <c r="C54" s="15" t="s">
        <v>61</v>
      </c>
      <c r="D54" s="8" t="s">
        <v>31</v>
      </c>
      <c r="E54" s="12">
        <v>250.0</v>
      </c>
      <c r="F54" s="10">
        <v>76.92</v>
      </c>
      <c r="G54" s="11">
        <f t="shared" si="1"/>
        <v>19230</v>
      </c>
    </row>
    <row r="55" ht="14.25" customHeight="1">
      <c r="B55" s="6">
        <v>50.0</v>
      </c>
      <c r="C55" s="15" t="s">
        <v>62</v>
      </c>
      <c r="D55" s="8" t="s">
        <v>5</v>
      </c>
      <c r="E55" s="9">
        <v>3000.0</v>
      </c>
      <c r="F55" s="10">
        <v>7.72</v>
      </c>
      <c r="G55" s="11">
        <f t="shared" si="1"/>
        <v>23160</v>
      </c>
    </row>
    <row r="56" ht="14.25" customHeight="1">
      <c r="B56" s="6">
        <v>51.0</v>
      </c>
      <c r="C56" s="15" t="s">
        <v>63</v>
      </c>
      <c r="D56" s="8" t="s">
        <v>5</v>
      </c>
      <c r="E56" s="12">
        <v>200.0</v>
      </c>
      <c r="F56" s="10">
        <v>119.44</v>
      </c>
      <c r="G56" s="11">
        <f t="shared" si="1"/>
        <v>23888</v>
      </c>
    </row>
    <row r="57" ht="14.25" customHeight="1">
      <c r="B57" s="6">
        <v>52.0</v>
      </c>
      <c r="C57" s="15" t="s">
        <v>64</v>
      </c>
      <c r="D57" s="8" t="s">
        <v>31</v>
      </c>
      <c r="E57" s="9">
        <v>1000.0</v>
      </c>
      <c r="F57" s="10">
        <v>49.67</v>
      </c>
      <c r="G57" s="11">
        <f t="shared" si="1"/>
        <v>49670</v>
      </c>
    </row>
    <row r="58" ht="14.25" customHeight="1">
      <c r="B58" s="6">
        <v>53.0</v>
      </c>
      <c r="C58" s="15" t="s">
        <v>65</v>
      </c>
      <c r="D58" s="8" t="s">
        <v>5</v>
      </c>
      <c r="E58" s="12">
        <v>300.0</v>
      </c>
      <c r="F58" s="10">
        <v>223.15</v>
      </c>
      <c r="G58" s="11">
        <f t="shared" si="1"/>
        <v>66945</v>
      </c>
    </row>
    <row r="59" ht="14.25" customHeight="1">
      <c r="B59" s="6">
        <v>54.0</v>
      </c>
      <c r="C59" s="15" t="s">
        <v>66</v>
      </c>
      <c r="D59" s="8" t="s">
        <v>5</v>
      </c>
      <c r="E59" s="12">
        <v>100.0</v>
      </c>
      <c r="F59" s="10">
        <v>153.87</v>
      </c>
      <c r="G59" s="11">
        <f t="shared" si="1"/>
        <v>15387</v>
      </c>
    </row>
    <row r="60" ht="14.25" customHeight="1">
      <c r="B60" s="6">
        <v>55.0</v>
      </c>
      <c r="C60" s="15" t="s">
        <v>67</v>
      </c>
      <c r="D60" s="8" t="s">
        <v>5</v>
      </c>
      <c r="E60" s="12">
        <v>100.0</v>
      </c>
      <c r="F60" s="10">
        <v>98.63</v>
      </c>
      <c r="G60" s="11">
        <f t="shared" si="1"/>
        <v>9863</v>
      </c>
    </row>
    <row r="61" ht="14.25" customHeight="1">
      <c r="B61" s="6">
        <v>56.0</v>
      </c>
      <c r="C61" s="15" t="s">
        <v>68</v>
      </c>
      <c r="D61" s="8" t="s">
        <v>5</v>
      </c>
      <c r="E61" s="12">
        <v>125.0</v>
      </c>
      <c r="F61" s="10">
        <v>51.27</v>
      </c>
      <c r="G61" s="11">
        <f t="shared" si="1"/>
        <v>6408.75</v>
      </c>
    </row>
    <row r="62" ht="14.25" customHeight="1">
      <c r="B62" s="6">
        <v>57.0</v>
      </c>
      <c r="C62" s="15" t="s">
        <v>69</v>
      </c>
      <c r="D62" s="8" t="s">
        <v>5</v>
      </c>
      <c r="E62" s="12">
        <v>100.0</v>
      </c>
      <c r="F62" s="10">
        <v>34.88</v>
      </c>
      <c r="G62" s="11">
        <f t="shared" si="1"/>
        <v>3488</v>
      </c>
    </row>
    <row r="63" ht="14.25" customHeight="1">
      <c r="B63" s="6">
        <v>58.0</v>
      </c>
      <c r="C63" s="15" t="s">
        <v>70</v>
      </c>
      <c r="D63" s="8" t="s">
        <v>25</v>
      </c>
      <c r="E63" s="9">
        <v>1000.0</v>
      </c>
      <c r="F63" s="10">
        <v>40.87</v>
      </c>
      <c r="G63" s="11">
        <f t="shared" si="1"/>
        <v>40870</v>
      </c>
    </row>
    <row r="64" ht="14.25" customHeight="1">
      <c r="B64" s="17" t="s">
        <v>71</v>
      </c>
      <c r="C64" s="18"/>
      <c r="D64" s="18"/>
      <c r="E64" s="18"/>
      <c r="F64" s="19"/>
      <c r="G64" s="20">
        <f>SUM(G6:G63)</f>
        <v>2207844.69</v>
      </c>
    </row>
    <row r="65" ht="14.25" customHeight="1">
      <c r="B65" s="21" t="s">
        <v>72</v>
      </c>
      <c r="C65" s="3"/>
      <c r="D65" s="3"/>
      <c r="E65" s="3"/>
      <c r="F65" s="3"/>
      <c r="G65" s="4"/>
    </row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</sheetData>
  <mergeCells count="5">
    <mergeCell ref="B2:G2"/>
    <mergeCell ref="B3:G3"/>
    <mergeCell ref="B4:G4"/>
    <mergeCell ref="B64:F64"/>
    <mergeCell ref="B65:G65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Renato Bezerra</dc:creator>
</cp:coreProperties>
</file>