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drawing+xml" PartName="/xl/drawings/drawing26.xml"/>
  <Override ContentType="application/vnd.openxmlformats-officedocument.drawing+xml" PartName="/xl/drawings/drawing27.xml"/>
  <Override ContentType="application/vnd.openxmlformats-officedocument.drawing+xml" PartName="/xl/drawings/drawing28.xml"/>
  <Override ContentType="application/vnd.openxmlformats-officedocument.drawing+xml" PartName="/xl/drawings/drawing29.xml"/>
  <Override ContentType="application/vnd.openxmlformats-officedocument.drawing+xml" PartName="/xl/drawings/drawing30.xml"/>
  <Override ContentType="application/vnd.openxmlformats-officedocument.drawing+xml" PartName="/xl/drawings/drawing31.xml"/>
  <Override ContentType="application/vnd.openxmlformats-officedocument.drawing+xml" PartName="/xl/drawings/drawing32.xml"/>
  <Override ContentType="application/vnd.openxmlformats-officedocument.drawing+xml" PartName="/xl/drawings/drawing3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1.1. 103689" sheetId="1" r:id="rId1"/>
    <sheet name="1.2. 97622" sheetId="2" r:id="rId2"/>
    <sheet name="1.3. S00026" sheetId="3" r:id="rId3"/>
    <sheet name="1.4. C0369" sheetId="4" r:id="rId4"/>
    <sheet name="1.5. COMP-04707240" sheetId="5" r:id="rId5"/>
    <sheet name="1.6. ADM.P" sheetId="6" r:id="rId6"/>
    <sheet name="2.1. 4805749" sheetId="7" r:id="rId7"/>
    <sheet name="2.2. C0096" sheetId="8" r:id="rId8"/>
    <sheet name="3.1. 96546" sheetId="9" r:id="rId9"/>
    <sheet name="3.2. 94974" sheetId="10" r:id="rId10"/>
    <sheet name="4.1. 87893" sheetId="11" r:id="rId11"/>
    <sheet name="4.2. 2050001" sheetId="12" r:id="rId12"/>
    <sheet name="4.3. C3028" sheetId="13" r:id="rId13"/>
    <sheet name="5.1. 100766" sheetId="14" r:id="rId14"/>
    <sheet name="6.1. S94213S" sheetId="15" r:id="rId15"/>
    <sheet name="6.2. C5216" sheetId="16" r:id="rId16"/>
    <sheet name="6.3. I2045" sheetId="17" r:id="rId17"/>
    <sheet name="6.4. S92542S" sheetId="18" r:id="rId18"/>
    <sheet name="6.5. C0387" sheetId="19" r:id="rId19"/>
    <sheet name="6.6. C4463" sheetId="20" r:id="rId20"/>
    <sheet name="7.1. I13291" sheetId="21" r:id="rId21"/>
    <sheet name="7.2. S12224" sheetId="22" r:id="rId22"/>
    <sheet name="7.3. C1088" sheetId="23" r:id="rId23"/>
    <sheet name="7.4. S00642" sheetId="24" r:id="rId24"/>
    <sheet name="7.5. C1947" sheetId="25" r:id="rId25"/>
    <sheet name="8.1. 102506" sheetId="26" r:id="rId26"/>
    <sheet name="8.2. C1905" sheetId="27" r:id="rId27"/>
    <sheet name="8.3. S02290" sheetId="28" r:id="rId28"/>
    <sheet name="9.1. C3436" sheetId="29" r:id="rId29"/>
    <sheet name="9.2. C0865" sheetId="30" r:id="rId30"/>
    <sheet name="9.3. C1351" sheetId="31" r:id="rId31"/>
    <sheet name="9.4. C1349" sheetId="32" r:id="rId32"/>
    <sheet name="Page 33" sheetId="33" r:id="rId33"/>
  </sheets>
  <definedNames>
    <definedName name="JR_PAGE_ANCHOR_0_1">'1.1. 103689'!$A$1</definedName>
    <definedName name="JR_PAGE_ANCHOR_0_2">'1.2. 97622'!$A$1</definedName>
    <definedName name="JR_PAGE_ANCHOR_0_3">'1.3. S00026'!$A$1</definedName>
    <definedName name="JR_PAGE_ANCHOR_0_4">'1.4. C0369'!$A$1</definedName>
    <definedName name="JR_PAGE_ANCHOR_0_5">'1.5. COMP-04707240'!$A$1</definedName>
    <definedName name="JR_PAGE_ANCHOR_0_6">'1.6. ADM.P'!$A$1</definedName>
    <definedName name="JR_PAGE_ANCHOR_0_7">'2.1. 4805749'!$A$1</definedName>
    <definedName name="JR_PAGE_ANCHOR_0_8">'2.2. C0096'!$A$1</definedName>
    <definedName name="JR_PAGE_ANCHOR_0_9">'3.1. 96546'!$A$1</definedName>
    <definedName name="JR_PAGE_ANCHOR_0_10">'3.2. 94974'!$A$1</definedName>
    <definedName name="JR_PAGE_ANCHOR_0_11">'4.1. 87893'!$A$1</definedName>
    <definedName name="JR_PAGE_ANCHOR_0_12">'4.2. 2050001'!$A$1</definedName>
    <definedName name="JR_PAGE_ANCHOR_0_13">'4.3. C3028'!$A$1</definedName>
    <definedName name="JR_PAGE_ANCHOR_0_14">'5.1. 100766'!$A$1</definedName>
    <definedName name="JR_PAGE_ANCHOR_0_15">'6.1. S94213S'!$A$1</definedName>
    <definedName name="JR_PAGE_ANCHOR_0_16">'6.2. C5216'!$A$1</definedName>
    <definedName name="JR_PAGE_ANCHOR_0_17">'6.3. I2045'!$A$1</definedName>
    <definedName name="JR_PAGE_ANCHOR_0_18">'6.4. S92542S'!$A$1</definedName>
    <definedName name="JR_PAGE_ANCHOR_0_19">'6.5. C0387'!$A$1</definedName>
    <definedName name="JR_PAGE_ANCHOR_0_20">'6.6. C4463'!$A$1</definedName>
    <definedName name="JR_PAGE_ANCHOR_0_21">'7.1. I13291'!$A$1</definedName>
    <definedName name="JR_PAGE_ANCHOR_0_22">'7.2. S12224'!$A$1</definedName>
    <definedName name="JR_PAGE_ANCHOR_0_23">'7.3. C1088'!$A$1</definedName>
    <definedName name="JR_PAGE_ANCHOR_0_24">'7.4. S00642'!$A$1</definedName>
    <definedName name="JR_PAGE_ANCHOR_0_25">'7.5. C1947'!$A$1</definedName>
    <definedName name="JR_PAGE_ANCHOR_0_26">'8.1. 102506'!$A$1</definedName>
    <definedName name="JR_PAGE_ANCHOR_0_27">'8.2. C1905'!$A$1</definedName>
    <definedName name="JR_PAGE_ANCHOR_0_28">'8.3. S02290'!$A$1</definedName>
    <definedName name="JR_PAGE_ANCHOR_0_29">'9.1. C3436'!$A$1</definedName>
    <definedName name="JR_PAGE_ANCHOR_0_30">'9.2. C0865'!$A$1</definedName>
    <definedName name="JR_PAGE_ANCHOR_0_31">'9.3. C1351'!$A$1</definedName>
    <definedName name="JR_PAGE_ANCHOR_0_32">'9.4. C1349'!$A$1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7">
    <numFmt numFmtId="0" formatCode="General"/>
    <numFmt numFmtId="1" formatCode="#,##0.00000000"/>
    <numFmt numFmtId="2" formatCode="R$ #,##0.00"/>
    <numFmt numFmtId="3" formatCode="#,##0.00"/>
    <numFmt numFmtId="4" formatCode="R$ #,##0.0000"/>
    <numFmt numFmtId="5" formatCode="#,##0.00000"/>
    <numFmt numFmtId="6" formatCode="#,##0.0000"/>
  </numFmts>
  <fonts count="8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</fonts>
  <fills count="29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28"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5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7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8" borderId="2" xfId="0" applyAlignment="1" applyProtection="1" applyNumberFormat="1" applyFont="1" applyFill="1" applyBorder="1">
      <alignment wrapText="true" horizontal="justify" vertical="top"/>
      <protection hidden="false" locked="true"/>
    </xf>
    <xf numFmtId="1" fontId="5" fillId="9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5" fillId="10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3" fillId="11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3" fillId="12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6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5" borderId="2" xfId="0" applyAlignment="1" applyProtection="1" applyNumberFormat="1" applyFont="1" applyFill="1" applyBorder="1">
      <alignment wrapText="true" horizontal="right" vertical="top"/>
      <protection hidden="false" locked="true"/>
    </xf>
    <xf numFmtId="4" fontId="3" fillId="16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17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20" borderId="3" xfId="0" applyAlignment="1" applyProtection="1" applyNumberFormat="1" applyFont="1" applyFill="1" applyBorder="1">
      <alignment wrapText="true" horizontal="left" vertical="center"/>
      <protection hidden="false" locked="true"/>
    </xf>
    <xf numFmtId="5" fontId="7" fillId="2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6" fontId="7" fillId="2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3" borderId="1" xfId="0" applyAlignment="1" applyProtection="1" applyNumberFormat="1" applyFont="1" applyFill="1" applyBorder="1">
      <alignment wrapText="true"/>
      <protection hidden="false" locked="false"/>
    </xf>
    <xf numFmtId="0" fontId="4" fillId="2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6" fontId="6" fillId="2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4" fontId="7" fillId="2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5" fontId="7" fillId="2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5" fontId="5" fillId="28" borderId="2" xfId="0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5" Target="sharedStrings.xml" Type="http://schemas.openxmlformats.org/officeDocument/2006/relationships/sharedStrings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Relationship Id="rIdSt" Target="styles.xml" Type="http://schemas.openxmlformats.org/officeDocument/2006/relationships/styles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Dr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Dr3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Dr4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Dr5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Dr6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Dr7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Dr8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Dr9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Dr10" Target="../drawings/drawing10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Dr11" Target="../drawings/drawing11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Dr12" Target="../drawings/drawing12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Dr13" Target="../drawings/drawing13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Dr14" Target="../drawings/drawing14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Dr15" Target="../drawings/drawing15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Dr16" Target="../drawings/drawing16.xml" Type="http://schemas.openxmlformats.org/officeDocument/2006/relationships/drawing"/></Relationships>
</file>

<file path=xl/worksheets/_rels/sheet17.xml.rels><?xml version="1.0" encoding="UTF-8" standalone="yes"?><Relationships xmlns="http://schemas.openxmlformats.org/package/2006/relationships"><Relationship Id="rIdDr17" Target="../drawings/drawing17.xml" Type="http://schemas.openxmlformats.org/officeDocument/2006/relationships/drawing"/></Relationships>
</file>

<file path=xl/worksheets/_rels/sheet18.xml.rels><?xml version="1.0" encoding="UTF-8" standalone="yes"?><Relationships xmlns="http://schemas.openxmlformats.org/package/2006/relationships"><Relationship Id="rIdDr18" Target="../drawings/drawing18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Dr19" Target="../drawings/drawing19.xml" Type="http://schemas.openxmlformats.org/officeDocument/2006/relationships/drawing"/></Relationships>
</file>

<file path=xl/worksheets/_rels/sheet20.xml.rels><?xml version="1.0" encoding="UTF-8" standalone="yes"?><Relationships xmlns="http://schemas.openxmlformats.org/package/2006/relationships"><Relationship Id="rIdDr20" Target="../drawings/drawing20.xml" Type="http://schemas.openxmlformats.org/officeDocument/2006/relationships/drawing"/></Relationships>
</file>

<file path=xl/worksheets/_rels/sheet21.xml.rels><?xml version="1.0" encoding="UTF-8" standalone="yes"?><Relationships xmlns="http://schemas.openxmlformats.org/package/2006/relationships"><Relationship Id="rIdDr21" Target="../drawings/drawing21.xml" Type="http://schemas.openxmlformats.org/officeDocument/2006/relationships/drawing"/></Relationships>
</file>

<file path=xl/worksheets/_rels/sheet22.xml.rels><?xml version="1.0" encoding="UTF-8" standalone="yes"?><Relationships xmlns="http://schemas.openxmlformats.org/package/2006/relationships"><Relationship Id="rIdDr22" Target="../drawings/drawing22.xml" Type="http://schemas.openxmlformats.org/officeDocument/2006/relationships/drawing"/></Relationships>
</file>

<file path=xl/worksheets/_rels/sheet23.xml.rels><?xml version="1.0" encoding="UTF-8" standalone="yes"?><Relationships xmlns="http://schemas.openxmlformats.org/package/2006/relationships"><Relationship Id="rIdDr23" Target="../drawings/drawing23.xml" Type="http://schemas.openxmlformats.org/officeDocument/2006/relationships/drawing"/></Relationships>
</file>

<file path=xl/worksheets/_rels/sheet24.xml.rels><?xml version="1.0" encoding="UTF-8" standalone="yes"?><Relationships xmlns="http://schemas.openxmlformats.org/package/2006/relationships"><Relationship Id="rIdDr24" Target="../drawings/drawing24.xml" Type="http://schemas.openxmlformats.org/officeDocument/2006/relationships/drawing"/></Relationships>
</file>

<file path=xl/worksheets/_rels/sheet25.xml.rels><?xml version="1.0" encoding="UTF-8" standalone="yes"?><Relationships xmlns="http://schemas.openxmlformats.org/package/2006/relationships"><Relationship Id="rIdDr25" Target="../drawings/drawing25.xml" Type="http://schemas.openxmlformats.org/officeDocument/2006/relationships/drawing"/></Relationships>
</file>

<file path=xl/worksheets/_rels/sheet26.xml.rels><?xml version="1.0" encoding="UTF-8" standalone="yes"?><Relationships xmlns="http://schemas.openxmlformats.org/package/2006/relationships"><Relationship Id="rIdDr26" Target="../drawings/drawing26.xml" Type="http://schemas.openxmlformats.org/officeDocument/2006/relationships/drawing"/></Relationships>
</file>

<file path=xl/worksheets/_rels/sheet27.xml.rels><?xml version="1.0" encoding="UTF-8" standalone="yes"?><Relationships xmlns="http://schemas.openxmlformats.org/package/2006/relationships"><Relationship Id="rIdDr27" Target="../drawings/drawing27.xml" Type="http://schemas.openxmlformats.org/officeDocument/2006/relationships/drawing"/></Relationships>
</file>

<file path=xl/worksheets/_rels/sheet28.xml.rels><?xml version="1.0" encoding="UTF-8" standalone="yes"?><Relationships xmlns="http://schemas.openxmlformats.org/package/2006/relationships"><Relationship Id="rIdDr28" Target="../drawings/drawing28.xml" Type="http://schemas.openxmlformats.org/officeDocument/2006/relationships/drawing"/></Relationships>
</file>

<file path=xl/worksheets/_rels/sheet29.xml.rels><?xml version="1.0" encoding="UTF-8" standalone="yes"?><Relationships xmlns="http://schemas.openxmlformats.org/package/2006/relationships"><Relationship Id="rIdDr29" Target="../drawings/drawing29.xml" Type="http://schemas.openxmlformats.org/officeDocument/2006/relationships/drawing"/></Relationships>
</file>

<file path=xl/worksheets/_rels/sheet30.xml.rels><?xml version="1.0" encoding="UTF-8" standalone="yes"?><Relationships xmlns="http://schemas.openxmlformats.org/package/2006/relationships"><Relationship Id="rIdDr30" Target="../drawings/drawing30.xml" Type="http://schemas.openxmlformats.org/officeDocument/2006/relationships/drawing"/></Relationships>
</file>

<file path=xl/worksheets/_rels/sheet31.xml.rels><?xml version="1.0" encoding="UTF-8" standalone="yes"?><Relationships xmlns="http://schemas.openxmlformats.org/package/2006/relationships"><Relationship Id="rIdDr31" Target="../drawings/drawing31.xml" Type="http://schemas.openxmlformats.org/officeDocument/2006/relationships/drawing"/></Relationships>
</file>

<file path=xl/worksheets/_rels/sheet32.xml.rels><?xml version="1.0" encoding="UTF-8" standalone="yes"?><Relationships xmlns="http://schemas.openxmlformats.org/package/2006/relationships"><Relationship Id="rIdDr32" Target="../drawings/drawing32.xml" Type="http://schemas.openxmlformats.org/officeDocument/2006/relationships/drawing"/></Relationships>
</file>

<file path=xl/worksheets/_rels/sheet33.xml.rels><?xml version="1.0" encoding="UTF-8" standalone="yes"?><Relationships xmlns="http://schemas.openxmlformats.org/package/2006/relationships"><Relationship Id="rIdDr33" Target="../drawings/drawing3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5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1.1. 103689 FORNECIMENTO E INSTALAÇÃO DE PLACA DE OBRA COM CHAPA GALVANIZADA E ESTRUTURA DE MADEIRA. AF_03/2022_PS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9">
      <c r="A4" s="6" t="inlineStr">
        <is>
          <r>
            <t xml:space="preserve">00004813</t>
          </r>
        </is>
      </c>
      <c r="B4" s="7" t="inlineStr">
        <is>
          <r>
            <t xml:space="preserve">PLACA DE OBRA (PARA CONSTRUCAO CIVIL) EM CHAPA GALVANIZADA *N. 22*, ADESIVADA, DE *2,4 X 1,2* M (SEM POSTES PARA FIXACAO)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M2</t>
          </r>
        </is>
      </c>
      <c r="E4" s="8" t="n">
        <v>1.0</v>
      </c>
      <c r="F4" s="9" t="n">
        <v>400.0</v>
      </c>
      <c r="G4" s="9" t="n">
        <f>TRUNC(TRUNC(E4,8)*F4,2)</f>
        <v>400.0</v>
      </c>
    </row>
    <row r="5" customHeight="1" ht="15">
      <c r="A5" s="6" t="inlineStr">
        <is>
          <r>
            <t xml:space="preserve">00005065</t>
          </r>
        </is>
      </c>
      <c r="B5" s="7" t="inlineStr">
        <is>
          <r>
            <t xml:space="preserve">PREGO DE ACO POLIDO COM CABECA 10 X 10 (7/8 X 17)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KG</t>
          </r>
        </is>
      </c>
      <c r="E5" s="8" t="n">
        <v>0.0113</v>
      </c>
      <c r="F5" s="9" t="n">
        <v>42.47</v>
      </c>
      <c r="G5" s="9" t="n">
        <f>TRUNC(TRUNC(E5,8)*F5,2)</f>
        <v>0.47</v>
      </c>
    </row>
    <row r="6" customHeight="1" ht="15">
      <c r="A6" s="6" t="inlineStr">
        <is>
          <r>
            <t xml:space="preserve">00005069</t>
          </r>
        </is>
      </c>
      <c r="B6" s="7" t="inlineStr">
        <is>
          <r>
            <t xml:space="preserve">PREGO DE ACO POLIDO COM CABECA 17 X 27 (2 1/2 X 11)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KG</t>
          </r>
        </is>
      </c>
      <c r="E6" s="8" t="n">
        <v>0.0132</v>
      </c>
      <c r="F6" s="9" t="n">
        <v>22.76</v>
      </c>
      <c r="G6" s="9" t="n">
        <f>TRUNC(TRUNC(E6,8)*F6,2)</f>
        <v>0.3</v>
      </c>
    </row>
    <row r="7" customHeight="1" ht="21">
      <c r="A7" s="6" t="inlineStr">
        <is>
          <r>
            <t xml:space="preserve">00004509</t>
          </r>
        </is>
      </c>
      <c r="B7" s="7" t="inlineStr">
        <is>
          <r>
            <t xml:space="preserve">SARRAFO *2,5 X 10* CM EM PINUS, MISTA OU EQUIVALENTE DA REGIAO - BRUTA</t>
          </r>
        </is>
      </c>
      <c r="C7" s="6" t="inlineStr">
        <is>
          <r>
            <t xml:space="preserve">SINAPI</t>
          </r>
        </is>
      </c>
      <c r="D7" s="6" t="inlineStr">
        <is>
          <r>
            <t xml:space="preserve">M</t>
          </r>
        </is>
      </c>
      <c r="E7" s="8" t="n">
        <v>3.2083</v>
      </c>
      <c r="F7" s="9" t="n">
        <v>6.61</v>
      </c>
      <c r="G7" s="9" t="n">
        <f>TRUNC(TRUNC(E7,8)*F7,2)</f>
        <v>21.2</v>
      </c>
    </row>
    <row r="8" customHeight="1" ht="15">
      <c r="A8" s="1" t="inlineStr"/>
      <c r="B8" s="1" t="inlineStr"/>
      <c r="C8" s="1" t="inlineStr"/>
      <c r="D8" s="1" t="inlineStr"/>
      <c r="E8" s="10" t="inlineStr">
        <is>
          <r>
            <t xml:space="preserve">TOTAL Material:</t>
          </r>
        </is>
      </c>
      <c r="F8" s="10" t="inlineStr"/>
      <c r="G8" s="11" t="n">
        <f>SUM(G4:G7)</f>
        <v>421.97</v>
      </c>
    </row>
    <row r="9" customHeight="1" ht="15">
      <c r="A9" s="4" t="inlineStr">
        <is>
          <r>
            <t xml:space="preserve">Mão de Obra com Encargos Complementares</t>
          </r>
        </is>
      </c>
      <c r="B9" s="4" t="inlineStr"/>
      <c r="C9" s="5" t="inlineStr">
        <is>
          <r>
            <t xml:space="preserve">FONTE</t>
          </r>
        </is>
      </c>
      <c r="D9" s="5" t="inlineStr">
        <is>
          <r>
            <t xml:space="preserve">UNID</t>
          </r>
        </is>
      </c>
      <c r="E9" s="5" t="inlineStr">
        <is>
          <r>
            <t xml:space="preserve">COEFICIENTE</t>
          </r>
        </is>
      </c>
      <c r="F9" s="5" t="inlineStr">
        <is>
          <r>
            <t xml:space="preserve">PREÇO UNITÁRIO</t>
          </r>
        </is>
      </c>
      <c r="G9" s="5" t="inlineStr">
        <is>
          <r>
            <t xml:space="preserve">TOTAL</t>
          </r>
        </is>
      </c>
    </row>
    <row r="10" customHeight="1" ht="21">
      <c r="A10" s="6" t="inlineStr">
        <is>
          <r>
            <t xml:space="preserve">88262</t>
          </r>
        </is>
      </c>
      <c r="B10" s="7" t="inlineStr">
        <is>
          <r>
            <t xml:space="preserve">CARPINTEIRO DE FORMAS COM ENCARGOS COMPLEMENTARES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H</t>
          </r>
        </is>
      </c>
      <c r="E10" s="8" t="n">
        <v>0.3729</v>
      </c>
      <c r="F10" s="9" t="n">
        <v>27.04</v>
      </c>
      <c r="G10" s="9" t="n">
        <f>TRUNC(TRUNC(E10,8)*F10,2)</f>
        <v>10.08</v>
      </c>
    </row>
    <row r="11" customHeight="1" ht="15">
      <c r="A11" s="6" t="inlineStr">
        <is>
          <r>
            <t xml:space="preserve">88316</t>
          </r>
        </is>
      </c>
      <c r="B11" s="7" t="inlineStr">
        <is>
          <r>
            <t xml:space="preserve">SERVENTE COM ENCARGOS COMPLEMENTARES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H</t>
          </r>
        </is>
      </c>
      <c r="E11" s="8" t="n">
        <v>1.1186</v>
      </c>
      <c r="F11" s="9" t="n">
        <v>22.81</v>
      </c>
      <c r="G11" s="9" t="n">
        <f>TRUNC(TRUNC(E11,8)*F11,2)</f>
        <v>25.51</v>
      </c>
    </row>
    <row r="12" customHeight="1" ht="18">
      <c r="A12" s="1" t="inlineStr"/>
      <c r="B12" s="1" t="inlineStr"/>
      <c r="C12" s="1" t="inlineStr"/>
      <c r="D12" s="1" t="inlineStr"/>
      <c r="E12" s="10" t="inlineStr">
        <is>
          <r>
            <t xml:space="preserve">TOTAL Mão de Obra com Encargos Complementares:</t>
          </r>
        </is>
      </c>
      <c r="F12" s="10" t="inlineStr"/>
      <c r="G12" s="11" t="n">
        <f>SUM(G10:G11)</f>
        <v>35.59</v>
      </c>
    </row>
    <row r="13" customHeight="1" ht="15">
      <c r="A13" s="4" t="inlineStr">
        <is>
          <r>
            <t xml:space="preserve">Serviço</t>
          </r>
        </is>
      </c>
      <c r="B13" s="4" t="inlineStr"/>
      <c r="C13" s="5" t="inlineStr">
        <is>
          <r>
            <t xml:space="preserve">FONTE</t>
          </r>
        </is>
      </c>
      <c r="D13" s="5" t="inlineStr">
        <is>
          <r>
            <t xml:space="preserve">UNID</t>
          </r>
        </is>
      </c>
      <c r="E13" s="5" t="inlineStr">
        <is>
          <r>
            <t xml:space="preserve">COEFICIENTE</t>
          </r>
        </is>
      </c>
      <c r="F13" s="5" t="inlineStr">
        <is>
          <r>
            <t xml:space="preserve">PREÇO UNITÁRIO</t>
          </r>
        </is>
      </c>
      <c r="G13" s="5" t="inlineStr">
        <is>
          <r>
            <t xml:space="preserve">TOTAL</t>
          </r>
        </is>
      </c>
    </row>
    <row r="14" customHeight="1" ht="21">
      <c r="A14" s="6" t="inlineStr">
        <is>
          <r>
            <t xml:space="preserve">102234</t>
          </r>
        </is>
      </c>
      <c r="B14" s="7" t="inlineStr">
        <is>
          <r>
            <t xml:space="preserve">PINTURA IMUNIZANTE PARA MADEIRA, 2 DEMÃOS. AF_01/2021</t>
          </r>
        </is>
      </c>
      <c r="C14" s="6" t="inlineStr">
        <is>
          <r>
            <t xml:space="preserve">SINAPI</t>
          </r>
        </is>
      </c>
      <c r="D14" s="6" t="inlineStr">
        <is>
          <r>
            <t xml:space="preserve">M2</t>
          </r>
        </is>
      </c>
      <c r="E14" s="8" t="n">
        <v>0.5</v>
      </c>
      <c r="F14" s="9" t="n">
        <v>21.8</v>
      </c>
      <c r="G14" s="9" t="n">
        <f>TRUNC(TRUNC(E14,8)*F14,2)</f>
        <v>10.9</v>
      </c>
    </row>
    <row r="15" customHeight="1" ht="15">
      <c r="A15" s="1" t="inlineStr"/>
      <c r="B15" s="1" t="inlineStr"/>
      <c r="C15" s="1" t="inlineStr"/>
      <c r="D15" s="1" t="inlineStr"/>
      <c r="E15" s="10" t="inlineStr">
        <is>
          <r>
            <t xml:space="preserve">TOTAL Serviço:</t>
          </r>
        </is>
      </c>
      <c r="F15" s="10" t="inlineStr"/>
      <c r="G15" s="11" t="n">
        <f>SUM(G14:G14)</f>
        <v>10.9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VALOR:</t>
          </r>
        </is>
      </c>
      <c r="F16" s="12" t="inlineStr"/>
      <c r="G16" s="13" t="n">
        <f>ROUND(SUM(G8,G12,G15),2)</f>
        <v>468.46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ENCARGOS (115.21%):</t>
          </r>
        </is>
      </c>
      <c r="F17" s="12" t="inlineStr"/>
      <c r="G17" s="13" t="n">
        <v>15.84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UNITÁRIO:</t>
          </r>
        </is>
      </c>
      <c r="F18" s="12" t="inlineStr"/>
      <c r="G18" s="13" t="n">
        <f>ROUND(SUM(G8,G12,G15),2)</f>
        <v>468.46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 MÃO DE OBRA:</t>
          </r>
        </is>
      </c>
      <c r="F19" s="12" t="inlineStr"/>
      <c r="G19" s="13" t="n">
        <v>29.55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BDI (26.24%):</t>
          </r>
        </is>
      </c>
      <c r="F20" s="12" t="inlineStr"/>
      <c r="G20" s="13" t="n">
        <f>ROUND(G16 * (26.24/100),2)</f>
        <v>122.92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COM BDI:</t>
          </r>
        </is>
      </c>
      <c r="F21" s="12" t="inlineStr"/>
      <c r="G21" s="13" t="n">
        <f>G20+G16</f>
        <v>591.38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TOTAL MÃO DE OBRA:</t>
          </r>
        </is>
      </c>
      <c r="F22" s="12" t="inlineStr"/>
      <c r="G22" s="13" t="n">
        <v>177.3</v>
      </c>
    </row>
    <row r="23" customHeight="1" ht="15">
      <c r="A23" s="1" t="inlineStr"/>
      <c r="B23" s="1" t="inlineStr"/>
      <c r="C23" s="1" t="inlineStr"/>
      <c r="D23" s="1" t="inlineStr"/>
      <c r="E23" s="12" t="inlineStr">
        <is>
          <r>
            <t xml:space="preserve">VALOR BDI TOTAL:</t>
          </r>
        </is>
      </c>
      <c r="F23" s="12" t="inlineStr"/>
      <c r="G23" s="13" t="n">
        <v>737.52</v>
      </c>
    </row>
    <row r="24" customHeight="1" ht="15">
      <c r="A24" s="1" t="inlineStr"/>
      <c r="B24" s="1" t="inlineStr"/>
      <c r="C24" s="1" t="inlineStr"/>
      <c r="D24" s="1" t="inlineStr"/>
      <c r="E24" s="12" t="inlineStr">
        <is>
          <r>
            <t xml:space="preserve">VALOR TOTAL COM BDI:</t>
          </r>
        </is>
      </c>
      <c r="F24" s="12" t="inlineStr"/>
      <c r="G24" s="13" t="n">
        <f>ROUND(6.00*G21,2)</f>
        <v>3548.28</v>
      </c>
    </row>
    <row r="25" customHeight="1" ht="15">
      <c r="A25" s="1" t="inlineStr"/>
      <c r="B25" s="1" t="inlineStr"/>
      <c r="C25" s="1" t="inlineStr"/>
      <c r="D25" s="1" t="inlineStr"/>
      <c r="E25" s="12" t="inlineStr">
        <is>
          <r>
            <t xml:space="preserve">TOTAL GERAL:</t>
          </r>
        </is>
      </c>
      <c r="F25" s="12" t="inlineStr"/>
      <c r="G25" s="13" t="n">
        <v>3548.28</v>
      </c>
    </row>
  </sheetData>
  <mergeCells>
    <mergeCell ref="E1:G1"/>
    <mergeCell ref="A2:G2"/>
    <mergeCell ref="A3:B3"/>
    <mergeCell ref="E8:F8"/>
    <mergeCell ref="A9:B9"/>
    <mergeCell ref="E12:F12"/>
    <mergeCell ref="A13:B13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</mergeCells>
  <pageMargins left="0.5" right="0.5" top="0.5" bottom="0.5" header="0.0" footer="0.0"/>
  <pageSetup orientation="portrait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6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1.2. 97622 DEMOLIÇÃO DE ALVENARIA DE BLOCO FURADO, DE FORMA MANUAL, SEM REAPROVEITAMENTO. AF_09/2023 (M3)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Mão de Obra com Encargos Complementares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88309</t>
          </r>
        </is>
      </c>
      <c r="B4" s="7" t="inlineStr">
        <is>
          <r>
            <t xml:space="preserve">PEDREIRO COM ENCARGOS COMPLEMENTARES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H</t>
          </r>
        </is>
      </c>
      <c r="E4" s="8" t="n">
        <v>0.3541</v>
      </c>
      <c r="F4" s="9" t="n">
        <v>27.45</v>
      </c>
      <c r="G4" s="9" t="n">
        <v>9.72</v>
      </c>
    </row>
    <row r="5" customHeight="1" ht="15">
      <c r="A5" s="6" t="inlineStr">
        <is>
          <r>
            <t xml:space="preserve">88316</t>
          </r>
        </is>
      </c>
      <c r="B5" s="7" t="inlineStr">
        <is>
          <r>
            <t xml:space="preserve">SERVENTE COM ENCARGOS COMPLEMENTARES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H</t>
          </r>
        </is>
      </c>
      <c r="E5" s="8" t="n">
        <v>2.1957</v>
      </c>
      <c r="F5" s="9" t="n">
        <v>22.81</v>
      </c>
      <c r="G5" s="9" t="n">
        <v>50.08</v>
      </c>
    </row>
    <row r="6" customHeight="1" ht="18">
      <c r="A6" s="1" t="inlineStr"/>
      <c r="B6" s="1" t="inlineStr"/>
      <c r="C6" s="1" t="inlineStr"/>
      <c r="D6" s="1" t="inlineStr"/>
      <c r="E6" s="10" t="inlineStr">
        <is>
          <r>
            <t xml:space="preserve">TOTAL Mão de Obra com Encargos Complementares:</t>
          </r>
        </is>
      </c>
      <c r="F6" s="10" t="inlineStr"/>
      <c r="G6" s="11" t="n">
        <v>59.8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VALOR:</t>
          </r>
        </is>
      </c>
      <c r="F7" s="12" t="inlineStr"/>
      <c r="G7" s="13" t="n">
        <v>59.8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ENCARGOS (115.21%):</t>
          </r>
        </is>
      </c>
      <c r="F8" s="12" t="inlineStr"/>
      <c r="G8" s="13" t="n">
        <v>22.13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UNITÁRIO:</t>
          </r>
        </is>
      </c>
      <c r="F9" s="12" t="inlineStr"/>
      <c r="G9" s="13" t="n">
        <v>59.8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MÃO DE OBRA:</t>
          </r>
        </is>
      </c>
      <c r="F10" s="12" t="inlineStr"/>
      <c r="G10" s="13" t="n">
        <v>41.26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BDI (26.24%):</t>
          </r>
        </is>
      </c>
      <c r="F11" s="12" t="inlineStr"/>
      <c r="G11" s="13" t="n">
        <v>15.69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COM BDI:</t>
          </r>
        </is>
      </c>
      <c r="F12" s="12" t="inlineStr"/>
      <c r="G12" s="13" t="n">
        <v>75.49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TOTAL MÃO DE OBRA:</t>
          </r>
        </is>
      </c>
      <c r="F13" s="12" t="inlineStr"/>
      <c r="G13" s="13" t="n">
        <v>579.7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BDI TOTAL:</t>
          </r>
        </is>
      </c>
      <c r="F14" s="12" t="inlineStr"/>
      <c r="G14" s="13" t="n">
        <v>220.44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TOTAL COM BDI:</t>
          </r>
        </is>
      </c>
      <c r="F15" s="12" t="inlineStr"/>
      <c r="G15" s="13" t="n">
        <v>1060.63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TOTAL GERAL:</t>
          </r>
        </is>
      </c>
      <c r="F16" s="12" t="inlineStr"/>
      <c r="G16" s="13" t="n">
        <v>1060.63</v>
      </c>
    </row>
  </sheetData>
  <mergeCells>
    <mergeCell ref="E1:G1"/>
    <mergeCell ref="A2:G2"/>
    <mergeCell ref="A3:B3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</mergeCells>
  <pageMargins left="0.5" right="0.5" top="0.5" bottom="0.5" header="0.0" footer="0.0"/>
  <pageSetup orientation="portrait" paperSize="9"/>
  <drawing r:id="rIdDr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8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1.3. S00026 COLETA E CARGA MANUAIS DE ENTULHO (M3)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Encargos Complementares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S10549</t>
          </r>
        </is>
      </c>
      <c r="B4" s="7" t="inlineStr">
        <is>
          <r>
            <t xml:space="preserve">Encargos Complementares - Servente</t>
          </r>
        </is>
      </c>
      <c r="C4" s="6" t="inlineStr">
        <is>
          <r>
            <t xml:space="preserve">ORSE</t>
          </r>
        </is>
      </c>
      <c r="D4" s="6" t="inlineStr">
        <is>
          <r>
            <t xml:space="preserve">h</t>
          </r>
        </is>
      </c>
      <c r="E4" s="8" t="n">
        <v>1.0</v>
      </c>
      <c r="F4" s="9" t="n">
        <v>3.96</v>
      </c>
      <c r="G4" s="9" t="n">
        <v>3.96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Encargos Complementares:</t>
          </r>
        </is>
      </c>
      <c r="F5" s="10" t="inlineStr"/>
      <c r="G5" s="11" t="n">
        <v>3.96</v>
      </c>
    </row>
    <row r="6" customHeight="1" ht="15">
      <c r="A6" s="4" t="inlineStr">
        <is>
          <r>
            <t xml:space="preserve">Mão de Obra</t>
          </r>
        </is>
      </c>
      <c r="B6" s="4" t="inlineStr"/>
      <c r="C6" s="5" t="inlineStr">
        <is>
          <r>
            <t xml:space="preserve">FONTE</t>
          </r>
        </is>
      </c>
      <c r="D6" s="5" t="inlineStr">
        <is>
          <r>
            <t xml:space="preserve">UNID</t>
          </r>
        </is>
      </c>
      <c r="E6" s="5" t="inlineStr">
        <is>
          <r>
            <t xml:space="preserve">COEFICIENTE</t>
          </r>
        </is>
      </c>
      <c r="F6" s="5" t="inlineStr">
        <is>
          <r>
            <t xml:space="preserve">PREÇO UNITÁRIO</t>
          </r>
        </is>
      </c>
      <c r="G6" s="5" t="inlineStr">
        <is>
          <r>
            <t xml:space="preserve">TOTAL</t>
          </r>
        </is>
      </c>
    </row>
    <row r="7" customHeight="1" ht="15">
      <c r="A7" s="6" t="inlineStr">
        <is>
          <r>
            <t xml:space="preserve">I06111S</t>
          </r>
        </is>
      </c>
      <c r="B7" s="7" t="inlineStr">
        <is>
          <r>
            <t xml:space="preserve">Servente de obras (horista)</t>
          </r>
        </is>
      </c>
      <c r="C7" s="6" t="inlineStr">
        <is>
          <r>
            <t xml:space="preserve">ORSE</t>
          </r>
        </is>
      </c>
      <c r="D7" s="6" t="inlineStr">
        <is>
          <r>
            <t xml:space="preserve">h</t>
          </r>
        </is>
      </c>
      <c r="E7" s="8" t="n">
        <v>1.0</v>
      </c>
      <c r="F7" s="9" t="n">
        <v>14.58</v>
      </c>
      <c r="G7" s="9" t="n">
        <v>14.58</v>
      </c>
    </row>
    <row r="8" customHeight="1" ht="15">
      <c r="A8" s="1" t="inlineStr"/>
      <c r="B8" s="1" t="inlineStr"/>
      <c r="C8" s="1" t="inlineStr"/>
      <c r="D8" s="1" t="inlineStr"/>
      <c r="E8" s="10" t="inlineStr">
        <is>
          <r>
            <t xml:space="preserve">TOTAL Mão de Obra:</t>
          </r>
        </is>
      </c>
      <c r="F8" s="10" t="inlineStr"/>
      <c r="G8" s="11" t="n">
        <v>14.58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VALOR:</t>
          </r>
        </is>
      </c>
      <c r="F9" s="12" t="inlineStr"/>
      <c r="G9" s="13" t="n">
        <v>18.54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ENCARGOS (111.36%):</t>
          </r>
        </is>
      </c>
      <c r="F10" s="12" t="inlineStr"/>
      <c r="G10" s="13" t="n">
        <v>7.69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UNITÁRIO:</t>
          </r>
        </is>
      </c>
      <c r="F11" s="12" t="inlineStr"/>
      <c r="G11" s="13" t="n">
        <v>18.54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MÃO DE OBRA:</t>
          </r>
        </is>
      </c>
      <c r="F12" s="12" t="inlineStr"/>
      <c r="G12" s="13" t="n">
        <v>14.58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BDI (26.24%):</t>
          </r>
        </is>
      </c>
      <c r="F13" s="12" t="inlineStr"/>
      <c r="G13" s="13" t="n">
        <v>4.86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COM BDI:</t>
          </r>
        </is>
      </c>
      <c r="F14" s="12" t="inlineStr"/>
      <c r="G14" s="13" t="n">
        <v>23.4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TOTAL MÃO DE OBRA:</t>
          </r>
        </is>
      </c>
      <c r="F15" s="12" t="inlineStr"/>
      <c r="G15" s="13" t="n">
        <v>2.04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BDI TOTAL:</t>
          </r>
        </is>
      </c>
      <c r="F16" s="12" t="inlineStr"/>
      <c r="G16" s="13" t="n">
        <v>0.68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TOTAL COM BDI:</t>
          </r>
        </is>
      </c>
      <c r="F17" s="12" t="inlineStr"/>
      <c r="G17" s="13" t="n">
        <v>3.28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TOTAL GERAL:</t>
          </r>
        </is>
      </c>
      <c r="F18" s="12" t="inlineStr"/>
      <c r="G18" s="13" t="n">
        <v>3.28</v>
      </c>
    </row>
  </sheetData>
  <mergeCells>
    <mergeCell ref="E1:G1"/>
    <mergeCell ref="A2:G2"/>
    <mergeCell ref="A3:B3"/>
    <mergeCell ref="E5:F5"/>
    <mergeCell ref="A6:B6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</mergeCells>
  <pageMargins left="0.5" right="0.5" top="0.5" bottom="0.5" header="0.0" footer="0.0"/>
  <pageSetup orientation="portrait" paperSize="9"/>
  <drawing r:id="rIdDr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3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1.4. C0369 BARRACÃO ABERTO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I0197</t>
          </r>
        </is>
      </c>
      <c r="B4" s="7" t="inlineStr">
        <is>
          <r>
            <t xml:space="preserve">BARROTE DE 2"x2"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M</t>
          </r>
        </is>
      </c>
      <c r="E4" s="8" t="n">
        <v>0.6325</v>
      </c>
      <c r="F4" s="14" t="n">
        <v>6.89</v>
      </c>
      <c r="G4" s="14" t="n">
        <v>4.3579</v>
      </c>
    </row>
    <row r="5" customHeight="1" ht="15">
      <c r="A5" s="6" t="inlineStr">
        <is>
          <r>
            <t xml:space="preserve">I0983</t>
          </r>
        </is>
      </c>
      <c r="B5" s="7" t="inlineStr">
        <is>
          <r>
            <t xml:space="preserve">DISJUNTOR MONOPOLAR 20A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UN</t>
          </r>
        </is>
      </c>
      <c r="E5" s="8" t="n">
        <v>0.1026</v>
      </c>
      <c r="F5" s="14" t="n">
        <v>11.09</v>
      </c>
      <c r="G5" s="14" t="n">
        <v>1.1378</v>
      </c>
    </row>
    <row r="6" customHeight="1" ht="15">
      <c r="A6" s="6" t="inlineStr">
        <is>
          <r>
            <t xml:space="preserve">I1075</t>
          </r>
        </is>
      </c>
      <c r="B6" s="7" t="inlineStr">
        <is>
          <r>
            <t xml:space="preserve">ELETRODUTO DE PVC RIGIDO 3/4''</t>
          </r>
        </is>
      </c>
      <c r="C6" s="6" t="inlineStr">
        <is>
          <r>
            <t xml:space="preserve">SEINFRA</t>
          </r>
        </is>
      </c>
      <c r="D6" s="6" t="inlineStr">
        <is>
          <r>
            <t xml:space="preserve">M</t>
          </r>
        </is>
      </c>
      <c r="E6" s="8" t="n">
        <v>0.1026</v>
      </c>
      <c r="F6" s="14" t="n">
        <v>4.57</v>
      </c>
      <c r="G6" s="14" t="n">
        <v>0.4689</v>
      </c>
    </row>
    <row r="7" customHeight="1" ht="15">
      <c r="A7" s="6" t="inlineStr">
        <is>
          <r>
            <t xml:space="preserve">I2340</t>
          </r>
        </is>
      </c>
      <c r="B7" s="7" t="inlineStr">
        <is>
          <r>
            <t xml:space="preserve">FIO DE COBRE ANTICHAMA 2.5MM2</t>
          </r>
        </is>
      </c>
      <c r="C7" s="6" t="inlineStr">
        <is>
          <r>
            <t xml:space="preserve">SEINFRA</t>
          </r>
        </is>
      </c>
      <c r="D7" s="6" t="inlineStr">
        <is>
          <r>
            <t xml:space="preserve">M</t>
          </r>
        </is>
      </c>
      <c r="E7" s="8" t="n">
        <v>3.21</v>
      </c>
      <c r="F7" s="14" t="n">
        <v>1.74</v>
      </c>
      <c r="G7" s="14" t="n">
        <v>5.5854</v>
      </c>
    </row>
    <row r="8" customHeight="1" ht="15">
      <c r="A8" s="6" t="inlineStr">
        <is>
          <r>
            <t xml:space="preserve">I2357</t>
          </r>
        </is>
      </c>
      <c r="B8" s="7" t="inlineStr">
        <is>
          <r>
            <t xml:space="preserve">INTERRUPTOR DE SOBREPOR 1 SEÇÃO</t>
          </r>
        </is>
      </c>
      <c r="C8" s="6" t="inlineStr">
        <is>
          <r>
            <t xml:space="preserve">SEINFRA</t>
          </r>
        </is>
      </c>
      <c r="D8" s="6" t="inlineStr">
        <is>
          <r>
            <t xml:space="preserve">UN</t>
          </r>
        </is>
      </c>
      <c r="E8" s="8" t="n">
        <v>0.0684</v>
      </c>
      <c r="F8" s="14" t="n">
        <v>11.28</v>
      </c>
      <c r="G8" s="14" t="n">
        <v>0.7716</v>
      </c>
    </row>
    <row r="9" customHeight="1" ht="15">
      <c r="A9" s="6" t="inlineStr">
        <is>
          <r>
            <t xml:space="preserve">I2373</t>
          </r>
        </is>
      </c>
      <c r="B9" s="7" t="inlineStr">
        <is>
          <r>
            <t xml:space="preserve">LÂMPADA INCANDECENTE DE 100W</t>
          </r>
        </is>
      </c>
      <c r="C9" s="6" t="inlineStr">
        <is>
          <r>
            <t xml:space="preserve">SEINFRA</t>
          </r>
        </is>
      </c>
      <c r="D9" s="6" t="inlineStr">
        <is>
          <r>
            <t xml:space="preserve">UN</t>
          </r>
        </is>
      </c>
      <c r="E9" s="8" t="n">
        <v>0.1026</v>
      </c>
      <c r="F9" s="14" t="n">
        <v>3.89</v>
      </c>
      <c r="G9" s="14" t="n">
        <v>0.3991</v>
      </c>
    </row>
    <row r="10" customHeight="1" ht="15">
      <c r="A10" s="6" t="inlineStr">
        <is>
          <r>
            <t xml:space="preserve">I0198</t>
          </r>
        </is>
      </c>
      <c r="B10" s="7" t="inlineStr">
        <is>
          <r>
            <t xml:space="preserve">PONTALETE / BARROTE DE 3"x3" - APARELHADO</t>
          </r>
        </is>
      </c>
      <c r="C10" s="6" t="inlineStr">
        <is>
          <r>
            <t xml:space="preserve">SEINFRA</t>
          </r>
        </is>
      </c>
      <c r="D10" s="6" t="inlineStr">
        <is>
          <r>
            <t xml:space="preserve">M</t>
          </r>
        </is>
      </c>
      <c r="E10" s="8" t="n">
        <v>1.7094</v>
      </c>
      <c r="F10" s="14" t="n">
        <v>22.11</v>
      </c>
      <c r="G10" s="14" t="n">
        <v>37.7948</v>
      </c>
    </row>
    <row r="11" customHeight="1" ht="21">
      <c r="A11" s="6" t="inlineStr">
        <is>
          <r>
            <t xml:space="preserve">I2408</t>
          </r>
        </is>
      </c>
      <c r="B11" s="7" t="inlineStr">
        <is>
          <r>
            <t xml:space="preserve">PREGO 14X18 (1.1/2" x 14) (APROXIMADAMENTE 708UN/KG)</t>
          </r>
        </is>
      </c>
      <c r="C11" s="6" t="inlineStr">
        <is>
          <r>
            <t xml:space="preserve">SEINFRA</t>
          </r>
        </is>
      </c>
      <c r="D11" s="6" t="inlineStr">
        <is>
          <r>
            <t xml:space="preserve">KG</t>
          </r>
        </is>
      </c>
      <c r="E11" s="8" t="n">
        <v>0.1026</v>
      </c>
      <c r="F11" s="14" t="n">
        <v>17.23</v>
      </c>
      <c r="G11" s="14" t="n">
        <v>1.7678</v>
      </c>
    </row>
    <row r="12" customHeight="1" ht="15">
      <c r="A12" s="6" t="inlineStr">
        <is>
          <r>
            <t xml:space="preserve">I2429</t>
          </r>
        </is>
      </c>
      <c r="B12" s="7" t="inlineStr">
        <is>
          <r>
            <t xml:space="preserve">TABUA DE VIROLA DE 12"x 1"</t>
          </r>
        </is>
      </c>
      <c r="C12" s="6" t="inlineStr">
        <is>
          <r>
            <t xml:space="preserve">SEINFRA</t>
          </r>
        </is>
      </c>
      <c r="D12" s="6" t="inlineStr">
        <is>
          <r>
            <t xml:space="preserve">M2</t>
          </r>
        </is>
      </c>
      <c r="E12" s="8" t="n">
        <v>0.1026</v>
      </c>
      <c r="F12" s="14" t="n">
        <v>36.64</v>
      </c>
      <c r="G12" s="14" t="n">
        <v>3.7593</v>
      </c>
    </row>
    <row r="13" customHeight="1" ht="15">
      <c r="A13" s="6" t="inlineStr">
        <is>
          <r>
            <t xml:space="preserve">I2440</t>
          </r>
        </is>
      </c>
      <c r="B13" s="7" t="inlineStr">
        <is>
          <r>
            <t xml:space="preserve">TELHA DE FIBROCIMENTO DE 4MM (0.50 x 2.44M)</t>
          </r>
        </is>
      </c>
      <c r="C13" s="6" t="inlineStr">
        <is>
          <r>
            <t xml:space="preserve">SEINFRA</t>
          </r>
        </is>
      </c>
      <c r="D13" s="6" t="inlineStr">
        <is>
          <r>
            <t xml:space="preserve">UN</t>
          </r>
        </is>
      </c>
      <c r="E13" s="8" t="n">
        <v>0.6838</v>
      </c>
      <c r="F13" s="14" t="n">
        <v>25.06</v>
      </c>
      <c r="G13" s="14" t="n">
        <v>17.136</v>
      </c>
    </row>
    <row r="14" customHeight="1" ht="21">
      <c r="A14" s="6" t="inlineStr">
        <is>
          <r>
            <t xml:space="preserve">I2444</t>
          </r>
        </is>
      </c>
      <c r="B14" s="7" t="inlineStr">
        <is>
          <r>
            <t xml:space="preserve">TOMADA UNIVERSAL DE SOBREPOR (COMPLETA INCLUSIVE CAIXA)</t>
          </r>
        </is>
      </c>
      <c r="C14" s="6" t="inlineStr">
        <is>
          <r>
            <t xml:space="preserve">SEINFRA</t>
          </r>
        </is>
      </c>
      <c r="D14" s="6" t="inlineStr">
        <is>
          <r>
            <t xml:space="preserve">UN</t>
          </r>
        </is>
      </c>
      <c r="E14" s="8" t="n">
        <v>0.2046</v>
      </c>
      <c r="F14" s="14" t="n">
        <v>16.76</v>
      </c>
      <c r="G14" s="14" t="n">
        <v>3.4291</v>
      </c>
    </row>
    <row r="15" customHeight="1" ht="15">
      <c r="A15" s="1" t="inlineStr"/>
      <c r="B15" s="1" t="inlineStr"/>
      <c r="C15" s="1" t="inlineStr"/>
      <c r="D15" s="1" t="inlineStr"/>
      <c r="E15" s="10" t="inlineStr">
        <is>
          <r>
            <t xml:space="preserve">TOTAL Material:</t>
          </r>
        </is>
      </c>
      <c r="F15" s="10" t="inlineStr"/>
      <c r="G15" s="15" t="n">
        <v>76.6077</v>
      </c>
    </row>
    <row r="16" customHeight="1" ht="15">
      <c r="A16" s="4" t="inlineStr">
        <is>
          <r>
            <t xml:space="preserve">Mão de Obra</t>
          </r>
        </is>
      </c>
      <c r="B16" s="4" t="inlineStr"/>
      <c r="C16" s="5" t="inlineStr">
        <is>
          <r>
            <t xml:space="preserve">FONTE</t>
          </r>
        </is>
      </c>
      <c r="D16" s="5" t="inlineStr">
        <is>
          <r>
            <t xml:space="preserve">UNID</t>
          </r>
        </is>
      </c>
      <c r="E16" s="5" t="inlineStr">
        <is>
          <r>
            <t xml:space="preserve">COEFICIENTE</t>
          </r>
        </is>
      </c>
      <c r="F16" s="5" t="inlineStr">
        <is>
          <r>
            <t xml:space="preserve">PREÇO UNITÁRIO</t>
          </r>
        </is>
      </c>
      <c r="G16" s="5" t="inlineStr">
        <is>
          <r>
            <t xml:space="preserve">TOTAL</t>
          </r>
        </is>
      </c>
    </row>
    <row r="17" customHeight="1" ht="15">
      <c r="A17" s="6" t="inlineStr">
        <is>
          <r>
            <t xml:space="preserve">I0498</t>
          </r>
        </is>
      </c>
      <c r="B17" s="7" t="inlineStr">
        <is>
          <r>
            <t xml:space="preserve">CARPINTEIRO</t>
          </r>
        </is>
      </c>
      <c r="C17" s="6" t="inlineStr">
        <is>
          <r>
            <t xml:space="preserve">SEINFRA</t>
          </r>
        </is>
      </c>
      <c r="D17" s="6" t="inlineStr">
        <is>
          <r>
            <t xml:space="preserve">H</t>
          </r>
        </is>
      </c>
      <c r="E17" s="8" t="n">
        <v>1.0257</v>
      </c>
      <c r="F17" s="14" t="n">
        <v>24.16</v>
      </c>
      <c r="G17" s="14" t="n">
        <v>24.7809</v>
      </c>
    </row>
    <row r="18" customHeight="1" ht="15">
      <c r="A18" s="6" t="inlineStr">
        <is>
          <r>
            <t xml:space="preserve">I2391</t>
          </r>
        </is>
      </c>
      <c r="B18" s="7" t="inlineStr">
        <is>
          <r>
            <t xml:space="preserve">PEDREIRO</t>
          </r>
        </is>
      </c>
      <c r="C18" s="6" t="inlineStr">
        <is>
          <r>
            <t xml:space="preserve">SEINFRA</t>
          </r>
        </is>
      </c>
      <c r="D18" s="6" t="inlineStr">
        <is>
          <r>
            <t xml:space="preserve">H</t>
          </r>
        </is>
      </c>
      <c r="E18" s="8" t="n">
        <v>0.5128</v>
      </c>
      <c r="F18" s="14" t="n">
        <v>24.16</v>
      </c>
      <c r="G18" s="14" t="n">
        <v>12.3892</v>
      </c>
    </row>
    <row r="19" customHeight="1" ht="15">
      <c r="A19" s="6" t="inlineStr">
        <is>
          <r>
            <t xml:space="preserve">I2543</t>
          </r>
        </is>
      </c>
      <c r="B19" s="7" t="inlineStr">
        <is>
          <r>
            <t xml:space="preserve">SERVENTE</t>
          </r>
        </is>
      </c>
      <c r="C19" s="6" t="inlineStr">
        <is>
          <r>
            <t xml:space="preserve">SEINFRA</t>
          </r>
        </is>
      </c>
      <c r="D19" s="6" t="inlineStr">
        <is>
          <r>
            <t xml:space="preserve">H</t>
          </r>
        </is>
      </c>
      <c r="E19" s="8" t="n">
        <v>1.2821</v>
      </c>
      <c r="F19" s="14" t="n">
        <v>18.46</v>
      </c>
      <c r="G19" s="14" t="n">
        <v>23.6676</v>
      </c>
    </row>
    <row r="20" customHeight="1" ht="15">
      <c r="A20" s="1" t="inlineStr"/>
      <c r="B20" s="1" t="inlineStr"/>
      <c r="C20" s="1" t="inlineStr"/>
      <c r="D20" s="1" t="inlineStr"/>
      <c r="E20" s="10" t="inlineStr">
        <is>
          <r>
            <t xml:space="preserve">TOTAL Mão de Obra:</t>
          </r>
        </is>
      </c>
      <c r="F20" s="10" t="inlineStr"/>
      <c r="G20" s="15" t="n">
        <v>60.8377</v>
      </c>
    </row>
    <row r="21" customHeight="1" ht="15">
      <c r="A21" s="4" t="inlineStr">
        <is>
          <r>
            <t xml:space="preserve">Serviço</t>
          </r>
        </is>
      </c>
      <c r="B21" s="4" t="inlineStr"/>
      <c r="C21" s="5" t="inlineStr">
        <is>
          <r>
            <t xml:space="preserve">FONTE</t>
          </r>
        </is>
      </c>
      <c r="D21" s="5" t="inlineStr">
        <is>
          <r>
            <t xml:space="preserve">UNID</t>
          </r>
        </is>
      </c>
      <c r="E21" s="5" t="inlineStr">
        <is>
          <r>
            <t xml:space="preserve">COEFICIENTE</t>
          </r>
        </is>
      </c>
      <c r="F21" s="5" t="inlineStr">
        <is>
          <r>
            <t xml:space="preserve">PREÇO UNITÁRIO</t>
          </r>
        </is>
      </c>
      <c r="G21" s="5" t="inlineStr">
        <is>
          <r>
            <t xml:space="preserve">TOTAL</t>
          </r>
        </is>
      </c>
    </row>
    <row r="22" customHeight="1" ht="15">
      <c r="A22" s="6" t="inlineStr">
        <is>
          <r>
            <t xml:space="preserve">C0836</t>
          </r>
        </is>
      </c>
      <c r="B22" s="7" t="inlineStr">
        <is>
          <r>
            <t xml:space="preserve">CONCRETO NÃO ESTRUTURAL PREPARO MANUAL</t>
          </r>
        </is>
      </c>
      <c r="C22" s="6" t="inlineStr">
        <is>
          <r>
            <t xml:space="preserve">SEINFRA</t>
          </r>
        </is>
      </c>
      <c r="D22" s="6" t="inlineStr">
        <is>
          <r>
            <t xml:space="preserve">M3</t>
          </r>
        </is>
      </c>
      <c r="E22" s="8" t="n">
        <v>0.0148</v>
      </c>
      <c r="F22" s="14" t="n">
        <v>502.89</v>
      </c>
      <c r="G22" s="14" t="n">
        <v>7.4428</v>
      </c>
    </row>
    <row r="23" customHeight="1" ht="15">
      <c r="A23" s="1" t="inlineStr"/>
      <c r="B23" s="1" t="inlineStr"/>
      <c r="C23" s="1" t="inlineStr"/>
      <c r="D23" s="1" t="inlineStr"/>
      <c r="E23" s="10" t="inlineStr">
        <is>
          <r>
            <t xml:space="preserve">TOTAL Serviço:</t>
          </r>
        </is>
      </c>
      <c r="F23" s="10" t="inlineStr"/>
      <c r="G23" s="15" t="n">
        <v>7.4428</v>
      </c>
    </row>
    <row r="24" customHeight="1" ht="15">
      <c r="A24" s="1" t="inlineStr"/>
      <c r="B24" s="1" t="inlineStr"/>
      <c r="C24" s="1" t="inlineStr"/>
      <c r="D24" s="1" t="inlineStr"/>
      <c r="E24" s="12" t="inlineStr">
        <is>
          <r>
            <t xml:space="preserve">VALOR:</t>
          </r>
        </is>
      </c>
      <c r="F24" s="12" t="inlineStr"/>
      <c r="G24" s="13" t="n">
        <v>144.89</v>
      </c>
    </row>
    <row r="25" customHeight="1" ht="15">
      <c r="A25" s="1" t="inlineStr"/>
      <c r="B25" s="1" t="inlineStr"/>
      <c r="C25" s="1" t="inlineStr"/>
      <c r="D25" s="1" t="inlineStr"/>
      <c r="E25" s="12" t="inlineStr">
        <is>
          <r>
            <t xml:space="preserve">VALOR ENCARGOS (84.44%):</t>
          </r>
        </is>
      </c>
      <c r="F25" s="12" t="inlineStr"/>
      <c r="G25" s="13" t="n">
        <v>40.95</v>
      </c>
    </row>
    <row r="26" customHeight="1" ht="15">
      <c r="A26" s="1" t="inlineStr"/>
      <c r="B26" s="1" t="inlineStr"/>
      <c r="C26" s="1" t="inlineStr"/>
      <c r="D26" s="1" t="inlineStr"/>
      <c r="E26" s="12" t="inlineStr">
        <is>
          <r>
            <t xml:space="preserve">VALOR UNITÁRIO:</t>
          </r>
        </is>
      </c>
      <c r="F26" s="12" t="inlineStr"/>
      <c r="G26" s="13" t="n">
        <v>144.89</v>
      </c>
    </row>
    <row r="27" customHeight="1" ht="15">
      <c r="A27" s="1" t="inlineStr"/>
      <c r="B27" s="1" t="inlineStr"/>
      <c r="C27" s="1" t="inlineStr"/>
      <c r="D27" s="1" t="inlineStr"/>
      <c r="E27" s="12" t="inlineStr">
        <is>
          <r>
            <t xml:space="preserve">VALOR MÃO DE OBRA:</t>
          </r>
        </is>
      </c>
      <c r="F27" s="12" t="inlineStr"/>
      <c r="G27" s="13" t="n">
        <v>63.56</v>
      </c>
    </row>
    <row r="28" customHeight="1" ht="15">
      <c r="A28" s="1" t="inlineStr"/>
      <c r="B28" s="1" t="inlineStr"/>
      <c r="C28" s="1" t="inlineStr"/>
      <c r="D28" s="1" t="inlineStr"/>
      <c r="E28" s="12" t="inlineStr">
        <is>
          <r>
            <t xml:space="preserve">VALOR BDI (26.24%):</t>
          </r>
        </is>
      </c>
      <c r="F28" s="12" t="inlineStr"/>
      <c r="G28" s="13" t="n">
        <v>38.02</v>
      </c>
    </row>
    <row r="29" customHeight="1" ht="15">
      <c r="A29" s="1" t="inlineStr"/>
      <c r="B29" s="1" t="inlineStr"/>
      <c r="C29" s="1" t="inlineStr"/>
      <c r="D29" s="1" t="inlineStr"/>
      <c r="E29" s="12" t="inlineStr">
        <is>
          <r>
            <t xml:space="preserve">VALOR COM BDI:</t>
          </r>
        </is>
      </c>
      <c r="F29" s="12" t="inlineStr"/>
      <c r="G29" s="13" t="n">
        <v>182.91</v>
      </c>
    </row>
    <row r="30" customHeight="1" ht="15">
      <c r="A30" s="1" t="inlineStr"/>
      <c r="B30" s="1" t="inlineStr"/>
      <c r="C30" s="1" t="inlineStr"/>
      <c r="D30" s="1" t="inlineStr"/>
      <c r="E30" s="12" t="inlineStr">
        <is>
          <r>
            <t xml:space="preserve">TOTAL MÃO DE OBRA:</t>
          </r>
        </is>
      </c>
      <c r="F30" s="12" t="inlineStr"/>
      <c r="G30" s="13" t="n">
        <v>508.48</v>
      </c>
    </row>
    <row r="31" customHeight="1" ht="15">
      <c r="A31" s="1" t="inlineStr"/>
      <c r="B31" s="1" t="inlineStr"/>
      <c r="C31" s="1" t="inlineStr"/>
      <c r="D31" s="1" t="inlineStr"/>
      <c r="E31" s="12" t="inlineStr">
        <is>
          <r>
            <t xml:space="preserve">VALOR BDI TOTAL:</t>
          </r>
        </is>
      </c>
      <c r="F31" s="12" t="inlineStr"/>
      <c r="G31" s="13" t="n">
        <v>304.16</v>
      </c>
    </row>
    <row r="32" customHeight="1" ht="15">
      <c r="A32" s="1" t="inlineStr"/>
      <c r="B32" s="1" t="inlineStr"/>
      <c r="C32" s="1" t="inlineStr"/>
      <c r="D32" s="1" t="inlineStr"/>
      <c r="E32" s="12" t="inlineStr">
        <is>
          <r>
            <t xml:space="preserve">VALOR TOTAL COM BDI:</t>
          </r>
        </is>
      </c>
      <c r="F32" s="12" t="inlineStr"/>
      <c r="G32" s="13" t="n">
        <v>1463.28</v>
      </c>
    </row>
    <row r="33" customHeight="1" ht="15">
      <c r="A33" s="1" t="inlineStr"/>
      <c r="B33" s="1" t="inlineStr"/>
      <c r="C33" s="1" t="inlineStr"/>
      <c r="D33" s="1" t="inlineStr"/>
      <c r="E33" s="12" t="inlineStr">
        <is>
          <r>
            <t xml:space="preserve">TOTAL GERAL:</t>
          </r>
        </is>
      </c>
      <c r="F33" s="12" t="inlineStr"/>
      <c r="G33" s="13" t="n">
        <v>1463.28</v>
      </c>
    </row>
  </sheetData>
  <mergeCells>
    <mergeCell ref="E1:G1"/>
    <mergeCell ref="A2:G2"/>
    <mergeCell ref="A3:B3"/>
    <mergeCell ref="E15:F15"/>
    <mergeCell ref="A16:B16"/>
    <mergeCell ref="E20:F20"/>
    <mergeCell ref="A21:B21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</mergeCells>
  <pageMargins left="0.5" right="0.5" top="0.5" bottom="0.5" header="0.0" footer="0.0"/>
  <pageSetup orientation="portrait" paperSize="9"/>
  <drawing r:id="rIdDr4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5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1.5. COMP-04707240 ELABORAÇÃO DE PROJETOS DE ESTRUTURAS DE AÇO/ ALUMÍNIO/ MADEIRA (M²)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Serviço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1">
      <c r="A4" s="6" t="inlineStr">
        <is>
          <r>
            <t xml:space="preserve">INS-90885114</t>
          </r>
        </is>
      </c>
      <c r="B4" s="7" t="inlineStr">
        <is>
          <r>
            <t xml:space="preserve">ELABORAÇÃO DE PROJETOS DE ESTRUTURAS DE AÇO/ ALUMÍNIO/ MADEIRA</t>
          </r>
        </is>
      </c>
      <c r="C4" s="6" t="inlineStr">
        <is>
          <r>
            <t xml:space="preserve">PRÓPRIA</t>
          </r>
        </is>
      </c>
      <c r="D4" s="6" t="inlineStr">
        <is>
          <r>
            <t xml:space="preserve">m²</t>
          </r>
        </is>
      </c>
      <c r="E4" s="8" t="n">
        <v>1.0</v>
      </c>
      <c r="F4" s="9" t="n">
        <v>9.66</v>
      </c>
      <c r="G4" s="9" t="n">
        <v>9.66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Serviço:</t>
          </r>
        </is>
      </c>
      <c r="F5" s="10" t="inlineStr"/>
      <c r="G5" s="11" t="n">
        <v>9.66</v>
      </c>
    </row>
    <row r="6" customHeight="1" ht="15">
      <c r="A6" s="1" t="inlineStr"/>
      <c r="B6" s="1" t="inlineStr"/>
      <c r="C6" s="1" t="inlineStr"/>
      <c r="D6" s="1" t="inlineStr"/>
      <c r="E6" s="12" t="inlineStr">
        <is>
          <r>
            <t xml:space="preserve">VALOR:</t>
          </r>
        </is>
      </c>
      <c r="F6" s="12" t="inlineStr"/>
      <c r="G6" s="13" t="n">
        <v>9.66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 ENCARGOS:</t>
          </r>
        </is>
      </c>
      <c r="F7" s="12" t="inlineStr"/>
      <c r="G7" s="13" t="n">
        <v>0.0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UNITÁRIO:</t>
          </r>
        </is>
      </c>
      <c r="F8" s="12" t="inlineStr"/>
      <c r="G8" s="13" t="n">
        <v>9.66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MÃO DE OBRA:</t>
          </r>
        </is>
      </c>
      <c r="F9" s="12" t="inlineStr"/>
      <c r="G9" s="13" t="n">
        <v>0.0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BDI (26.24%):</t>
          </r>
        </is>
      </c>
      <c r="F10" s="12" t="inlineStr"/>
      <c r="G10" s="13" t="n">
        <v>2.53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COM BDI:</t>
          </r>
        </is>
      </c>
      <c r="F11" s="12" t="inlineStr"/>
      <c r="G11" s="13" t="n">
        <v>12.19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TOTAL MÃO DE OBRA:</t>
          </r>
        </is>
      </c>
      <c r="F12" s="12" t="inlineStr"/>
      <c r="G12" s="13" t="n">
        <v>0.0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BDI TOTAL:</t>
          </r>
        </is>
      </c>
      <c r="F13" s="12" t="inlineStr"/>
      <c r="G13" s="13" t="n">
        <v>1746.02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TOTAL COM BDI:</t>
          </r>
        </is>
      </c>
      <c r="F14" s="12" t="inlineStr"/>
      <c r="G14" s="13" t="n">
        <v>8412.68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TOTAL GERAL:</t>
          </r>
        </is>
      </c>
      <c r="F15" s="12" t="inlineStr"/>
      <c r="G15" s="13" t="n">
        <v>8412.68</v>
      </c>
    </row>
  </sheetData>
  <mergeCells>
    <mergeCell ref="E1:G1"/>
    <mergeCell ref="A2:G2"/>
    <mergeCell ref="A3:B3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0.5" right="0.5" top="0.5" bottom="0.5" header="0.0" footer="0.0"/>
  <pageSetup orientation="portrait" paperSize="9"/>
  <drawing r:id="rIdDr5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7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1.6. ADM.P ADMINISTRAÇÃO LOCAL DE OBRA DE PEQUENO PORTE (ATÉ R$ 1.000.000,00) - 5,00% (MÊS)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Mão de Obra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00040818</t>
          </r>
        </is>
      </c>
      <c r="B4" s="7" t="inlineStr">
        <is>
          <r>
            <t xml:space="preserve">ENCARREGADO GERAL DE OBRAS (MENSALISTA)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MES</t>
          </r>
        </is>
      </c>
      <c r="E4" s="8" t="n">
        <v>0.4</v>
      </c>
      <c r="F4" s="9" t="n">
        <v>6604.42</v>
      </c>
      <c r="G4" s="9" t="n">
        <v>2641.77</v>
      </c>
    </row>
    <row r="5" customHeight="1" ht="15">
      <c r="A5" s="6" t="inlineStr">
        <is>
          <r>
            <t xml:space="preserve">00002706</t>
          </r>
        </is>
      </c>
      <c r="B5" s="7" t="inlineStr">
        <is>
          <r>
            <t xml:space="preserve">ENGENHEIRO CIVIL DE OBRA JUNIOR (HORISTA)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H</t>
          </r>
        </is>
      </c>
      <c r="E5" s="8" t="n">
        <v>15.0</v>
      </c>
      <c r="F5" s="9" t="n">
        <v>126.22</v>
      </c>
      <c r="G5" s="9" t="n">
        <v>1893.3</v>
      </c>
    </row>
    <row r="6" customHeight="1" ht="15">
      <c r="A6" s="6" t="inlineStr">
        <is>
          <r>
            <t xml:space="preserve">00040943</t>
          </r>
        </is>
      </c>
      <c r="B6" s="7" t="inlineStr">
        <is>
          <r>
            <t xml:space="preserve">TECNICO EM SEGURANCA DO TRABALHO (HORISTA)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H</t>
          </r>
        </is>
      </c>
      <c r="E6" s="8" t="n">
        <v>5.0</v>
      </c>
      <c r="F6" s="9" t="n">
        <v>46.14</v>
      </c>
      <c r="G6" s="9" t="n">
        <v>230.7</v>
      </c>
    </row>
    <row r="7" customHeight="1" ht="15">
      <c r="A7" s="1" t="inlineStr"/>
      <c r="B7" s="1" t="inlineStr"/>
      <c r="C7" s="1" t="inlineStr"/>
      <c r="D7" s="1" t="inlineStr"/>
      <c r="E7" s="10" t="inlineStr">
        <is>
          <r>
            <t xml:space="preserve">TOTAL Mão de Obra:</t>
          </r>
        </is>
      </c>
      <c r="F7" s="10" t="inlineStr"/>
      <c r="G7" s="11" t="n">
        <v>4765.77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VALOR:</t>
          </r>
        </is>
      </c>
      <c r="F8" s="12" t="inlineStr"/>
      <c r="G8" s="13" t="n">
        <v>4765.77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ENCARGOS:</t>
          </r>
        </is>
      </c>
      <c r="F9" s="12" t="inlineStr"/>
      <c r="G9" s="13" t="n">
        <v>2232.66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UNITÁRIO:</t>
          </r>
        </is>
      </c>
      <c r="F10" s="12" t="inlineStr"/>
      <c r="G10" s="13" t="n">
        <v>4765.77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MÃO DE OBRA:</t>
          </r>
        </is>
      </c>
      <c r="F11" s="12" t="inlineStr"/>
      <c r="G11" s="13" t="n">
        <v>4765.77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BDI (26.24%):</t>
          </r>
        </is>
      </c>
      <c r="F12" s="12" t="inlineStr"/>
      <c r="G12" s="13" t="n">
        <v>1250.54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COM BDI:</t>
          </r>
        </is>
      </c>
      <c r="F13" s="12" t="inlineStr"/>
      <c r="G13" s="13" t="n">
        <v>6016.31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TOTAL MÃO DE OBRA:</t>
          </r>
        </is>
      </c>
      <c r="F14" s="12" t="inlineStr"/>
      <c r="G14" s="13" t="n">
        <v>19063.08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BDI TOTAL:</t>
          </r>
        </is>
      </c>
      <c r="F15" s="12" t="inlineStr"/>
      <c r="G15" s="13" t="n">
        <v>5002.16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TOTAL COM BDI:</t>
          </r>
        </is>
      </c>
      <c r="F16" s="12" t="inlineStr"/>
      <c r="G16" s="13" t="n">
        <v>24065.24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TOTAL GERAL:</t>
          </r>
        </is>
      </c>
      <c r="F17" s="12" t="inlineStr"/>
      <c r="G17" s="13" t="n">
        <v>24065.24</v>
      </c>
    </row>
  </sheetData>
  <mergeCells>
    <mergeCell ref="E1:G1"/>
    <mergeCell ref="A2:G2"/>
    <mergeCell ref="A3:B3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</mergeCells>
  <pageMargins left="0.5" right="0.5" top="0.5" bottom="0.5" header="0.0" footer="0.0"/>
  <pageSetup orientation="portrait" paperSize="9"/>
  <drawing r:id="rIdDr6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0"/>
  <sheetViews>
    <sheetView workbookViewId="0"/>
  </sheetViews>
  <sheetFormatPr defaultRowHeight="15"/>
  <cols>
    <col min="1" max="1" customWidth="true" width="8.333333"/>
    <col min="2" max="2" customWidth="true" width="49.166668"/>
    <col min="3" max="3" customWidth="true" width="5.0"/>
    <col min="4" max="4" customWidth="true" width="10.0"/>
    <col min="5" max="5" customWidth="true" width="10.0"/>
    <col min="6" max="6" customWidth="true" width="10.0"/>
  </cols>
  <sheetData>
    <row r="1" customHeight="1" ht="10">
      <c r="A1" s="1" t="inlineStr"/>
      <c r="B1" s="1" t="inlineStr"/>
      <c r="C1" s="1" t="inlineStr"/>
      <c r="D1" s="2" t="inlineStr"/>
      <c r="E1" s="2" t="inlineStr"/>
      <c r="F1" s="2" t="inlineStr"/>
    </row>
    <row r="2" customHeight="1" ht="20">
      <c r="A2" s="3" t="inlineStr">
        <is>
          <r>
            <t xml:space="preserve">2.1. 4805749 ESCAVAÇÃO MANUAL DE VALA EM MATERIAL DE 1ª CATEGORIA (M³)</t>
          </r>
        </is>
      </c>
      <c r="B2" s="3" t="inlineStr"/>
      <c r="C2" s="3" t="inlineStr"/>
      <c r="D2" s="3" t="inlineStr"/>
      <c r="E2" s="3" t="inlineStr"/>
      <c r="F2" s="3" t="inlineStr"/>
    </row>
    <row r="3" customHeight="1" ht="20">
      <c r="A3" s="16" t="inlineStr">
        <is>
          <r>
            <t xml:space="preserve">MÃO DE OBRA</t>
          </r>
        </is>
      </c>
      <c r="B3" s="16" t="inlineStr"/>
      <c r="C3" s="17" t="inlineStr">
        <is>
          <r>
            <t xml:space="preserve">UNID</t>
          </r>
        </is>
      </c>
      <c r="D3" s="17" t="inlineStr">
        <is>
          <r>
            <t xml:space="preserve">CONSUMO</t>
          </r>
        </is>
      </c>
      <c r="E3" s="17" t="inlineStr">
        <is>
          <r>
            <t xml:space="preserve">SALÁRIO HORA</t>
          </r>
        </is>
      </c>
      <c r="F3" s="17" t="inlineStr">
        <is>
          <r>
            <t xml:space="preserve">CUSTO HORÁRIO</t>
          </r>
        </is>
      </c>
    </row>
    <row r="4" customHeight="1" ht="15">
      <c r="A4" s="18" t="inlineStr">
        <is>
          <r>
            <t xml:space="preserve">P9824</t>
          </r>
        </is>
      </c>
      <c r="B4" s="19" t="inlineStr">
        <is>
          <r>
            <t xml:space="preserve">Servente</t>
          </r>
        </is>
      </c>
      <c r="C4" s="18" t="inlineStr">
        <is>
          <r>
            <t xml:space="preserve">h</t>
          </r>
        </is>
      </c>
      <c r="D4" s="20" t="n">
        <v>1.0</v>
      </c>
      <c r="E4" s="21" t="n">
        <v>21.9517</v>
      </c>
      <c r="F4" s="21" t="n">
        <v>21.9517</v>
      </c>
    </row>
    <row r="5" customHeight="1" ht="15">
      <c r="A5" s="22" t="inlineStr"/>
      <c r="B5" s="22" t="inlineStr"/>
      <c r="C5" s="22" t="inlineStr"/>
      <c r="D5" s="23" t="inlineStr">
        <is>
          <r>
            <t xml:space="preserve">TOTAL MÃO DE OBRA:</t>
          </r>
        </is>
      </c>
      <c r="E5" s="23" t="inlineStr"/>
      <c r="F5" s="24" t="n">
        <v>21.9517</v>
      </c>
    </row>
    <row r="6" customHeight="1" ht="15">
      <c r="A6" s="1" t="inlineStr"/>
      <c r="B6" s="1" t="inlineStr"/>
      <c r="C6" s="1" t="inlineStr"/>
      <c r="D6" s="12" t="inlineStr">
        <is>
          <r>
            <t xml:space="preserve">Custo Horário da Execução:</t>
          </r>
        </is>
      </c>
      <c r="E6" s="12" t="inlineStr"/>
      <c r="F6" s="25" t="n">
        <v>21.9517</v>
      </c>
    </row>
    <row r="7" customHeight="1" ht="15">
      <c r="A7" s="1" t="inlineStr"/>
      <c r="B7" s="1" t="inlineStr"/>
      <c r="C7" s="1" t="inlineStr"/>
      <c r="D7" s="12" t="inlineStr">
        <is>
          <r>
            <t xml:space="preserve">Produção da Equipe:</t>
          </r>
        </is>
      </c>
      <c r="E7" s="12" t="inlineStr"/>
      <c r="F7" s="26" t="n">
        <v>0.3</v>
      </c>
    </row>
    <row r="8" customHeight="1" ht="15">
      <c r="A8" s="1" t="inlineStr"/>
      <c r="B8" s="1" t="inlineStr"/>
      <c r="C8" s="1" t="inlineStr"/>
      <c r="D8" s="12" t="inlineStr">
        <is>
          <r>
            <t xml:space="preserve">Custo Unitário da Execução:</t>
          </r>
        </is>
      </c>
      <c r="E8" s="12" t="inlineStr"/>
      <c r="F8" s="25" t="n">
        <v>73.1723</v>
      </c>
    </row>
    <row r="9" customHeight="1" ht="15">
      <c r="A9" s="1" t="inlineStr"/>
      <c r="B9" s="1" t="inlineStr"/>
      <c r="C9" s="1" t="inlineStr"/>
      <c r="D9" s="12" t="inlineStr">
        <is>
          <r>
            <t xml:space="preserve">Custo do FIC (0,01059):</t>
          </r>
        </is>
      </c>
      <c r="E9" s="12" t="inlineStr"/>
      <c r="F9" s="25" t="n">
        <v>0.7756</v>
      </c>
    </row>
    <row r="10" customHeight="1" ht="15">
      <c r="A10" s="1" t="inlineStr"/>
      <c r="B10" s="1" t="inlineStr"/>
      <c r="C10" s="1" t="inlineStr"/>
      <c r="D10" s="12" t="inlineStr">
        <is>
          <r>
            <t xml:space="preserve">Custo Direto Total:</t>
          </r>
        </is>
      </c>
      <c r="E10" s="12" t="inlineStr"/>
      <c r="F10" s="25" t="n">
        <v>73.9479</v>
      </c>
    </row>
    <row r="11" customHeight="1" ht="15">
      <c r="A11" s="1" t="inlineStr"/>
      <c r="B11" s="1" t="inlineStr"/>
      <c r="C11" s="1" t="inlineStr"/>
      <c r="D11" s="12" t="inlineStr">
        <is>
          <r>
            <t xml:space="preserve">VALOR:</t>
          </r>
        </is>
      </c>
      <c r="E11" s="12" t="inlineStr"/>
      <c r="F11" s="13" t="n">
        <v>73.95</v>
      </c>
    </row>
    <row r="12" customHeight="1" ht="15">
      <c r="A12" s="1" t="inlineStr"/>
      <c r="B12" s="1" t="inlineStr"/>
      <c r="C12" s="1" t="inlineStr"/>
      <c r="D12" s="12" t="inlineStr">
        <is>
          <r>
            <t xml:space="preserve">VALOR ENCARGOS (216.54%):</t>
          </r>
        </is>
      </c>
      <c r="E12" s="12" t="inlineStr"/>
      <c r="F12" s="13" t="n">
        <v>50.59</v>
      </c>
    </row>
    <row r="13" customHeight="1" ht="15">
      <c r="A13" s="1" t="inlineStr"/>
      <c r="B13" s="1" t="inlineStr"/>
      <c r="C13" s="1" t="inlineStr"/>
      <c r="D13" s="12" t="inlineStr">
        <is>
          <r>
            <t xml:space="preserve">VALOR UNITÁRIO:</t>
          </r>
        </is>
      </c>
      <c r="E13" s="12" t="inlineStr"/>
      <c r="F13" s="13" t="n">
        <v>73.95</v>
      </c>
    </row>
    <row r="14" customHeight="1" ht="15">
      <c r="A14" s="1" t="inlineStr"/>
      <c r="B14" s="1" t="inlineStr"/>
      <c r="C14" s="1" t="inlineStr"/>
      <c r="D14" s="12" t="inlineStr">
        <is>
          <r>
            <t xml:space="preserve">VALOR MÃO DE OBRA:</t>
          </r>
        </is>
      </c>
      <c r="E14" s="12" t="inlineStr"/>
      <c r="F14" s="13" t="n">
        <v>73.95</v>
      </c>
    </row>
    <row r="15" customHeight="1" ht="15">
      <c r="A15" s="1" t="inlineStr"/>
      <c r="B15" s="1" t="inlineStr"/>
      <c r="C15" s="1" t="inlineStr"/>
      <c r="D15" s="12" t="inlineStr">
        <is>
          <r>
            <t xml:space="preserve">VALOR BDI (26.24%):</t>
          </r>
        </is>
      </c>
      <c r="E15" s="12" t="inlineStr"/>
      <c r="F15" s="13" t="n">
        <v>19.4</v>
      </c>
    </row>
    <row r="16" customHeight="1" ht="15">
      <c r="A16" s="1" t="inlineStr"/>
      <c r="B16" s="1" t="inlineStr"/>
      <c r="C16" s="1" t="inlineStr"/>
      <c r="D16" s="12" t="inlineStr">
        <is>
          <r>
            <t xml:space="preserve">VALOR COM BDI:</t>
          </r>
        </is>
      </c>
      <c r="E16" s="12" t="inlineStr"/>
      <c r="F16" s="13" t="n">
        <v>93.35</v>
      </c>
    </row>
    <row r="17" customHeight="1" ht="15">
      <c r="A17" s="1" t="inlineStr"/>
      <c r="B17" s="1" t="inlineStr"/>
      <c r="C17" s="1" t="inlineStr"/>
      <c r="D17" s="12" t="inlineStr">
        <is>
          <r>
            <t xml:space="preserve">TOTAL MÃO DE OBRA:</t>
          </r>
        </is>
      </c>
      <c r="E17" s="12" t="inlineStr"/>
      <c r="F17" s="13" t="n">
        <v>1774.8</v>
      </c>
    </row>
    <row r="18" customHeight="1" ht="15">
      <c r="A18" s="1" t="inlineStr"/>
      <c r="B18" s="1" t="inlineStr"/>
      <c r="C18" s="1" t="inlineStr"/>
      <c r="D18" s="12" t="inlineStr">
        <is>
          <r>
            <t xml:space="preserve">VALOR BDI TOTAL:</t>
          </r>
        </is>
      </c>
      <c r="E18" s="12" t="inlineStr"/>
      <c r="F18" s="13" t="n">
        <v>465.6</v>
      </c>
    </row>
    <row r="19" customHeight="1" ht="15">
      <c r="A19" s="1" t="inlineStr"/>
      <c r="B19" s="1" t="inlineStr"/>
      <c r="C19" s="1" t="inlineStr"/>
      <c r="D19" s="12" t="inlineStr">
        <is>
          <r>
            <t xml:space="preserve">VALOR TOTAL COM BDI:</t>
          </r>
        </is>
      </c>
      <c r="E19" s="12" t="inlineStr"/>
      <c r="F19" s="13" t="n">
        <v>2240.4</v>
      </c>
    </row>
    <row r="20" customHeight="1" ht="15">
      <c r="A20" s="1" t="inlineStr"/>
      <c r="B20" s="1" t="inlineStr"/>
      <c r="C20" s="1" t="inlineStr"/>
      <c r="D20" s="12" t="inlineStr">
        <is>
          <r>
            <t xml:space="preserve">TOTAL GERAL:</t>
          </r>
        </is>
      </c>
      <c r="E20" s="12" t="inlineStr"/>
      <c r="F20" s="13" t="n">
        <v>2240.4</v>
      </c>
    </row>
  </sheetData>
  <mergeCells>
    <mergeCell ref="D1:F1"/>
    <mergeCell ref="A2:F2"/>
    <mergeCell ref="A3:B3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</mergeCells>
  <pageMargins left="0.5" right="0.5" top="0.5" bottom="0.5" header="0.0" footer="0.0"/>
  <pageSetup orientation="portrait" paperSize="9"/>
  <drawing r:id="rIdDr7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6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2.2. C0096 REATERRO APILOADO (M3)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Mão de Obra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I6815</t>
          </r>
        </is>
      </c>
      <c r="B4" s="7" t="inlineStr">
        <is>
          <r>
            <t xml:space="preserve">ENCARREGADO DE TURMA / FEITOR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H</t>
          </r>
        </is>
      </c>
      <c r="E4" s="8" t="n">
        <v>0.1</v>
      </c>
      <c r="F4" s="14" t="n">
        <v>29.13</v>
      </c>
      <c r="G4" s="14" t="n">
        <v>2.913</v>
      </c>
    </row>
    <row r="5" customHeight="1" ht="15">
      <c r="A5" s="6" t="inlineStr">
        <is>
          <r>
            <t xml:space="preserve">I2543</t>
          </r>
        </is>
      </c>
      <c r="B5" s="7" t="inlineStr">
        <is>
          <r>
            <t xml:space="preserve">SERVENTE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H</t>
          </r>
        </is>
      </c>
      <c r="E5" s="8" t="n">
        <v>2.5</v>
      </c>
      <c r="F5" s="14" t="n">
        <v>18.46</v>
      </c>
      <c r="G5" s="14" t="n">
        <v>46.15</v>
      </c>
    </row>
    <row r="6" customHeight="1" ht="15">
      <c r="A6" s="1" t="inlineStr"/>
      <c r="B6" s="1" t="inlineStr"/>
      <c r="C6" s="1" t="inlineStr"/>
      <c r="D6" s="1" t="inlineStr"/>
      <c r="E6" s="10" t="inlineStr">
        <is>
          <r>
            <t xml:space="preserve">TOTAL Mão de Obra:</t>
          </r>
        </is>
      </c>
      <c r="F6" s="10" t="inlineStr"/>
      <c r="G6" s="15" t="n">
        <v>49.063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VALOR:</t>
          </r>
        </is>
      </c>
      <c r="F7" s="12" t="inlineStr"/>
      <c r="G7" s="13" t="n">
        <v>49.06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ENCARGOS (84.44%):</t>
          </r>
        </is>
      </c>
      <c r="F8" s="12" t="inlineStr"/>
      <c r="G8" s="13" t="n">
        <v>32.68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UNITÁRIO:</t>
          </r>
        </is>
      </c>
      <c r="F9" s="12" t="inlineStr"/>
      <c r="G9" s="13" t="n">
        <v>49.06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MÃO DE OBRA:</t>
          </r>
        </is>
      </c>
      <c r="F10" s="12" t="inlineStr"/>
      <c r="G10" s="13" t="n">
        <v>49.06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BDI (26.24%):</t>
          </r>
        </is>
      </c>
      <c r="F11" s="12" t="inlineStr"/>
      <c r="G11" s="13" t="n">
        <v>12.87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COM BDI:</t>
          </r>
        </is>
      </c>
      <c r="F12" s="12" t="inlineStr"/>
      <c r="G12" s="13" t="n">
        <v>61.93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TOTAL MÃO DE OBRA:</t>
          </r>
        </is>
      </c>
      <c r="F13" s="12" t="inlineStr"/>
      <c r="G13" s="13" t="n">
        <v>588.72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BDI TOTAL:</t>
          </r>
        </is>
      </c>
      <c r="F14" s="12" t="inlineStr"/>
      <c r="G14" s="13" t="n">
        <v>154.44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TOTAL COM BDI:</t>
          </r>
        </is>
      </c>
      <c r="F15" s="12" t="inlineStr"/>
      <c r="G15" s="13" t="n">
        <v>743.16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TOTAL GERAL:</t>
          </r>
        </is>
      </c>
      <c r="F16" s="12" t="inlineStr"/>
      <c r="G16" s="13" t="n">
        <v>743.16</v>
      </c>
    </row>
  </sheetData>
  <mergeCells>
    <mergeCell ref="E1:G1"/>
    <mergeCell ref="A2:G2"/>
    <mergeCell ref="A3:B3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</mergeCells>
  <pageMargins left="0.5" right="0.5" top="0.5" bottom="0.5" header="0.0" footer="0.0"/>
  <pageSetup orientation="portrait" paperSize="9"/>
  <drawing r:id="rIdDr8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3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3.1. 96546 ARMAÇÃO DE BLOCO UTILIZANDO AÇO CA-50 DE 10 MM - MONTAGEM. AF_01/2024 (KG)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1">
      <c r="A4" s="6" t="inlineStr">
        <is>
          <r>
            <t xml:space="preserve">00043132</t>
          </r>
        </is>
      </c>
      <c r="B4" s="7" t="inlineStr">
        <is>
          <r>
            <t xml:space="preserve">ARAME RECOZIDO 16 BWG, D = 1,65 MM (0,016 KG/M) OU 18 BWG, D = 1,25 MM (0,01 KG/M)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KG</t>
          </r>
        </is>
      </c>
      <c r="E4" s="8" t="n">
        <v>0.025</v>
      </c>
      <c r="F4" s="9" t="n">
        <v>22.0</v>
      </c>
      <c r="G4" s="9" t="n">
        <v>0.55</v>
      </c>
    </row>
    <row r="5" customHeight="1" ht="29">
      <c r="A5" s="6" t="inlineStr">
        <is>
          <r>
            <t xml:space="preserve">00039017</t>
          </r>
        </is>
      </c>
      <c r="B5" s="7" t="inlineStr">
        <is>
          <r>
            <t xml:space="preserve">ESPACADOR / DISTANCIADOR CIRCULAR COM ENTRADA LATERAL, EM PLASTICO, PARA VERGALHAO *4,2 A 12,5* MM, COBRIMENTO 20 MM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UN</t>
          </r>
        </is>
      </c>
      <c r="E5" s="8" t="n">
        <v>0.48</v>
      </c>
      <c r="F5" s="9" t="n">
        <v>0.22</v>
      </c>
      <c r="G5" s="9" t="n">
        <v>0.1</v>
      </c>
    </row>
    <row r="6" customHeight="1" ht="15">
      <c r="A6" s="1" t="inlineStr"/>
      <c r="B6" s="1" t="inlineStr"/>
      <c r="C6" s="1" t="inlineStr"/>
      <c r="D6" s="1" t="inlineStr"/>
      <c r="E6" s="10" t="inlineStr">
        <is>
          <r>
            <t xml:space="preserve">TOTAL Material:</t>
          </r>
        </is>
      </c>
      <c r="F6" s="10" t="inlineStr"/>
      <c r="G6" s="11" t="n">
        <v>0.65</v>
      </c>
    </row>
    <row r="7" customHeight="1" ht="15">
      <c r="A7" s="4" t="inlineStr">
        <is>
          <r>
            <t xml:space="preserve">Mão de Obra com Encargos Complementares</t>
          </r>
        </is>
      </c>
      <c r="B7" s="4" t="inlineStr"/>
      <c r="C7" s="5" t="inlineStr">
        <is>
          <r>
            <t xml:space="preserve">FONTE</t>
          </r>
        </is>
      </c>
      <c r="D7" s="5" t="inlineStr">
        <is>
          <r>
            <t xml:space="preserve">UNID</t>
          </r>
        </is>
      </c>
      <c r="E7" s="5" t="inlineStr">
        <is>
          <r>
            <t xml:space="preserve">COEFICIENTE</t>
          </r>
        </is>
      </c>
      <c r="F7" s="5" t="inlineStr">
        <is>
          <r>
            <t xml:space="preserve">PREÇO UNITÁRIO</t>
          </r>
        </is>
      </c>
      <c r="G7" s="5" t="inlineStr">
        <is>
          <r>
            <t xml:space="preserve">TOTAL</t>
          </r>
        </is>
      </c>
    </row>
    <row r="8" customHeight="1" ht="21">
      <c r="A8" s="6" t="inlineStr">
        <is>
          <r>
            <t xml:space="preserve">88238</t>
          </r>
        </is>
      </c>
      <c r="B8" s="7" t="inlineStr">
        <is>
          <r>
            <t xml:space="preserve">AJUDANTE DE ARMADOR COM ENCARGOS COMPLEMENTARES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H</t>
          </r>
        </is>
      </c>
      <c r="E8" s="8" t="n">
        <v>0.044</v>
      </c>
      <c r="F8" s="9" t="n">
        <v>24.17</v>
      </c>
      <c r="G8" s="9" t="n">
        <v>1.06</v>
      </c>
    </row>
    <row r="9" customHeight="1" ht="15">
      <c r="A9" s="6" t="inlineStr">
        <is>
          <r>
            <t xml:space="preserve">88245</t>
          </r>
        </is>
      </c>
      <c r="B9" s="7" t="inlineStr">
        <is>
          <r>
            <t xml:space="preserve">ARMADOR COM ENCARGOS COMPLEMENTARES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H</t>
          </r>
        </is>
      </c>
      <c r="E9" s="8" t="n">
        <v>0.116</v>
      </c>
      <c r="F9" s="9" t="n">
        <v>29.21</v>
      </c>
      <c r="G9" s="9" t="n">
        <v>3.38</v>
      </c>
    </row>
    <row r="10" customHeight="1" ht="18">
      <c r="A10" s="1" t="inlineStr"/>
      <c r="B10" s="1" t="inlineStr"/>
      <c r="C10" s="1" t="inlineStr"/>
      <c r="D10" s="1" t="inlineStr"/>
      <c r="E10" s="10" t="inlineStr">
        <is>
          <r>
            <t xml:space="preserve">TOTAL Mão de Obra com Encargos Complementares:</t>
          </r>
        </is>
      </c>
      <c r="F10" s="10" t="inlineStr"/>
      <c r="G10" s="11" t="n">
        <v>4.44</v>
      </c>
    </row>
    <row r="11" customHeight="1" ht="15">
      <c r="A11" s="4" t="inlineStr">
        <is>
          <r>
            <t xml:space="preserve">Serviço</t>
          </r>
        </is>
      </c>
      <c r="B11" s="4" t="inlineStr"/>
      <c r="C11" s="5" t="inlineStr">
        <is>
          <r>
            <t xml:space="preserve">FONTE</t>
          </r>
        </is>
      </c>
      <c r="D11" s="5" t="inlineStr">
        <is>
          <r>
            <t xml:space="preserve">UNID</t>
          </r>
        </is>
      </c>
      <c r="E11" s="5" t="inlineStr">
        <is>
          <r>
            <t xml:space="preserve">COEFICIENTE</t>
          </r>
        </is>
      </c>
      <c r="F11" s="5" t="inlineStr">
        <is>
          <r>
            <t xml:space="preserve">PREÇO UNITÁRIO</t>
          </r>
        </is>
      </c>
      <c r="G11" s="5" t="inlineStr">
        <is>
          <r>
            <t xml:space="preserve">TOTAL</t>
          </r>
        </is>
      </c>
    </row>
    <row r="12" customHeight="1" ht="21">
      <c r="A12" s="6" t="inlineStr">
        <is>
          <r>
            <t xml:space="preserve">92803</t>
          </r>
        </is>
      </c>
      <c r="B12" s="7" t="inlineStr">
        <is>
          <r>
            <t xml:space="preserve">CORTE E DOBRA DE AÇO CA-50, DIÂMETRO DE 10,0 MM. AF_06/2022</t>
          </r>
        </is>
      </c>
      <c r="C12" s="6" t="inlineStr">
        <is>
          <r>
            <t xml:space="preserve">SINAPI</t>
          </r>
        </is>
      </c>
      <c r="D12" s="6" t="inlineStr">
        <is>
          <r>
            <t xml:space="preserve">KG</t>
          </r>
        </is>
      </c>
      <c r="E12" s="8" t="n">
        <v>1.0</v>
      </c>
      <c r="F12" s="9" t="n">
        <v>9.1</v>
      </c>
      <c r="G12" s="9" t="n">
        <v>9.1</v>
      </c>
    </row>
    <row r="13" customHeight="1" ht="15">
      <c r="A13" s="1" t="inlineStr"/>
      <c r="B13" s="1" t="inlineStr"/>
      <c r="C13" s="1" t="inlineStr"/>
      <c r="D13" s="1" t="inlineStr"/>
      <c r="E13" s="10" t="inlineStr">
        <is>
          <r>
            <t xml:space="preserve">TOTAL Serviço:</t>
          </r>
        </is>
      </c>
      <c r="F13" s="10" t="inlineStr"/>
      <c r="G13" s="11" t="n">
        <v>9.1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VALOR:</t>
          </r>
        </is>
      </c>
      <c r="F14" s="12" t="inlineStr"/>
      <c r="G14" s="13" t="n">
        <v>14.19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ENCARGOS (115.21%):</t>
          </r>
        </is>
      </c>
      <c r="F15" s="12" t="inlineStr"/>
      <c r="G15" s="13" t="n">
        <v>1.86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UNITÁRIO:</t>
          </r>
        </is>
      </c>
      <c r="F16" s="12" t="inlineStr"/>
      <c r="G16" s="13" t="n">
        <v>14.19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MÃO DE OBRA:</t>
          </r>
        </is>
      </c>
      <c r="F17" s="12" t="inlineStr"/>
      <c r="G17" s="13" t="n">
        <v>3.48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BDI (26.24%):</t>
          </r>
        </is>
      </c>
      <c r="F18" s="12" t="inlineStr"/>
      <c r="G18" s="13" t="n">
        <v>3.72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 COM BDI:</t>
          </r>
        </is>
      </c>
      <c r="F19" s="12" t="inlineStr"/>
      <c r="G19" s="13" t="n">
        <v>17.91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TOTAL MÃO DE OBRA:</t>
          </r>
        </is>
      </c>
      <c r="F20" s="12" t="inlineStr"/>
      <c r="G20" s="13" t="n">
        <v>1392.0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BDI TOTAL:</t>
          </r>
        </is>
      </c>
      <c r="F21" s="12" t="inlineStr"/>
      <c r="G21" s="13" t="n">
        <v>1488.0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VALOR TOTAL COM BDI:</t>
          </r>
        </is>
      </c>
      <c r="F22" s="12" t="inlineStr"/>
      <c r="G22" s="13" t="n">
        <v>7164.0</v>
      </c>
    </row>
    <row r="23" customHeight="1" ht="15">
      <c r="A23" s="1" t="inlineStr"/>
      <c r="B23" s="1" t="inlineStr"/>
      <c r="C23" s="1" t="inlineStr"/>
      <c r="D23" s="1" t="inlineStr"/>
      <c r="E23" s="12" t="inlineStr">
        <is>
          <r>
            <t xml:space="preserve">TOTAL GERAL:</t>
          </r>
        </is>
      </c>
      <c r="F23" s="12" t="inlineStr"/>
      <c r="G23" s="13" t="n">
        <v>7164.0</v>
      </c>
    </row>
  </sheetData>
  <mergeCells>
    <mergeCell ref="E1:G1"/>
    <mergeCell ref="A2:G2"/>
    <mergeCell ref="A3:B3"/>
    <mergeCell ref="E6:F6"/>
    <mergeCell ref="A7:B7"/>
    <mergeCell ref="E10:F10"/>
    <mergeCell ref="A11:B11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</mergeCells>
  <pageMargins left="0.5" right="0.5" top="0.5" bottom="0.5" header="0.0" footer="0.0"/>
  <pageSetup orientation="portrait" paperSize="9"/>
  <drawing r:id="rIdDr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0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3.2. 94974 CONCRETO MAGRO PARA LASTRO, TRAÇO 1:4,5:4,5 (EM MASSA SECA DE CIMENTO/ AREIA MÉDIA/ BRITA 1) - PREPARO MANUAL. AF_05/2021 (M3)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1">
      <c r="A4" s="6" t="inlineStr">
        <is>
          <r>
            <t xml:space="preserve">00000370</t>
          </r>
        </is>
      </c>
      <c r="B4" s="7" t="inlineStr">
        <is>
          <r>
            <t xml:space="preserve">AREIA MEDIA - POSTO JAZIDA/FORNECEDOR (RETIRADO NA JAZIDA, SEM TRANSPORTE)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M3</t>
          </r>
        </is>
      </c>
      <c r="E4" s="8" t="n">
        <v>0.8538</v>
      </c>
      <c r="F4" s="9" t="n">
        <v>120.0</v>
      </c>
      <c r="G4" s="9" t="n">
        <v>102.45</v>
      </c>
    </row>
    <row r="5" customHeight="1" ht="15">
      <c r="A5" s="6" t="inlineStr">
        <is>
          <r>
            <t xml:space="preserve">00001379</t>
          </r>
        </is>
      </c>
      <c r="B5" s="7" t="inlineStr">
        <is>
          <r>
            <t xml:space="preserve">CIMENTO PORTLAND COMPOSTO CP II-32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KG</t>
          </r>
        </is>
      </c>
      <c r="E5" s="8" t="n">
        <v>218.93</v>
      </c>
      <c r="F5" s="9" t="n">
        <v>0.72</v>
      </c>
      <c r="G5" s="9" t="n">
        <v>157.62</v>
      </c>
    </row>
    <row r="6" customHeight="1" ht="21">
      <c r="A6" s="6" t="inlineStr">
        <is>
          <r>
            <t xml:space="preserve">00004721</t>
          </r>
        </is>
      </c>
      <c r="B6" s="7" t="inlineStr">
        <is>
          <r>
            <t xml:space="preserve">PEDRA BRITADA N. 1 (9,5 A 19 MM) POSTO PEDREIRA/FORNECEDOR, SEM FRETE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M3</t>
          </r>
        </is>
      </c>
      <c r="E6" s="8" t="n">
        <v>0.5971</v>
      </c>
      <c r="F6" s="9" t="n">
        <v>139.14</v>
      </c>
      <c r="G6" s="9" t="n">
        <v>83.08</v>
      </c>
    </row>
    <row r="7" customHeight="1" ht="15">
      <c r="A7" s="1" t="inlineStr"/>
      <c r="B7" s="1" t="inlineStr"/>
      <c r="C7" s="1" t="inlineStr"/>
      <c r="D7" s="1" t="inlineStr"/>
      <c r="E7" s="10" t="inlineStr">
        <is>
          <r>
            <t xml:space="preserve">TOTAL Material:</t>
          </r>
        </is>
      </c>
      <c r="F7" s="10" t="inlineStr"/>
      <c r="G7" s="11" t="n">
        <v>343.15</v>
      </c>
    </row>
    <row r="8" customHeight="1" ht="15">
      <c r="A8" s="4" t="inlineStr">
        <is>
          <r>
            <t xml:space="preserve">Mão de Obra com Encargos Complementares</t>
          </r>
        </is>
      </c>
      <c r="B8" s="4" t="inlineStr"/>
      <c r="C8" s="5" t="inlineStr">
        <is>
          <r>
            <t xml:space="preserve">FONTE</t>
          </r>
        </is>
      </c>
      <c r="D8" s="5" t="inlineStr">
        <is>
          <r>
            <t xml:space="preserve">UNID</t>
          </r>
        </is>
      </c>
      <c r="E8" s="5" t="inlineStr">
        <is>
          <r>
            <t xml:space="preserve">COEFICIENTE</t>
          </r>
        </is>
      </c>
      <c r="F8" s="5" t="inlineStr">
        <is>
          <r>
            <t xml:space="preserve">PREÇO UNITÁRIO</t>
          </r>
        </is>
      </c>
      <c r="G8" s="5" t="inlineStr">
        <is>
          <r>
            <t xml:space="preserve">TOTAL</t>
          </r>
        </is>
      </c>
    </row>
    <row r="9" customHeight="1" ht="15">
      <c r="A9" s="6" t="inlineStr">
        <is>
          <r>
            <t xml:space="preserve">88316</t>
          </r>
        </is>
      </c>
      <c r="B9" s="7" t="inlineStr">
        <is>
          <r>
            <t xml:space="preserve">SERVENTE COM ENCARGOS COMPLEMENTARES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H</t>
          </r>
        </is>
      </c>
      <c r="E9" s="8" t="n">
        <v>6.2858</v>
      </c>
      <c r="F9" s="9" t="n">
        <v>22.81</v>
      </c>
      <c r="G9" s="9" t="n">
        <v>143.37</v>
      </c>
    </row>
    <row r="10" customHeight="1" ht="18">
      <c r="A10" s="1" t="inlineStr"/>
      <c r="B10" s="1" t="inlineStr"/>
      <c r="C10" s="1" t="inlineStr"/>
      <c r="D10" s="1" t="inlineStr"/>
      <c r="E10" s="10" t="inlineStr">
        <is>
          <r>
            <t xml:space="preserve">TOTAL Mão de Obra com Encargos Complementares:</t>
          </r>
        </is>
      </c>
      <c r="F10" s="10" t="inlineStr"/>
      <c r="G10" s="11" t="n">
        <v>143.37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VALOR:</t>
          </r>
        </is>
      </c>
      <c r="F11" s="12" t="inlineStr"/>
      <c r="G11" s="13" t="n">
        <v>486.52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ENCARGOS (115.21%):</t>
          </r>
        </is>
      </c>
      <c r="F12" s="12" t="inlineStr"/>
      <c r="G12" s="13" t="n">
        <v>52.42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UNITÁRIO:</t>
          </r>
        </is>
      </c>
      <c r="F13" s="12" t="inlineStr"/>
      <c r="G13" s="13" t="n">
        <v>486.52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MÃO DE OBRA:</t>
          </r>
        </is>
      </c>
      <c r="F14" s="12" t="inlineStr"/>
      <c r="G14" s="13" t="n">
        <v>97.74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BDI (26.24%):</t>
          </r>
        </is>
      </c>
      <c r="F15" s="12" t="inlineStr"/>
      <c r="G15" s="13" t="n">
        <v>127.66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COM BDI:</t>
          </r>
        </is>
      </c>
      <c r="F16" s="12" t="inlineStr"/>
      <c r="G16" s="13" t="n">
        <v>614.18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TOTAL MÃO DE OBRA:</t>
          </r>
        </is>
      </c>
      <c r="F17" s="12" t="inlineStr"/>
      <c r="G17" s="13" t="n">
        <v>78.19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BDI TOTAL:</t>
          </r>
        </is>
      </c>
      <c r="F18" s="12" t="inlineStr"/>
      <c r="G18" s="13" t="n">
        <v>102.12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 TOTAL COM BDI:</t>
          </r>
        </is>
      </c>
      <c r="F19" s="12" t="inlineStr"/>
      <c r="G19" s="13" t="n">
        <v>491.34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TOTAL GERAL:</t>
          </r>
        </is>
      </c>
      <c r="F20" s="12" t="inlineStr"/>
      <c r="G20" s="13" t="n">
        <v>491.34</v>
      </c>
    </row>
  </sheetData>
  <mergeCells>
    <mergeCell ref="E1:G1"/>
    <mergeCell ref="A2:G2"/>
    <mergeCell ref="A3:B3"/>
    <mergeCell ref="E7:F7"/>
    <mergeCell ref="A8:B8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</mergeCells>
  <pageMargins left="0.5" right="0.5" top="0.5" bottom="0.5" header="0.0" footer="0.0"/>
  <pageSetup orientation="portrait" paperSize="9"/>
  <drawing r:id="rIdDr10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9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4.1. 87893 CHAPISCO APLICADO EM ALVENARIA (SEM PRESENÇA DE VÃOS) E ESTRUTURAS DE CONCRETO DE FACHADA, COM COLHER DE PEDREIRO. ARGAMASSA TRAÇO 1:3 COM PREPARO MANUAL. AF_10/2022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Mão de Obra com Encargos Complementares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88309</t>
          </r>
        </is>
      </c>
      <c r="B4" s="7" t="inlineStr">
        <is>
          <r>
            <t xml:space="preserve">PEDREIRO COM ENCARGOS COMPLEMENTARES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H</t>
          </r>
        </is>
      </c>
      <c r="E4" s="8" t="n">
        <v>0.1394</v>
      </c>
      <c r="F4" s="9" t="n">
        <v>27.45</v>
      </c>
      <c r="G4" s="9" t="n">
        <v>3.82</v>
      </c>
    </row>
    <row r="5" customHeight="1" ht="15">
      <c r="A5" s="6" t="inlineStr">
        <is>
          <r>
            <t xml:space="preserve">88316</t>
          </r>
        </is>
      </c>
      <c r="B5" s="7" t="inlineStr">
        <is>
          <r>
            <t xml:space="preserve">SERVENTE COM ENCARGOS COMPLEMENTARES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H</t>
          </r>
        </is>
      </c>
      <c r="E5" s="8" t="n">
        <v>0.0465</v>
      </c>
      <c r="F5" s="9" t="n">
        <v>22.81</v>
      </c>
      <c r="G5" s="9" t="n">
        <v>1.06</v>
      </c>
    </row>
    <row r="6" customHeight="1" ht="18">
      <c r="A6" s="1" t="inlineStr"/>
      <c r="B6" s="1" t="inlineStr"/>
      <c r="C6" s="1" t="inlineStr"/>
      <c r="D6" s="1" t="inlineStr"/>
      <c r="E6" s="10" t="inlineStr">
        <is>
          <r>
            <t xml:space="preserve">TOTAL Mão de Obra com Encargos Complementares:</t>
          </r>
        </is>
      </c>
      <c r="F6" s="10" t="inlineStr"/>
      <c r="G6" s="11" t="n">
        <v>4.88</v>
      </c>
    </row>
    <row r="7" customHeight="1" ht="15">
      <c r="A7" s="4" t="inlineStr">
        <is>
          <r>
            <t xml:space="preserve">Serviço</t>
          </r>
        </is>
      </c>
      <c r="B7" s="4" t="inlineStr"/>
      <c r="C7" s="5" t="inlineStr">
        <is>
          <r>
            <t xml:space="preserve">FONTE</t>
          </r>
        </is>
      </c>
      <c r="D7" s="5" t="inlineStr">
        <is>
          <r>
            <t xml:space="preserve">UNID</t>
          </r>
        </is>
      </c>
      <c r="E7" s="5" t="inlineStr">
        <is>
          <r>
            <t xml:space="preserve">COEFICIENTE</t>
          </r>
        </is>
      </c>
      <c r="F7" s="5" t="inlineStr">
        <is>
          <r>
            <t xml:space="preserve">PREÇO UNITÁRIO</t>
          </r>
        </is>
      </c>
      <c r="G7" s="5" t="inlineStr">
        <is>
          <r>
            <t xml:space="preserve">TOTAL</t>
          </r>
        </is>
      </c>
    </row>
    <row r="8" customHeight="1" ht="29">
      <c r="A8" s="6" t="inlineStr">
        <is>
          <r>
            <t xml:space="preserve">87377</t>
          </r>
        </is>
      </c>
      <c r="B8" s="7" t="inlineStr">
        <is>
          <r>
            <t xml:space="preserve">ARGAMASSA TRAÇO 1:3 (EM VOLUME DE CIMENTO E AREIA GROSSA ÚMIDA) PARA CHAPISCO CONVENCIONAL, PREPARO MANUAL. AF_08/2019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M3</t>
          </r>
        </is>
      </c>
      <c r="E8" s="8" t="n">
        <v>0.0037</v>
      </c>
      <c r="F8" s="9" t="n">
        <v>669.91</v>
      </c>
      <c r="G8" s="9" t="n">
        <v>2.47</v>
      </c>
    </row>
    <row r="9" customHeight="1" ht="15">
      <c r="A9" s="1" t="inlineStr"/>
      <c r="B9" s="1" t="inlineStr"/>
      <c r="C9" s="1" t="inlineStr"/>
      <c r="D9" s="1" t="inlineStr"/>
      <c r="E9" s="10" t="inlineStr">
        <is>
          <r>
            <t xml:space="preserve">TOTAL Serviço:</t>
          </r>
        </is>
      </c>
      <c r="F9" s="10" t="inlineStr"/>
      <c r="G9" s="11" t="n">
        <v>2.47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VALOR:</t>
          </r>
        </is>
      </c>
      <c r="F10" s="12" t="inlineStr"/>
      <c r="G10" s="13" t="n">
        <v>7.35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ENCARGOS (115.21%):</t>
          </r>
        </is>
      </c>
      <c r="F11" s="12" t="inlineStr"/>
      <c r="G11" s="13" t="n">
        <v>2.23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UNITÁRIO:</t>
          </r>
        </is>
      </c>
      <c r="F12" s="12" t="inlineStr"/>
      <c r="G12" s="13" t="n">
        <v>7.35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MÃO DE OBRA:</t>
          </r>
        </is>
      </c>
      <c r="F13" s="12" t="inlineStr"/>
      <c r="G13" s="13" t="n">
        <v>4.15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BDI (26.24%):</t>
          </r>
        </is>
      </c>
      <c r="F14" s="12" t="inlineStr"/>
      <c r="G14" s="13" t="n">
        <v>1.93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COM BDI:</t>
          </r>
        </is>
      </c>
      <c r="F15" s="12" t="inlineStr"/>
      <c r="G15" s="13" t="n">
        <v>9.28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TOTAL MÃO DE OBRA:</t>
          </r>
        </is>
      </c>
      <c r="F16" s="12" t="inlineStr"/>
      <c r="G16" s="13" t="n">
        <v>282.28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BDI TOTAL:</t>
          </r>
        </is>
      </c>
      <c r="F17" s="12" t="inlineStr"/>
      <c r="G17" s="13" t="n">
        <v>131.28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TOTAL COM BDI:</t>
          </r>
        </is>
      </c>
      <c r="F18" s="12" t="inlineStr"/>
      <c r="G18" s="13" t="n">
        <v>631.23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TOTAL GERAL:</t>
          </r>
        </is>
      </c>
      <c r="F19" s="12" t="inlineStr"/>
      <c r="G19" s="13" t="n">
        <v>631.23</v>
      </c>
    </row>
  </sheetData>
  <mergeCells>
    <mergeCell ref="E1:G1"/>
    <mergeCell ref="A2:G2"/>
    <mergeCell ref="A3:B3"/>
    <mergeCell ref="E6:F6"/>
    <mergeCell ref="A7:B7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</mergeCells>
  <pageMargins left="0.5" right="0.5" top="0.5" bottom="0.5" header="0.0" footer="0.0"/>
  <pageSetup orientation="portrait" paperSize="9"/>
  <drawing r:id="rIdDr11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2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4.2. 2050001 ALVENARIA EM TIJOLO CERÂMICO FURADO 9X19X19CM, 1 VEZ (ESPESSURA 19 CM), ASSENTADO EM ARGAMASSA TRAÇO 1:4 (CIMENTO E AREIA MÉDIA), PREPARO MANUAL, JUNTA 1 CM. INC_11/2016 (M²)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9">
      <c r="A4" s="6" t="inlineStr">
        <is>
          <r>
            <t xml:space="preserve">00007271</t>
          </r>
        </is>
      </c>
      <c r="B4" s="7" t="inlineStr">
        <is>
          <r>
            <t xml:space="preserve">BLOCO CERAMICO / TIJOLO VAZADO PARA ALVENARIA DE VEDACAO, 8 FUROS NA HORIZONTAL DE 9 X 19 X 19 CM (L X A X C)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UN</t>
          </r>
        </is>
      </c>
      <c r="E4" s="27" t="n">
        <v>54.0</v>
      </c>
      <c r="F4" s="9" t="n">
        <v>0.85</v>
      </c>
      <c r="G4" s="9" t="n">
        <v>45.9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Material:</t>
          </r>
        </is>
      </c>
      <c r="F5" s="10" t="inlineStr"/>
      <c r="G5" s="11" t="n">
        <v>45.9</v>
      </c>
    </row>
    <row r="6" customHeight="1" ht="15">
      <c r="A6" s="4" t="inlineStr">
        <is>
          <r>
            <t xml:space="preserve">Mão de Obra com Encargos Complementares</t>
          </r>
        </is>
      </c>
      <c r="B6" s="4" t="inlineStr"/>
      <c r="C6" s="5" t="inlineStr">
        <is>
          <r>
            <t xml:space="preserve">FONTE</t>
          </r>
        </is>
      </c>
      <c r="D6" s="5" t="inlineStr">
        <is>
          <r>
            <t xml:space="preserve">UNID</t>
          </r>
        </is>
      </c>
      <c r="E6" s="5" t="inlineStr">
        <is>
          <r>
            <t xml:space="preserve">COEFICIENTE</t>
          </r>
        </is>
      </c>
      <c r="F6" s="5" t="inlineStr">
        <is>
          <r>
            <t xml:space="preserve">PREÇO UNITÁRIO</t>
          </r>
        </is>
      </c>
      <c r="G6" s="5" t="inlineStr">
        <is>
          <r>
            <t xml:space="preserve">TOTAL</t>
          </r>
        </is>
      </c>
    </row>
    <row r="7" customHeight="1" ht="15">
      <c r="A7" s="6" t="inlineStr">
        <is>
          <r>
            <t xml:space="preserve">88309</t>
          </r>
        </is>
      </c>
      <c r="B7" s="7" t="inlineStr">
        <is>
          <r>
            <t xml:space="preserve">PEDREIRO COM ENCARGOS COMPLEMENTARES</t>
          </r>
        </is>
      </c>
      <c r="C7" s="6" t="inlineStr">
        <is>
          <r>
            <t xml:space="preserve">SINAPI</t>
          </r>
        </is>
      </c>
      <c r="D7" s="6" t="inlineStr">
        <is>
          <r>
            <t xml:space="preserve">H</t>
          </r>
        </is>
      </c>
      <c r="E7" s="27" t="n">
        <v>1.14</v>
      </c>
      <c r="F7" s="9" t="n">
        <v>27.45</v>
      </c>
      <c r="G7" s="9" t="n">
        <v>31.29</v>
      </c>
    </row>
    <row r="8" customHeight="1" ht="15">
      <c r="A8" s="6" t="inlineStr">
        <is>
          <r>
            <t xml:space="preserve">88316</t>
          </r>
        </is>
      </c>
      <c r="B8" s="7" t="inlineStr">
        <is>
          <r>
            <t xml:space="preserve">SERVENTE COM ENCARGOS COMPLEMENTARES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H</t>
          </r>
        </is>
      </c>
      <c r="E8" s="27" t="n">
        <v>0.88</v>
      </c>
      <c r="F8" s="9" t="n">
        <v>22.81</v>
      </c>
      <c r="G8" s="9" t="n">
        <v>20.07</v>
      </c>
    </row>
    <row r="9" customHeight="1" ht="18">
      <c r="A9" s="1" t="inlineStr"/>
      <c r="B9" s="1" t="inlineStr"/>
      <c r="C9" s="1" t="inlineStr"/>
      <c r="D9" s="1" t="inlineStr"/>
      <c r="E9" s="10" t="inlineStr">
        <is>
          <r>
            <t xml:space="preserve">TOTAL Mão de Obra com Encargos Complementares:</t>
          </r>
        </is>
      </c>
      <c r="F9" s="10" t="inlineStr"/>
      <c r="G9" s="11" t="n">
        <v>51.36</v>
      </c>
    </row>
    <row r="10" customHeight="1" ht="15">
      <c r="A10" s="4" t="inlineStr">
        <is>
          <r>
            <t xml:space="preserve">Serviço</t>
          </r>
        </is>
      </c>
      <c r="B10" s="4" t="inlineStr"/>
      <c r="C10" s="5" t="inlineStr">
        <is>
          <r>
            <t xml:space="preserve">FONTE</t>
          </r>
        </is>
      </c>
      <c r="D10" s="5" t="inlineStr">
        <is>
          <r>
            <t xml:space="preserve">UNID</t>
          </r>
        </is>
      </c>
      <c r="E10" s="5" t="inlineStr">
        <is>
          <r>
            <t xml:space="preserve">COEFICIENTE</t>
          </r>
        </is>
      </c>
      <c r="F10" s="5" t="inlineStr">
        <is>
          <r>
            <t xml:space="preserve">PREÇO UNITÁRIO</t>
          </r>
        </is>
      </c>
      <c r="G10" s="5" t="inlineStr">
        <is>
          <r>
            <t xml:space="preserve">TOTAL</t>
          </r>
        </is>
      </c>
    </row>
    <row r="11" customHeight="1" ht="29">
      <c r="A11" s="6" t="inlineStr">
        <is>
          <r>
            <t xml:space="preserve">87373</t>
          </r>
        </is>
      </c>
      <c r="B11" s="7" t="inlineStr">
        <is>
          <r>
            <t xml:space="preserve">ARGAMASSA TRAÇO 1:4 (EM VOLUME DE CIMENTO E AREIA MÉDIA ÚMIDA) PARA CONTRAPISO, PREPARO MANUAL. AF_08/2019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M3</t>
          </r>
        </is>
      </c>
      <c r="E11" s="27" t="n">
        <v>0.0138</v>
      </c>
      <c r="F11" s="9" t="n">
        <v>740.65</v>
      </c>
      <c r="G11" s="9" t="n">
        <v>10.22</v>
      </c>
    </row>
    <row r="12" customHeight="1" ht="15">
      <c r="A12" s="1" t="inlineStr"/>
      <c r="B12" s="1" t="inlineStr"/>
      <c r="C12" s="1" t="inlineStr"/>
      <c r="D12" s="1" t="inlineStr"/>
      <c r="E12" s="10" t="inlineStr">
        <is>
          <r>
            <t xml:space="preserve">TOTAL Serviço:</t>
          </r>
        </is>
      </c>
      <c r="F12" s="10" t="inlineStr"/>
      <c r="G12" s="11" t="n">
        <v>10.22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VALOR:</t>
          </r>
        </is>
      </c>
      <c r="F13" s="12" t="inlineStr"/>
      <c r="G13" s="13" t="n">
        <v>107.48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ENCARGOS (115.21%):</t>
          </r>
        </is>
      </c>
      <c r="F14" s="12" t="inlineStr"/>
      <c r="G14" s="13" t="n">
        <v>20.88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UNITÁRIO:</t>
          </r>
        </is>
      </c>
      <c r="F15" s="12" t="inlineStr"/>
      <c r="G15" s="13" t="n">
        <v>107.48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MÃO DE OBRA:</t>
          </r>
        </is>
      </c>
      <c r="F16" s="12" t="inlineStr"/>
      <c r="G16" s="13" t="n">
        <v>38.96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BDI (26.24%):</t>
          </r>
        </is>
      </c>
      <c r="F17" s="12" t="inlineStr"/>
      <c r="G17" s="13" t="n">
        <v>28.2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COM BDI:</t>
          </r>
        </is>
      </c>
      <c r="F18" s="12" t="inlineStr"/>
      <c r="G18" s="13" t="n">
        <v>135.68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TOTAL MÃO DE OBRA:</t>
          </r>
        </is>
      </c>
      <c r="F19" s="12" t="inlineStr"/>
      <c r="G19" s="13" t="n">
        <v>3289.39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BDI TOTAL:</t>
          </r>
        </is>
      </c>
      <c r="F20" s="12" t="inlineStr"/>
      <c r="G20" s="13" t="n">
        <v>2380.92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TOTAL COM BDI:</t>
          </r>
        </is>
      </c>
      <c r="F21" s="12" t="inlineStr"/>
      <c r="G21" s="13" t="n">
        <v>11455.46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TOTAL GERAL:</t>
          </r>
        </is>
      </c>
      <c r="F22" s="12" t="inlineStr"/>
      <c r="G22" s="13" t="n">
        <v>11455.46</v>
      </c>
    </row>
  </sheetData>
  <mergeCells>
    <mergeCell ref="E1:G1"/>
    <mergeCell ref="A2:G2"/>
    <mergeCell ref="A3:B3"/>
    <mergeCell ref="E5:F5"/>
    <mergeCell ref="A6:B6"/>
    <mergeCell ref="E9:F9"/>
    <mergeCell ref="A10:B10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</mergeCells>
  <pageMargins left="0.5" right="0.5" top="0.5" bottom="0.5" header="0.0" footer="0.0"/>
  <pageSetup orientation="portrait" paperSize="9"/>
  <drawing r:id="rIdDr12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9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4.3. C3028 REBOCO C/ ARGAMASSA DE CIMENTO E AREIA PENEIRADA, TRAÇO 1:3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Mão de Obra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I2391</t>
          </r>
        </is>
      </c>
      <c r="B4" s="7" t="inlineStr">
        <is>
          <r>
            <t xml:space="preserve">PEDREIRO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H</t>
          </r>
        </is>
      </c>
      <c r="E4" s="8" t="n">
        <v>0.6</v>
      </c>
      <c r="F4" s="14" t="n">
        <v>24.16</v>
      </c>
      <c r="G4" s="14" t="n">
        <v>14.496</v>
      </c>
    </row>
    <row r="5" customHeight="1" ht="15">
      <c r="A5" s="6" t="inlineStr">
        <is>
          <r>
            <t xml:space="preserve">I2543</t>
          </r>
        </is>
      </c>
      <c r="B5" s="7" t="inlineStr">
        <is>
          <r>
            <t xml:space="preserve">SERVENTE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H</t>
          </r>
        </is>
      </c>
      <c r="E5" s="8" t="n">
        <v>0.6</v>
      </c>
      <c r="F5" s="14" t="n">
        <v>18.46</v>
      </c>
      <c r="G5" s="14" t="n">
        <v>11.076</v>
      </c>
    </row>
    <row r="6" customHeight="1" ht="15">
      <c r="A6" s="1" t="inlineStr"/>
      <c r="B6" s="1" t="inlineStr"/>
      <c r="C6" s="1" t="inlineStr"/>
      <c r="D6" s="1" t="inlineStr"/>
      <c r="E6" s="10" t="inlineStr">
        <is>
          <r>
            <t xml:space="preserve">TOTAL Mão de Obra:</t>
          </r>
        </is>
      </c>
      <c r="F6" s="10" t="inlineStr"/>
      <c r="G6" s="15" t="n">
        <v>25.572</v>
      </c>
    </row>
    <row r="7" customHeight="1" ht="15">
      <c r="A7" s="4" t="inlineStr">
        <is>
          <r>
            <t xml:space="preserve">Serviço</t>
          </r>
        </is>
      </c>
      <c r="B7" s="4" t="inlineStr"/>
      <c r="C7" s="5" t="inlineStr">
        <is>
          <r>
            <t xml:space="preserve">FONTE</t>
          </r>
        </is>
      </c>
      <c r="D7" s="5" t="inlineStr">
        <is>
          <r>
            <t xml:space="preserve">UNID</t>
          </r>
        </is>
      </c>
      <c r="E7" s="5" t="inlineStr">
        <is>
          <r>
            <t xml:space="preserve">COEFICIENTE</t>
          </r>
        </is>
      </c>
      <c r="F7" s="5" t="inlineStr">
        <is>
          <r>
            <t xml:space="preserve">PREÇO UNITÁRIO</t>
          </r>
        </is>
      </c>
      <c r="G7" s="5" t="inlineStr">
        <is>
          <r>
            <t xml:space="preserve">TOTAL</t>
          </r>
        </is>
      </c>
    </row>
    <row r="8" customHeight="1" ht="15">
      <c r="A8" s="6" t="inlineStr">
        <is>
          <r>
            <t xml:space="preserve">C0164</t>
          </r>
        </is>
      </c>
      <c r="B8" s="7" t="inlineStr">
        <is>
          <r>
            <t xml:space="preserve">ARGAMASSA DE CIMENTO E AREIA PEN. TRAÇO 1:3</t>
          </r>
        </is>
      </c>
      <c r="C8" s="6" t="inlineStr">
        <is>
          <r>
            <t xml:space="preserve">SEINFRA</t>
          </r>
        </is>
      </c>
      <c r="D8" s="6" t="inlineStr">
        <is>
          <r>
            <t xml:space="preserve">M3</t>
          </r>
        </is>
      </c>
      <c r="E8" s="8" t="n">
        <v>0.025</v>
      </c>
      <c r="F8" s="14" t="n">
        <v>1045.72</v>
      </c>
      <c r="G8" s="14" t="n">
        <v>26.143</v>
      </c>
    </row>
    <row r="9" customHeight="1" ht="15">
      <c r="A9" s="1" t="inlineStr"/>
      <c r="B9" s="1" t="inlineStr"/>
      <c r="C9" s="1" t="inlineStr"/>
      <c r="D9" s="1" t="inlineStr"/>
      <c r="E9" s="10" t="inlineStr">
        <is>
          <r>
            <t xml:space="preserve">TOTAL Serviço:</t>
          </r>
        </is>
      </c>
      <c r="F9" s="10" t="inlineStr"/>
      <c r="G9" s="15" t="n">
        <v>26.143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VALOR:</t>
          </r>
        </is>
      </c>
      <c r="F10" s="12" t="inlineStr"/>
      <c r="G10" s="13" t="n">
        <v>51.72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ENCARGOS (84.44%):</t>
          </r>
        </is>
      </c>
      <c r="F11" s="12" t="inlineStr"/>
      <c r="G11" s="13" t="n">
        <v>26.55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UNITÁRIO:</t>
          </r>
        </is>
      </c>
      <c r="F12" s="12" t="inlineStr"/>
      <c r="G12" s="13" t="n">
        <v>51.72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MÃO DE OBRA:</t>
          </r>
        </is>
      </c>
      <c r="F13" s="12" t="inlineStr"/>
      <c r="G13" s="13" t="n">
        <v>40.55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BDI (26.24%):</t>
          </r>
        </is>
      </c>
      <c r="F14" s="12" t="inlineStr"/>
      <c r="G14" s="13" t="n">
        <v>13.57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COM BDI:</t>
          </r>
        </is>
      </c>
      <c r="F15" s="12" t="inlineStr"/>
      <c r="G15" s="13" t="n">
        <v>65.29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TOTAL MÃO DE OBRA:</t>
          </r>
        </is>
      </c>
      <c r="F16" s="12" t="inlineStr"/>
      <c r="G16" s="13" t="n">
        <v>2758.21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BDI TOTAL:</t>
          </r>
        </is>
      </c>
      <c r="F17" s="12" t="inlineStr"/>
      <c r="G17" s="13" t="n">
        <v>923.04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TOTAL COM BDI:</t>
          </r>
        </is>
      </c>
      <c r="F18" s="12" t="inlineStr"/>
      <c r="G18" s="13" t="n">
        <v>4441.03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TOTAL GERAL:</t>
          </r>
        </is>
      </c>
      <c r="F19" s="12" t="inlineStr"/>
      <c r="G19" s="13" t="n">
        <v>4441.03</v>
      </c>
    </row>
  </sheetData>
  <mergeCells>
    <mergeCell ref="E1:G1"/>
    <mergeCell ref="A2:G2"/>
    <mergeCell ref="A3:B3"/>
    <mergeCell ref="E6:F6"/>
    <mergeCell ref="A7:B7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</mergeCells>
  <pageMargins left="0.5" right="0.5" top="0.5" bottom="0.5" header="0.0" footer="0.0"/>
  <pageSetup orientation="portrait" paperSize="9"/>
  <drawing r:id="rIdDr13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5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34">
      <c r="A2" s="3" t="inlineStr">
        <is>
          <r>
            <t xml:space="preserve">5.1. 100766 PILAR METÁLICO PERFIL LAMINADO OU SOLDADO EM AÇO ESTRUTURAL, COM CONEXÕES SOLDADAS, INCLUSOS MÃO DE OBRA, TRANSPORTE E IÇAMENTO UTILIZANDO GUINDASTE - FORNECIMENTO E INSTALAÇÃO. AF_01/2020_PA (KG)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Geral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46">
      <c r="A4" s="6" t="inlineStr">
        <is>
          <r>
            <t xml:space="preserve">100766</t>
          </r>
        </is>
      </c>
      <c r="B4" s="7" t="inlineStr">
        <is>
          <r>
            <t xml:space="preserve">PILAR METÁLICO PERFIL LAMINADO OU SOLDADO EM AÇO ESTRUTURAL, COM CONEXÕES SOLDADAS, INCLUSOS MÃO DE OBRA, TRANSPORTE E IÇAMENTO UTILIZANDO GUINDASTE - FORNECIMENTO E INSTALAÇÃO. AF_01/2020_PA</t>
          </r>
        </is>
      </c>
      <c r="C4" s="6" t="inlineStr">
        <is>
          <r>
            <t xml:space="preserve">PRÓPRIA</t>
          </r>
        </is>
      </c>
      <c r="D4" s="6" t="inlineStr">
        <is>
          <r>
            <t xml:space="preserve">KG</t>
          </r>
        </is>
      </c>
      <c r="E4" s="8" t="n">
        <v>1.0</v>
      </c>
      <c r="F4" s="9" t="n">
        <v>11.31</v>
      </c>
      <c r="G4" s="9" t="n">
        <v>11.31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Geral:</t>
          </r>
        </is>
      </c>
      <c r="F5" s="10" t="inlineStr"/>
      <c r="G5" s="11" t="n">
        <v>11.31</v>
      </c>
    </row>
    <row r="6" customHeight="1" ht="15">
      <c r="A6" s="1" t="inlineStr"/>
      <c r="B6" s="1" t="inlineStr"/>
      <c r="C6" s="1" t="inlineStr"/>
      <c r="D6" s="1" t="inlineStr"/>
      <c r="E6" s="12" t="inlineStr">
        <is>
          <r>
            <t xml:space="preserve">VALOR:</t>
          </r>
        </is>
      </c>
      <c r="F6" s="12" t="inlineStr"/>
      <c r="G6" s="13" t="n">
        <v>11.31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 ENCARGOS:</t>
          </r>
        </is>
      </c>
      <c r="F7" s="12" t="inlineStr"/>
      <c r="G7" s="13" t="n">
        <v>0.0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UNITÁRIO:</t>
          </r>
        </is>
      </c>
      <c r="F8" s="12" t="inlineStr"/>
      <c r="G8" s="13" t="n">
        <v>11.31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MÃO DE OBRA:</t>
          </r>
        </is>
      </c>
      <c r="F9" s="12" t="inlineStr"/>
      <c r="G9" s="13" t="n">
        <v>0.0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BDI (26.24%):</t>
          </r>
        </is>
      </c>
      <c r="F10" s="12" t="inlineStr"/>
      <c r="G10" s="13" t="n">
        <v>2.97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COM BDI:</t>
          </r>
        </is>
      </c>
      <c r="F11" s="12" t="inlineStr"/>
      <c r="G11" s="13" t="n">
        <v>14.28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TOTAL MÃO DE OBRA:</t>
          </r>
        </is>
      </c>
      <c r="F12" s="12" t="inlineStr"/>
      <c r="G12" s="13" t="n">
        <v>0.0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BDI TOTAL:</t>
          </r>
        </is>
      </c>
      <c r="F13" s="12" t="inlineStr"/>
      <c r="G13" s="13" t="n">
        <v>5132.16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TOTAL COM BDI:</t>
          </r>
        </is>
      </c>
      <c r="F14" s="12" t="inlineStr"/>
      <c r="G14" s="13" t="n">
        <v>24675.84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TOTAL GERAL:</t>
          </r>
        </is>
      </c>
      <c r="F15" s="12" t="inlineStr"/>
      <c r="G15" s="13" t="n">
        <v>24675.84</v>
      </c>
    </row>
  </sheetData>
  <mergeCells>
    <mergeCell ref="E1:G1"/>
    <mergeCell ref="A2:G2"/>
    <mergeCell ref="A3:B3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0.5" right="0.5" top="0.5" bottom="0.5" header="0.0" footer="0.0"/>
  <pageSetup orientation="portrait" paperSize="9"/>
  <drawing r:id="rIdDr14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4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6.1. S94213S TELHAMENTO COM TELHA DE AÇO/ALUMÍNIO E = 0,5 MM, COM ATÉ 2 ÁGUAS, INCLUSO IÇAMENTO. AF_07/2019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Equipamento Custo Horário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1">
      <c r="A4" s="6" t="inlineStr">
        <is>
          <r>
            <t xml:space="preserve">S93282S</t>
          </r>
        </is>
      </c>
      <c r="B4" s="7" t="inlineStr">
        <is>
          <r>
            <t xml:space="preserve">Guincho elétrico de coluna, capacidade 400 kg, com moto freio, motor trifásico de 1,25 cv - chi diurno. af_03/2016</t>
          </r>
        </is>
      </c>
      <c r="C4" s="6" t="inlineStr">
        <is>
          <r>
            <t xml:space="preserve">ORSE</t>
          </r>
        </is>
      </c>
      <c r="D4" s="6" t="inlineStr">
        <is>
          <r>
            <t xml:space="preserve">chi</t>
          </r>
        </is>
      </c>
      <c r="E4" s="8" t="n">
        <v>0.0013</v>
      </c>
      <c r="F4" s="9" t="n">
        <v>25.91</v>
      </c>
      <c r="G4" s="9" t="n">
        <v>0.03</v>
      </c>
    </row>
    <row r="5" customHeight="1" ht="21">
      <c r="A5" s="6" t="inlineStr">
        <is>
          <r>
            <t xml:space="preserve">S93281S</t>
          </r>
        </is>
      </c>
      <c r="B5" s="7" t="inlineStr">
        <is>
          <r>
            <t xml:space="preserve">Guincho elétrico de coluna, capacidade 400 kg, com moto freio, motor trifásico de 1,25 cv - chp diurno. af_03/2016</t>
          </r>
        </is>
      </c>
      <c r="C5" s="6" t="inlineStr">
        <is>
          <r>
            <t xml:space="preserve">ORSE</t>
          </r>
        </is>
      </c>
      <c r="D5" s="6" t="inlineStr">
        <is>
          <r>
            <t xml:space="preserve">chp</t>
          </r>
        </is>
      </c>
      <c r="E5" s="8" t="n">
        <v>9.0E-4</v>
      </c>
      <c r="F5" s="9" t="n">
        <v>26.89</v>
      </c>
      <c r="G5" s="9" t="n">
        <v>0.02</v>
      </c>
    </row>
    <row r="6" customHeight="1" ht="18">
      <c r="A6" s="1" t="inlineStr"/>
      <c r="B6" s="1" t="inlineStr"/>
      <c r="C6" s="1" t="inlineStr"/>
      <c r="D6" s="1" t="inlineStr"/>
      <c r="E6" s="10" t="inlineStr">
        <is>
          <r>
            <t xml:space="preserve">TOTAL Equipamento Custo Horário:</t>
          </r>
        </is>
      </c>
      <c r="F6" s="10" t="inlineStr"/>
      <c r="G6" s="11" t="n">
        <v>0.05</v>
      </c>
    </row>
    <row r="7" customHeight="1" ht="15">
      <c r="A7" s="4" t="inlineStr">
        <is>
          <r>
            <t xml:space="preserve">Material</t>
          </r>
        </is>
      </c>
      <c r="B7" s="4" t="inlineStr"/>
      <c r="C7" s="5" t="inlineStr">
        <is>
          <r>
            <t xml:space="preserve">FONTE</t>
          </r>
        </is>
      </c>
      <c r="D7" s="5" t="inlineStr">
        <is>
          <r>
            <t xml:space="preserve">UNID</t>
          </r>
        </is>
      </c>
      <c r="E7" s="5" t="inlineStr">
        <is>
          <r>
            <t xml:space="preserve">COEFICIENTE</t>
          </r>
        </is>
      </c>
      <c r="F7" s="5" t="inlineStr">
        <is>
          <r>
            <t xml:space="preserve">PREÇO UNITÁRIO</t>
          </r>
        </is>
      </c>
      <c r="G7" s="5" t="inlineStr">
        <is>
          <r>
            <t xml:space="preserve">TOTAL</t>
          </r>
        </is>
      </c>
    </row>
    <row r="8" customHeight="1" ht="29">
      <c r="A8" s="6" t="inlineStr">
        <is>
          <r>
            <t xml:space="preserve">I11029S</t>
          </r>
        </is>
      </c>
      <c r="B8" s="7" t="inlineStr">
        <is>
          <r>
            <t xml:space="preserve">Haste reta para gancho de ferro galvanizado, com rosca 1/4" x 30 cm para fixacao de telha metalica, inclui porca e arruelas de vedacao</t>
          </r>
        </is>
      </c>
      <c r="C8" s="6" t="inlineStr">
        <is>
          <r>
            <t xml:space="preserve">ORSE</t>
          </r>
        </is>
      </c>
      <c r="D8" s="6" t="inlineStr">
        <is>
          <r>
            <t xml:space="preserve">cj</t>
          </r>
        </is>
      </c>
      <c r="E8" s="8" t="n">
        <v>4.15</v>
      </c>
      <c r="F8" s="9" t="n">
        <v>2.47</v>
      </c>
      <c r="G8" s="9" t="n">
        <v>10.25</v>
      </c>
    </row>
    <row r="9" customHeight="1" ht="29">
      <c r="A9" s="6" t="inlineStr">
        <is>
          <r>
            <t xml:space="preserve">I07243S</t>
          </r>
        </is>
      </c>
      <c r="B9" s="7" t="inlineStr">
        <is>
          <r>
            <t xml:space="preserve">Telha trapezoidal em aco zincado, sem pintura, altura de aproximadamente 40 mm, espessura de 0,50 mm e largura util de 980 mm</t>
          </r>
        </is>
      </c>
      <c r="C9" s="6" t="inlineStr">
        <is>
          <r>
            <t xml:space="preserve">ORSE</t>
          </r>
        </is>
      </c>
      <c r="D9" s="6" t="inlineStr">
        <is>
          <r>
            <t xml:space="preserve">m2</t>
          </r>
        </is>
      </c>
      <c r="E9" s="8" t="n">
        <v>1.166</v>
      </c>
      <c r="F9" s="9" t="n">
        <v>45.63</v>
      </c>
      <c r="G9" s="9" t="n">
        <v>53.2</v>
      </c>
    </row>
    <row r="10" customHeight="1" ht="15">
      <c r="A10" s="1" t="inlineStr"/>
      <c r="B10" s="1" t="inlineStr"/>
      <c r="C10" s="1" t="inlineStr"/>
      <c r="D10" s="1" t="inlineStr"/>
      <c r="E10" s="10" t="inlineStr">
        <is>
          <r>
            <t xml:space="preserve">TOTAL Material:</t>
          </r>
        </is>
      </c>
      <c r="F10" s="10" t="inlineStr"/>
      <c r="G10" s="11" t="n">
        <v>63.45</v>
      </c>
    </row>
    <row r="11" customHeight="1" ht="15">
      <c r="A11" s="4" t="inlineStr">
        <is>
          <r>
            <t xml:space="preserve">Mão de Obra com Encargos Complementares</t>
          </r>
        </is>
      </c>
      <c r="B11" s="4" t="inlineStr"/>
      <c r="C11" s="5" t="inlineStr">
        <is>
          <r>
            <t xml:space="preserve">FONTE</t>
          </r>
        </is>
      </c>
      <c r="D11" s="5" t="inlineStr">
        <is>
          <r>
            <t xml:space="preserve">UNID</t>
          </r>
        </is>
      </c>
      <c r="E11" s="5" t="inlineStr">
        <is>
          <r>
            <t xml:space="preserve">COEFICIENTE</t>
          </r>
        </is>
      </c>
      <c r="F11" s="5" t="inlineStr">
        <is>
          <r>
            <t xml:space="preserve">PREÇO UNITÁRIO</t>
          </r>
        </is>
      </c>
      <c r="G11" s="5" t="inlineStr">
        <is>
          <r>
            <t xml:space="preserve">TOTAL</t>
          </r>
        </is>
      </c>
    </row>
    <row r="12" customHeight="1" ht="15">
      <c r="A12" s="6" t="inlineStr">
        <is>
          <r>
            <t xml:space="preserve">S88316S</t>
          </r>
        </is>
      </c>
      <c r="B12" s="7" t="inlineStr">
        <is>
          <r>
            <t xml:space="preserve">Servente com encargos complementares</t>
          </r>
        </is>
      </c>
      <c r="C12" s="6" t="inlineStr">
        <is>
          <r>
            <t xml:space="preserve">ORSE</t>
          </r>
        </is>
      </c>
      <c r="D12" s="6" t="inlineStr">
        <is>
          <r>
            <t xml:space="preserve">h</t>
          </r>
        </is>
      </c>
      <c r="E12" s="8" t="n">
        <v>0.097</v>
      </c>
      <c r="F12" s="9" t="n">
        <v>21.7</v>
      </c>
      <c r="G12" s="9" t="n">
        <v>2.1</v>
      </c>
    </row>
    <row r="13" customHeight="1" ht="15">
      <c r="A13" s="6" t="inlineStr">
        <is>
          <r>
            <t xml:space="preserve">S88323S</t>
          </r>
        </is>
      </c>
      <c r="B13" s="7" t="inlineStr">
        <is>
          <r>
            <t xml:space="preserve">Telhadista com encargos complementares</t>
          </r>
        </is>
      </c>
      <c r="C13" s="6" t="inlineStr">
        <is>
          <r>
            <t xml:space="preserve">ORSE</t>
          </r>
        </is>
      </c>
      <c r="D13" s="6" t="inlineStr">
        <is>
          <r>
            <t xml:space="preserve">h</t>
          </r>
        </is>
      </c>
      <c r="E13" s="8" t="n">
        <v>0.091</v>
      </c>
      <c r="F13" s="9" t="n">
        <v>27.1</v>
      </c>
      <c r="G13" s="9" t="n">
        <v>2.46</v>
      </c>
    </row>
    <row r="14" customHeight="1" ht="18">
      <c r="A14" s="1" t="inlineStr"/>
      <c r="B14" s="1" t="inlineStr"/>
      <c r="C14" s="1" t="inlineStr"/>
      <c r="D14" s="1" t="inlineStr"/>
      <c r="E14" s="10" t="inlineStr">
        <is>
          <r>
            <t xml:space="preserve">TOTAL Mão de Obra com Encargos Complementares:</t>
          </r>
        </is>
      </c>
      <c r="F14" s="10" t="inlineStr"/>
      <c r="G14" s="11" t="n">
        <v>4.56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VALOR:</t>
          </r>
        </is>
      </c>
      <c r="F15" s="12" t="inlineStr"/>
      <c r="G15" s="13" t="n">
        <v>68.06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ENCARGOS (111.36%):</t>
          </r>
        </is>
      </c>
      <c r="F16" s="12" t="inlineStr"/>
      <c r="G16" s="13" t="n">
        <v>1.76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UNITÁRIO:</t>
          </r>
        </is>
      </c>
      <c r="F17" s="12" t="inlineStr"/>
      <c r="G17" s="13" t="n">
        <v>68.06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MÃO DE OBRA:</t>
          </r>
        </is>
      </c>
      <c r="F18" s="12" t="inlineStr"/>
      <c r="G18" s="13" t="n">
        <v>3.33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 BDI (26.24%):</t>
          </r>
        </is>
      </c>
      <c r="F19" s="12" t="inlineStr"/>
      <c r="G19" s="13" t="n">
        <v>17.86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COM BDI:</t>
          </r>
        </is>
      </c>
      <c r="F20" s="12" t="inlineStr"/>
      <c r="G20" s="13" t="n">
        <v>85.92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TOTAL MÃO DE OBRA:</t>
          </r>
        </is>
      </c>
      <c r="F21" s="12" t="inlineStr"/>
      <c r="G21" s="13" t="n">
        <v>2298.13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VALOR BDI TOTAL:</t>
          </r>
        </is>
      </c>
      <c r="F22" s="12" t="inlineStr"/>
      <c r="G22" s="13" t="n">
        <v>12325.72</v>
      </c>
    </row>
    <row r="23" customHeight="1" ht="15">
      <c r="A23" s="1" t="inlineStr"/>
      <c r="B23" s="1" t="inlineStr"/>
      <c r="C23" s="1" t="inlineStr"/>
      <c r="D23" s="1" t="inlineStr"/>
      <c r="E23" s="12" t="inlineStr">
        <is>
          <r>
            <t xml:space="preserve">VALOR TOTAL COM BDI:</t>
          </r>
        </is>
      </c>
      <c r="F23" s="12" t="inlineStr"/>
      <c r="G23" s="13" t="n">
        <v>59295.97</v>
      </c>
    </row>
    <row r="24" customHeight="1" ht="15">
      <c r="A24" s="1" t="inlineStr"/>
      <c r="B24" s="1" t="inlineStr"/>
      <c r="C24" s="1" t="inlineStr"/>
      <c r="D24" s="1" t="inlineStr"/>
      <c r="E24" s="12" t="inlineStr">
        <is>
          <r>
            <t xml:space="preserve">TOTAL GERAL:</t>
          </r>
        </is>
      </c>
      <c r="F24" s="12" t="inlineStr"/>
      <c r="G24" s="13" t="n">
        <v>59295.97</v>
      </c>
    </row>
  </sheetData>
  <mergeCells>
    <mergeCell ref="E1:G1"/>
    <mergeCell ref="A2:G2"/>
    <mergeCell ref="A3:B3"/>
    <mergeCell ref="E6:F6"/>
    <mergeCell ref="A7:B7"/>
    <mergeCell ref="E10:F10"/>
    <mergeCell ref="A11:B11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</mergeCells>
  <pageMargins left="0.5" right="0.5" top="0.5" bottom="0.5" header="0.0" footer="0.0"/>
  <pageSetup orientation="portrait" paperSize="9"/>
  <drawing r:id="rIdDr15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6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6.2. C5216 ESTRUTURA TRELIÇADA DE COBERTURA, TIPO FINK, COM LIGAÇÕES SOLDADAS, INCLUSOS PERFIS METÁLICOS, CHAPAS METÁLICAS, TRANSPORTE COM GUINDASTE, JATEAMENTO E PINTURA (KG)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Equipamento Custo Horário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I0633</t>
          </r>
        </is>
      </c>
      <c r="B4" s="7" t="inlineStr">
        <is>
          <r>
            <t xml:space="preserve">GUINDASTE HIDRÁULICO SOBRE PNEUS HP 142 (CHI)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H</t>
          </r>
        </is>
      </c>
      <c r="E4" s="8" t="n">
        <v>0.005</v>
      </c>
      <c r="F4" s="14" t="n">
        <v>102.1564</v>
      </c>
      <c r="G4" s="14" t="n">
        <v>0.5108</v>
      </c>
    </row>
    <row r="5" customHeight="1" ht="15">
      <c r="A5" s="6" t="inlineStr">
        <is>
          <r>
            <t xml:space="preserve">I0747</t>
          </r>
        </is>
      </c>
      <c r="B5" s="7" t="inlineStr">
        <is>
          <r>
            <t xml:space="preserve">GUINDASTE HIDRÁULICO SOBRE PNEUS HP 142 (CHP)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H</t>
          </r>
        </is>
      </c>
      <c r="E5" s="8" t="n">
        <v>7.0E-4</v>
      </c>
      <c r="F5" s="14" t="n">
        <v>275.1219</v>
      </c>
      <c r="G5" s="14" t="n">
        <v>0.1926</v>
      </c>
    </row>
    <row r="6" customHeight="1" ht="15">
      <c r="A6" s="6" t="inlineStr">
        <is>
          <r>
            <t xml:space="preserve">I0637</t>
          </r>
        </is>
      </c>
      <c r="B6" s="7" t="inlineStr">
        <is>
          <r>
            <t xml:space="preserve">MÁQUINA P/JATEAMENTO (CHI)</t>
          </r>
        </is>
      </c>
      <c r="C6" s="6" t="inlineStr">
        <is>
          <r>
            <t xml:space="preserve">SEINFRA</t>
          </r>
        </is>
      </c>
      <c r="D6" s="6" t="inlineStr">
        <is>
          <r>
            <t xml:space="preserve">H</t>
          </r>
        </is>
      </c>
      <c r="E6" s="8" t="n">
        <v>3.0E-4</v>
      </c>
      <c r="F6" s="14" t="n">
        <v>33.4057</v>
      </c>
      <c r="G6" s="14" t="n">
        <v>0.01</v>
      </c>
    </row>
    <row r="7" customHeight="1" ht="15">
      <c r="A7" s="6" t="inlineStr">
        <is>
          <r>
            <t xml:space="preserve">I0751</t>
          </r>
        </is>
      </c>
      <c r="B7" s="7" t="inlineStr">
        <is>
          <r>
            <t xml:space="preserve">MÁQUINA P/JATEAMENTO (CHP)</t>
          </r>
        </is>
      </c>
      <c r="C7" s="6" t="inlineStr">
        <is>
          <r>
            <t xml:space="preserve">SEINFRA</t>
          </r>
        </is>
      </c>
      <c r="D7" s="6" t="inlineStr">
        <is>
          <r>
            <t xml:space="preserve">H</t>
          </r>
        </is>
      </c>
      <c r="E7" s="8" t="n">
        <v>1.0E-4</v>
      </c>
      <c r="F7" s="14" t="n">
        <v>44.3592</v>
      </c>
      <c r="G7" s="14" t="n">
        <v>0.0044</v>
      </c>
    </row>
    <row r="8" customHeight="1" ht="18">
      <c r="A8" s="1" t="inlineStr"/>
      <c r="B8" s="1" t="inlineStr"/>
      <c r="C8" s="1" t="inlineStr"/>
      <c r="D8" s="1" t="inlineStr"/>
      <c r="E8" s="10" t="inlineStr">
        <is>
          <r>
            <t xml:space="preserve">TOTAL Equipamento Custo Horário:</t>
          </r>
        </is>
      </c>
      <c r="F8" s="10" t="inlineStr"/>
      <c r="G8" s="15" t="n">
        <v>0.7178</v>
      </c>
    </row>
    <row r="9" customHeight="1" ht="15">
      <c r="A9" s="4" t="inlineStr">
        <is>
          <r>
            <t xml:space="preserve">Material</t>
          </r>
        </is>
      </c>
      <c r="B9" s="4" t="inlineStr"/>
      <c r="C9" s="5" t="inlineStr">
        <is>
          <r>
            <t xml:space="preserve">FONTE</t>
          </r>
        </is>
      </c>
      <c r="D9" s="5" t="inlineStr">
        <is>
          <r>
            <t xml:space="preserve">UNID</t>
          </r>
        </is>
      </c>
      <c r="E9" s="5" t="inlineStr">
        <is>
          <r>
            <t xml:space="preserve">COEFICIENTE</t>
          </r>
        </is>
      </c>
      <c r="F9" s="5" t="inlineStr">
        <is>
          <r>
            <t xml:space="preserve">PREÇO UNITÁRIO</t>
          </r>
        </is>
      </c>
      <c r="G9" s="5" t="inlineStr">
        <is>
          <r>
            <t xml:space="preserve">TOTAL</t>
          </r>
        </is>
      </c>
    </row>
    <row r="10" customHeight="1" ht="15">
      <c r="A10" s="6" t="inlineStr">
        <is>
          <r>
            <t xml:space="preserve">I0035</t>
          </r>
        </is>
      </c>
      <c r="B10" s="7" t="inlineStr">
        <is>
          <r>
            <t xml:space="preserve">AGUARRÁS MINERAL</t>
          </r>
        </is>
      </c>
      <c r="C10" s="6" t="inlineStr">
        <is>
          <r>
            <t xml:space="preserve">SEINFRA</t>
          </r>
        </is>
      </c>
      <c r="D10" s="6" t="inlineStr">
        <is>
          <r>
            <t xml:space="preserve">L</t>
          </r>
        </is>
      </c>
      <c r="E10" s="8" t="n">
        <v>0.0045</v>
      </c>
      <c r="F10" s="14" t="n">
        <v>20.29</v>
      </c>
      <c r="G10" s="14" t="n">
        <v>0.0913</v>
      </c>
    </row>
    <row r="11" customHeight="1" ht="21">
      <c r="A11" s="6" t="inlineStr">
        <is>
          <r>
            <t xml:space="preserve">G0470</t>
          </r>
        </is>
      </c>
      <c r="B11" s="7" t="inlineStr">
        <is>
          <r>
            <t xml:space="preserve">CANTONEIRA EM AÇO ABAS IGUAIS " L" 1 1/2" x 1 1/2" ESPESSURA DE 3/16" PESO NOMINAL 2,68KG/M</t>
          </r>
        </is>
      </c>
      <c r="C11" s="6" t="inlineStr">
        <is>
          <r>
            <t xml:space="preserve">SEINFRA</t>
          </r>
        </is>
      </c>
      <c r="D11" s="6" t="inlineStr">
        <is>
          <r>
            <t xml:space="preserve">KG</t>
          </r>
        </is>
      </c>
      <c r="E11" s="8" t="n">
        <v>0.5167</v>
      </c>
      <c r="F11" s="14" t="n">
        <v>6.82</v>
      </c>
      <c r="G11" s="14" t="n">
        <v>3.5239</v>
      </c>
    </row>
    <row r="12" customHeight="1" ht="21">
      <c r="A12" s="6" t="inlineStr">
        <is>
          <r>
            <t xml:space="preserve">I9530</t>
          </r>
        </is>
      </c>
      <c r="B12" s="7" t="inlineStr">
        <is>
          <r>
            <t xml:space="preserve">CHAPA DE AÇO GROSSA, ASTM A36, 1/2" ( 12,50MM - 98,00 KG/M2)</t>
          </r>
        </is>
      </c>
      <c r="C12" s="6" t="inlineStr">
        <is>
          <r>
            <t xml:space="preserve">SEINFRA</t>
          </r>
        </is>
      </c>
      <c r="D12" s="6" t="inlineStr">
        <is>
          <r>
            <t xml:space="preserve">KG</t>
          </r>
        </is>
      </c>
      <c r="E12" s="8" t="n">
        <v>0.0064</v>
      </c>
      <c r="F12" s="14" t="n">
        <v>8.5</v>
      </c>
      <c r="G12" s="14" t="n">
        <v>0.0544</v>
      </c>
    </row>
    <row r="13" customHeight="1" ht="21">
      <c r="A13" s="6" t="inlineStr">
        <is>
          <r>
            <t xml:space="preserve">I7480</t>
          </r>
        </is>
      </c>
      <c r="B13" s="7" t="inlineStr">
        <is>
          <r>
            <t xml:space="preserve">CHAPA DE AÇO GROSSA, ASTM A36, 3/8" ( 9,5MM - 74,48 KG/M2)</t>
          </r>
        </is>
      </c>
      <c r="C13" s="6" t="inlineStr">
        <is>
          <r>
            <t xml:space="preserve">SEINFRA</t>
          </r>
        </is>
      </c>
      <c r="D13" s="6" t="inlineStr">
        <is>
          <r>
            <t xml:space="preserve">KG</t>
          </r>
        </is>
      </c>
      <c r="E13" s="8" t="n">
        <v>0.0018</v>
      </c>
      <c r="F13" s="14" t="n">
        <v>8.5</v>
      </c>
      <c r="G13" s="14" t="n">
        <v>0.0153</v>
      </c>
    </row>
    <row r="14" customHeight="1" ht="15">
      <c r="A14" s="6" t="inlineStr">
        <is>
          <r>
            <t xml:space="preserve">I1061</t>
          </r>
        </is>
      </c>
      <c r="B14" s="7" t="inlineStr">
        <is>
          <r>
            <t xml:space="preserve">ELETRODOS</t>
          </r>
        </is>
      </c>
      <c r="C14" s="6" t="inlineStr">
        <is>
          <r>
            <t xml:space="preserve">SEINFRA</t>
          </r>
        </is>
      </c>
      <c r="D14" s="6" t="inlineStr">
        <is>
          <r>
            <t xml:space="preserve">KG</t>
          </r>
        </is>
      </c>
      <c r="E14" s="8" t="n">
        <v>0.0018</v>
      </c>
      <c r="F14" s="14" t="n">
        <v>32.44</v>
      </c>
      <c r="G14" s="14" t="n">
        <v>0.0584</v>
      </c>
    </row>
    <row r="15" customHeight="1" ht="21">
      <c r="A15" s="6" t="inlineStr">
        <is>
          <r>
            <t xml:space="preserve">I13304</t>
          </r>
        </is>
      </c>
      <c r="B15" s="7" t="inlineStr">
        <is>
          <r>
            <t xml:space="preserve">GRANALHA DE ACO, ANGULAR (GRIT), PARA JATEAMENTO, PENEIRA 1,41 A 1,19 MM (SAE G16) - SACA DE 25KG</t>
          </r>
        </is>
      </c>
      <c r="C15" s="6" t="inlineStr">
        <is>
          <r>
            <t xml:space="preserve">SEINFRA</t>
          </r>
        </is>
      </c>
      <c r="D15" s="6" t="inlineStr">
        <is>
          <r>
            <t xml:space="preserve">UN</t>
          </r>
        </is>
      </c>
      <c r="E15" s="8" t="n">
        <v>0.0013</v>
      </c>
      <c r="F15" s="14" t="n">
        <v>138.22</v>
      </c>
      <c r="G15" s="14" t="n">
        <v>0.1797</v>
      </c>
    </row>
    <row r="16" customHeight="1" ht="15">
      <c r="A16" s="6" t="inlineStr">
        <is>
          <r>
            <t xml:space="preserve">I13303</t>
          </r>
        </is>
      </c>
      <c r="B16" s="7" t="inlineStr">
        <is>
          <r>
            <t xml:space="preserve">PERFIL "U" DE ACO LAMINADO, "U" 152 X 15,6</t>
          </r>
        </is>
      </c>
      <c r="C16" s="6" t="inlineStr">
        <is>
          <r>
            <t xml:space="preserve">SEINFRA</t>
          </r>
        </is>
      </c>
      <c r="D16" s="6" t="inlineStr">
        <is>
          <r>
            <t xml:space="preserve">KG</t>
          </r>
        </is>
      </c>
      <c r="E16" s="8" t="n">
        <v>0.566</v>
      </c>
      <c r="F16" s="14" t="n">
        <v>11.86</v>
      </c>
      <c r="G16" s="14" t="n">
        <v>6.7128</v>
      </c>
    </row>
    <row r="17" customHeight="1" ht="15">
      <c r="A17" s="6" t="inlineStr">
        <is>
          <r>
            <t xml:space="preserve">I2293</t>
          </r>
        </is>
      </c>
      <c r="B17" s="7" t="inlineStr">
        <is>
          <r>
            <t xml:space="preserve">ZARCÃO</t>
          </r>
        </is>
      </c>
      <c r="C17" s="6" t="inlineStr">
        <is>
          <r>
            <t xml:space="preserve">SEINFRA</t>
          </r>
        </is>
      </c>
      <c r="D17" s="6" t="inlineStr">
        <is>
          <r>
            <t xml:space="preserve">L</t>
          </r>
        </is>
      </c>
      <c r="E17" s="8" t="n">
        <v>0.0151</v>
      </c>
      <c r="F17" s="14" t="n">
        <v>28.81</v>
      </c>
      <c r="G17" s="14" t="n">
        <v>0.435</v>
      </c>
    </row>
    <row r="18" customHeight="1" ht="15">
      <c r="A18" s="1" t="inlineStr"/>
      <c r="B18" s="1" t="inlineStr"/>
      <c r="C18" s="1" t="inlineStr"/>
      <c r="D18" s="1" t="inlineStr"/>
      <c r="E18" s="10" t="inlineStr">
        <is>
          <r>
            <t xml:space="preserve">TOTAL Material:</t>
          </r>
        </is>
      </c>
      <c r="F18" s="10" t="inlineStr"/>
      <c r="G18" s="15" t="n">
        <v>11.0708</v>
      </c>
    </row>
    <row r="19" customHeight="1" ht="15">
      <c r="A19" s="4" t="inlineStr">
        <is>
          <r>
            <t xml:space="preserve">Mão de Obra</t>
          </r>
        </is>
      </c>
      <c r="B19" s="4" t="inlineStr"/>
      <c r="C19" s="5" t="inlineStr">
        <is>
          <r>
            <t xml:space="preserve">FONTE</t>
          </r>
        </is>
      </c>
      <c r="D19" s="5" t="inlineStr">
        <is>
          <r>
            <t xml:space="preserve">UNID</t>
          </r>
        </is>
      </c>
      <c r="E19" s="5" t="inlineStr">
        <is>
          <r>
            <t xml:space="preserve">COEFICIENTE</t>
          </r>
        </is>
      </c>
      <c r="F19" s="5" t="inlineStr">
        <is>
          <r>
            <t xml:space="preserve">PREÇO UNITÁRIO</t>
          </r>
        </is>
      </c>
      <c r="G19" s="5" t="inlineStr">
        <is>
          <r>
            <t xml:space="preserve">TOTAL</t>
          </r>
        </is>
      </c>
    </row>
    <row r="20" customHeight="1" ht="15">
      <c r="A20" s="6" t="inlineStr">
        <is>
          <r>
            <t xml:space="preserve">I0037</t>
          </r>
        </is>
      </c>
      <c r="B20" s="7" t="inlineStr">
        <is>
          <r>
            <t xml:space="preserve">AJUDANTE</t>
          </r>
        </is>
      </c>
      <c r="C20" s="6" t="inlineStr">
        <is>
          <r>
            <t xml:space="preserve">SEINFRA</t>
          </r>
        </is>
      </c>
      <c r="D20" s="6" t="inlineStr">
        <is>
          <r>
            <t xml:space="preserve">H</t>
          </r>
        </is>
      </c>
      <c r="E20" s="8" t="n">
        <v>8.0E-4</v>
      </c>
      <c r="F20" s="14" t="n">
        <v>19.1</v>
      </c>
      <c r="G20" s="14" t="n">
        <v>0.0153</v>
      </c>
    </row>
    <row r="21" customHeight="1" ht="15">
      <c r="A21" s="6" t="inlineStr">
        <is>
          <r>
            <t xml:space="preserve">I1278</t>
          </r>
        </is>
      </c>
      <c r="B21" s="7" t="inlineStr">
        <is>
          <r>
            <t xml:space="preserve">JATISTA</t>
          </r>
        </is>
      </c>
      <c r="C21" s="6" t="inlineStr">
        <is>
          <r>
            <t xml:space="preserve">SEINFRA</t>
          </r>
        </is>
      </c>
      <c r="D21" s="6" t="inlineStr">
        <is>
          <r>
            <t xml:space="preserve">H</t>
          </r>
        </is>
      </c>
      <c r="E21" s="8" t="n">
        <v>4.0E-4</v>
      </c>
      <c r="F21" s="14" t="n">
        <v>24.16</v>
      </c>
      <c r="G21" s="14" t="n">
        <v>0.0097</v>
      </c>
    </row>
    <row r="22" customHeight="1" ht="15">
      <c r="A22" s="6" t="inlineStr">
        <is>
          <r>
            <t xml:space="preserve">I1530</t>
          </r>
        </is>
      </c>
      <c r="B22" s="7" t="inlineStr">
        <is>
          <r>
            <t xml:space="preserve">MONTADOR</t>
          </r>
        </is>
      </c>
      <c r="C22" s="6" t="inlineStr">
        <is>
          <r>
            <t xml:space="preserve">SEINFRA</t>
          </r>
        </is>
      </c>
      <c r="D22" s="6" t="inlineStr">
        <is>
          <r>
            <t xml:space="preserve">H</t>
          </r>
        </is>
      </c>
      <c r="E22" s="8" t="n">
        <v>0.237</v>
      </c>
      <c r="F22" s="14" t="n">
        <v>24.16</v>
      </c>
      <c r="G22" s="14" t="n">
        <v>5.7259</v>
      </c>
    </row>
    <row r="23" customHeight="1" ht="15">
      <c r="A23" s="6" t="inlineStr">
        <is>
          <r>
            <t xml:space="preserve">I2395</t>
          </r>
        </is>
      </c>
      <c r="B23" s="7" t="inlineStr">
        <is>
          <r>
            <t xml:space="preserve">PINTOR</t>
          </r>
        </is>
      </c>
      <c r="C23" s="6" t="inlineStr">
        <is>
          <r>
            <t xml:space="preserve">SEINFRA</t>
          </r>
        </is>
      </c>
      <c r="D23" s="6" t="inlineStr">
        <is>
          <r>
            <t xml:space="preserve">H</t>
          </r>
        </is>
      </c>
      <c r="E23" s="8" t="n">
        <v>4.0E-4</v>
      </c>
      <c r="F23" s="14" t="n">
        <v>24.16</v>
      </c>
      <c r="G23" s="14" t="n">
        <v>0.0097</v>
      </c>
    </row>
    <row r="24" customHeight="1" ht="15">
      <c r="A24" s="6" t="inlineStr">
        <is>
          <r>
            <t xml:space="preserve">I2543</t>
          </r>
        </is>
      </c>
      <c r="B24" s="7" t="inlineStr">
        <is>
          <r>
            <t xml:space="preserve">SERVENTE</t>
          </r>
        </is>
      </c>
      <c r="C24" s="6" t="inlineStr">
        <is>
          <r>
            <t xml:space="preserve">SEINFRA</t>
          </r>
        </is>
      </c>
      <c r="D24" s="6" t="inlineStr">
        <is>
          <r>
            <t xml:space="preserve">H</t>
          </r>
        </is>
      </c>
      <c r="E24" s="8" t="n">
        <v>4.0E-4</v>
      </c>
      <c r="F24" s="14" t="n">
        <v>18.46</v>
      </c>
      <c r="G24" s="14" t="n">
        <v>0.0074</v>
      </c>
    </row>
    <row r="25" customHeight="1" ht="15">
      <c r="A25" s="6" t="inlineStr">
        <is>
          <r>
            <t xml:space="preserve">I1879</t>
          </r>
        </is>
      </c>
      <c r="B25" s="7" t="inlineStr">
        <is>
          <r>
            <t xml:space="preserve">SOLDADOR</t>
          </r>
        </is>
      </c>
      <c r="C25" s="6" t="inlineStr">
        <is>
          <r>
            <t xml:space="preserve">SEINFRA</t>
          </r>
        </is>
      </c>
      <c r="D25" s="6" t="inlineStr">
        <is>
          <r>
            <t xml:space="preserve">H</t>
          </r>
        </is>
      </c>
      <c r="E25" s="8" t="n">
        <v>0.005</v>
      </c>
      <c r="F25" s="14" t="n">
        <v>25.0</v>
      </c>
      <c r="G25" s="14" t="n">
        <v>0.125</v>
      </c>
    </row>
    <row r="26" customHeight="1" ht="15">
      <c r="A26" s="1" t="inlineStr"/>
      <c r="B26" s="1" t="inlineStr"/>
      <c r="C26" s="1" t="inlineStr"/>
      <c r="D26" s="1" t="inlineStr"/>
      <c r="E26" s="10" t="inlineStr">
        <is>
          <r>
            <t xml:space="preserve">TOTAL Mão de Obra:</t>
          </r>
        </is>
      </c>
      <c r="F26" s="10" t="inlineStr"/>
      <c r="G26" s="15" t="n">
        <v>5.893</v>
      </c>
    </row>
    <row r="27" customHeight="1" ht="15">
      <c r="A27" s="1" t="inlineStr"/>
      <c r="B27" s="1" t="inlineStr"/>
      <c r="C27" s="1" t="inlineStr"/>
      <c r="D27" s="1" t="inlineStr"/>
      <c r="E27" s="12" t="inlineStr">
        <is>
          <r>
            <t xml:space="preserve">VALOR:</t>
          </r>
        </is>
      </c>
      <c r="F27" s="12" t="inlineStr"/>
      <c r="G27" s="13" t="n">
        <v>17.68</v>
      </c>
    </row>
    <row r="28" customHeight="1" ht="15">
      <c r="A28" s="1" t="inlineStr"/>
      <c r="B28" s="1" t="inlineStr"/>
      <c r="C28" s="1" t="inlineStr"/>
      <c r="D28" s="1" t="inlineStr"/>
      <c r="E28" s="12" t="inlineStr">
        <is>
          <r>
            <t xml:space="preserve">VALOR ENCARGOS (84.44%):</t>
          </r>
        </is>
      </c>
      <c r="F28" s="12" t="inlineStr"/>
      <c r="G28" s="13" t="n">
        <v>3.78</v>
      </c>
    </row>
    <row r="29" customHeight="1" ht="15">
      <c r="A29" s="1" t="inlineStr"/>
      <c r="B29" s="1" t="inlineStr"/>
      <c r="C29" s="1" t="inlineStr"/>
      <c r="D29" s="1" t="inlineStr"/>
      <c r="E29" s="12" t="inlineStr">
        <is>
          <r>
            <t xml:space="preserve">VALOR UNITÁRIO:</t>
          </r>
        </is>
      </c>
      <c r="F29" s="12" t="inlineStr"/>
      <c r="G29" s="13" t="n">
        <v>17.68</v>
      </c>
    </row>
    <row r="30" customHeight="1" ht="15">
      <c r="A30" s="1" t="inlineStr"/>
      <c r="B30" s="1" t="inlineStr"/>
      <c r="C30" s="1" t="inlineStr"/>
      <c r="D30" s="1" t="inlineStr"/>
      <c r="E30" s="12" t="inlineStr">
        <is>
          <r>
            <t xml:space="preserve">VALOR MÃO DE OBRA:</t>
          </r>
        </is>
      </c>
      <c r="F30" s="12" t="inlineStr"/>
      <c r="G30" s="13" t="n">
        <v>6.07</v>
      </c>
    </row>
    <row r="31" customHeight="1" ht="15">
      <c r="A31" s="1" t="inlineStr"/>
      <c r="B31" s="1" t="inlineStr"/>
      <c r="C31" s="1" t="inlineStr"/>
      <c r="D31" s="1" t="inlineStr"/>
      <c r="E31" s="12" t="inlineStr">
        <is>
          <r>
            <t xml:space="preserve">VALOR BDI (26.24%):</t>
          </r>
        </is>
      </c>
      <c r="F31" s="12" t="inlineStr"/>
      <c r="G31" s="13" t="n">
        <v>4.64</v>
      </c>
    </row>
    <row r="32" customHeight="1" ht="15">
      <c r="A32" s="1" t="inlineStr"/>
      <c r="B32" s="1" t="inlineStr"/>
      <c r="C32" s="1" t="inlineStr"/>
      <c r="D32" s="1" t="inlineStr"/>
      <c r="E32" s="12" t="inlineStr">
        <is>
          <r>
            <t xml:space="preserve">VALOR COM BDI:</t>
          </r>
        </is>
      </c>
      <c r="F32" s="12" t="inlineStr"/>
      <c r="G32" s="13" t="n">
        <v>22.32</v>
      </c>
    </row>
    <row r="33" customHeight="1" ht="15">
      <c r="A33" s="1" t="inlineStr"/>
      <c r="B33" s="1" t="inlineStr"/>
      <c r="C33" s="1" t="inlineStr"/>
      <c r="D33" s="1" t="inlineStr"/>
      <c r="E33" s="12" t="inlineStr">
        <is>
          <r>
            <t xml:space="preserve">TOTAL MÃO DE OBRA:</t>
          </r>
        </is>
      </c>
      <c r="F33" s="12" t="inlineStr"/>
      <c r="G33" s="13" t="n">
        <v>67832.25</v>
      </c>
    </row>
    <row r="34" customHeight="1" ht="15">
      <c r="A34" s="1" t="inlineStr"/>
      <c r="B34" s="1" t="inlineStr"/>
      <c r="C34" s="1" t="inlineStr"/>
      <c r="D34" s="1" t="inlineStr"/>
      <c r="E34" s="12" t="inlineStr">
        <is>
          <r>
            <t xml:space="preserve">VALOR BDI TOTAL:</t>
          </r>
        </is>
      </c>
      <c r="F34" s="12" t="inlineStr"/>
      <c r="G34" s="13" t="n">
        <v>51852.0</v>
      </c>
    </row>
    <row r="35" customHeight="1" ht="15">
      <c r="A35" s="1" t="inlineStr"/>
      <c r="B35" s="1" t="inlineStr"/>
      <c r="C35" s="1" t="inlineStr"/>
      <c r="D35" s="1" t="inlineStr"/>
      <c r="E35" s="12" t="inlineStr">
        <is>
          <r>
            <t xml:space="preserve">VALOR TOTAL COM BDI:</t>
          </r>
        </is>
      </c>
      <c r="F35" s="12" t="inlineStr"/>
      <c r="G35" s="13" t="n">
        <v>249426.0</v>
      </c>
    </row>
    <row r="36" customHeight="1" ht="15">
      <c r="A36" s="1" t="inlineStr"/>
      <c r="B36" s="1" t="inlineStr"/>
      <c r="C36" s="1" t="inlineStr"/>
      <c r="D36" s="1" t="inlineStr"/>
      <c r="E36" s="12" t="inlineStr">
        <is>
          <r>
            <t xml:space="preserve">TOTAL GERAL:</t>
          </r>
        </is>
      </c>
      <c r="F36" s="12" t="inlineStr"/>
      <c r="G36" s="13" t="n">
        <v>249426.0</v>
      </c>
    </row>
  </sheetData>
  <mergeCells>
    <mergeCell ref="E1:G1"/>
    <mergeCell ref="A2:G2"/>
    <mergeCell ref="A3:B3"/>
    <mergeCell ref="E8:F8"/>
    <mergeCell ref="A9:B9"/>
    <mergeCell ref="E18:F18"/>
    <mergeCell ref="A19:B19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</mergeCells>
  <pageMargins left="0.5" right="0.5" top="0.5" bottom="0.5" header="0.0" footer="0.0"/>
  <pageSetup orientation="portrait" paperSize="9"/>
  <drawing r:id="rIdDr16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5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6.3. I2045 TELHA CERÂMICA COLONIAL (UN)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I2045</t>
          </r>
        </is>
      </c>
      <c r="B4" s="7" t="inlineStr">
        <is>
          <r>
            <t xml:space="preserve">TELHA CERÂMICA COLONIAL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UN</t>
          </r>
        </is>
      </c>
      <c r="E4" s="8" t="n">
        <v>1.0</v>
      </c>
      <c r="F4" s="14" t="n">
        <v>0.71</v>
      </c>
      <c r="G4" s="14" t="n">
        <v>0.71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Material:</t>
          </r>
        </is>
      </c>
      <c r="F5" s="10" t="inlineStr"/>
      <c r="G5" s="15" t="n">
        <v>0.71</v>
      </c>
    </row>
    <row r="6" customHeight="1" ht="15">
      <c r="A6" s="1" t="inlineStr"/>
      <c r="B6" s="1" t="inlineStr"/>
      <c r="C6" s="1" t="inlineStr"/>
      <c r="D6" s="1" t="inlineStr"/>
      <c r="E6" s="12" t="inlineStr">
        <is>
          <r>
            <t xml:space="preserve">VALOR:</t>
          </r>
        </is>
      </c>
      <c r="F6" s="12" t="inlineStr"/>
      <c r="G6" s="13" t="n">
        <v>0.71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 ENCARGOS:</t>
          </r>
        </is>
      </c>
      <c r="F7" s="12" t="inlineStr"/>
      <c r="G7" s="13" t="n">
        <v>0.0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UNITÁRIO:</t>
          </r>
        </is>
      </c>
      <c r="F8" s="12" t="inlineStr"/>
      <c r="G8" s="13" t="n">
        <v>0.71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MÃO DE OBRA:</t>
          </r>
        </is>
      </c>
      <c r="F9" s="12" t="inlineStr"/>
      <c r="G9" s="13" t="n">
        <v>0.0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BDI (26.24%):</t>
          </r>
        </is>
      </c>
      <c r="F10" s="12" t="inlineStr"/>
      <c r="G10" s="13" t="n">
        <v>0.19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COM BDI:</t>
          </r>
        </is>
      </c>
      <c r="F11" s="12" t="inlineStr"/>
      <c r="G11" s="13" t="n">
        <v>0.9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TOTAL MÃO DE OBRA:</t>
          </r>
        </is>
      </c>
      <c r="F12" s="12" t="inlineStr"/>
      <c r="G12" s="13" t="n">
        <v>0.0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BDI TOTAL:</t>
          </r>
        </is>
      </c>
      <c r="F13" s="12" t="inlineStr"/>
      <c r="G13" s="13" t="n">
        <v>4.07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TOTAL COM BDI:</t>
          </r>
        </is>
      </c>
      <c r="F14" s="12" t="inlineStr"/>
      <c r="G14" s="13" t="n">
        <v>19.28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TOTAL GERAL:</t>
          </r>
        </is>
      </c>
      <c r="F15" s="12" t="inlineStr"/>
      <c r="G15" s="13" t="n">
        <v>19.28</v>
      </c>
    </row>
  </sheetData>
  <mergeCells>
    <mergeCell ref="E1:G1"/>
    <mergeCell ref="A2:G2"/>
    <mergeCell ref="A3:B3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0.5" right="0.5" top="0.5" bottom="0.5" header="0.0" footer="0.0"/>
  <pageSetup orientation="portrait" paperSize="9"/>
  <drawing r:id="rIdDr17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8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6.4. S92542S TRAMA DE MADEIRA COMPOSTA POR RIPAS, CAIBROS E TERÇAS PARA TELHADOS DE MAIS QUE 2 ÁGUAS PARA TELHA CERÂMICA CAPA-CANAL, INCLUSO TRANSPORTE VERTICAL. AF_07/2019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Equipamento Custo Horário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1">
      <c r="A4" s="6" t="inlineStr">
        <is>
          <r>
            <t xml:space="preserve">S93282S</t>
          </r>
        </is>
      </c>
      <c r="B4" s="7" t="inlineStr">
        <is>
          <r>
            <t xml:space="preserve">Guincho elétrico de coluna, capacidade 400 kg, com moto freio, motor trifásico de 1,25 cv - chi diurno. af_03/2016</t>
          </r>
        </is>
      </c>
      <c r="C4" s="6" t="inlineStr">
        <is>
          <r>
            <t xml:space="preserve">ORSE</t>
          </r>
        </is>
      </c>
      <c r="D4" s="6" t="inlineStr">
        <is>
          <r>
            <t xml:space="preserve">chi</t>
          </r>
        </is>
      </c>
      <c r="E4" s="8" t="n">
        <v>0.0604</v>
      </c>
      <c r="F4" s="9" t="n">
        <v>25.91</v>
      </c>
      <c r="G4" s="9" t="n">
        <v>1.56</v>
      </c>
    </row>
    <row r="5" customHeight="1" ht="21">
      <c r="A5" s="6" t="inlineStr">
        <is>
          <r>
            <t xml:space="preserve">S93281S</t>
          </r>
        </is>
      </c>
      <c r="B5" s="7" t="inlineStr">
        <is>
          <r>
            <t xml:space="preserve">Guincho elétrico de coluna, capacidade 400 kg, com moto freio, motor trifásico de 1,25 cv - chp diurno. af_03/2016</t>
          </r>
        </is>
      </c>
      <c r="C5" s="6" t="inlineStr">
        <is>
          <r>
            <t xml:space="preserve">ORSE</t>
          </r>
        </is>
      </c>
      <c r="D5" s="6" t="inlineStr">
        <is>
          <r>
            <t xml:space="preserve">chp</t>
          </r>
        </is>
      </c>
      <c r="E5" s="8" t="n">
        <v>0.0435</v>
      </c>
      <c r="F5" s="9" t="n">
        <v>26.89</v>
      </c>
      <c r="G5" s="9" t="n">
        <v>1.16</v>
      </c>
    </row>
    <row r="6" customHeight="1" ht="18">
      <c r="A6" s="1" t="inlineStr"/>
      <c r="B6" s="1" t="inlineStr"/>
      <c r="C6" s="1" t="inlineStr"/>
      <c r="D6" s="1" t="inlineStr"/>
      <c r="E6" s="10" t="inlineStr">
        <is>
          <r>
            <t xml:space="preserve">TOTAL Equipamento Custo Horário:</t>
          </r>
        </is>
      </c>
      <c r="F6" s="10" t="inlineStr"/>
      <c r="G6" s="11" t="n">
        <v>2.72</v>
      </c>
    </row>
    <row r="7" customHeight="1" ht="15">
      <c r="A7" s="4" t="inlineStr">
        <is>
          <r>
            <t xml:space="preserve">Material</t>
          </r>
        </is>
      </c>
      <c r="B7" s="4" t="inlineStr"/>
      <c r="C7" s="5" t="inlineStr">
        <is>
          <r>
            <t xml:space="preserve">FONTE</t>
          </r>
        </is>
      </c>
      <c r="D7" s="5" t="inlineStr">
        <is>
          <r>
            <t xml:space="preserve">UNID</t>
          </r>
        </is>
      </c>
      <c r="E7" s="5" t="inlineStr">
        <is>
          <r>
            <t xml:space="preserve">COEFICIENTE</t>
          </r>
        </is>
      </c>
      <c r="F7" s="5" t="inlineStr">
        <is>
          <r>
            <t xml:space="preserve">PREÇO UNITÁRIO</t>
          </r>
        </is>
      </c>
      <c r="G7" s="5" t="inlineStr">
        <is>
          <r>
            <t xml:space="preserve">TOTAL</t>
          </r>
        </is>
      </c>
    </row>
    <row r="8" customHeight="1" ht="29">
      <c r="A8" s="6" t="inlineStr">
        <is>
          <r>
            <t xml:space="preserve">I04430S</t>
          </r>
        </is>
      </c>
      <c r="B8" s="7" t="inlineStr">
        <is>
          <r>
            <t xml:space="preserve">Caibro nao aparelhado *5 x 6* cm, em macaranduba/massaranduba, angelim ou equivalente da regiao - bruta</t>
          </r>
        </is>
      </c>
      <c r="C8" s="6" t="inlineStr">
        <is>
          <r>
            <t xml:space="preserve">ORSE</t>
          </r>
        </is>
      </c>
      <c r="D8" s="6" t="inlineStr">
        <is>
          <r>
            <t xml:space="preserve">m</t>
          </r>
        </is>
      </c>
      <c r="E8" s="8" t="n">
        <v>2.36</v>
      </c>
      <c r="F8" s="9" t="n">
        <v>11.19</v>
      </c>
      <c r="G8" s="9" t="n">
        <v>26.4</v>
      </c>
    </row>
    <row r="9" customHeight="1" ht="15">
      <c r="A9" s="6" t="inlineStr">
        <is>
          <r>
            <t xml:space="preserve">I20247S</t>
          </r>
        </is>
      </c>
      <c r="B9" s="7" t="inlineStr">
        <is>
          <r>
            <t xml:space="preserve">Prego de aco polido com cabeca 15 x 15 (1 1/4 x 13)</t>
          </r>
        </is>
      </c>
      <c r="C9" s="6" t="inlineStr">
        <is>
          <r>
            <t xml:space="preserve">ORSE</t>
          </r>
        </is>
      </c>
      <c r="D9" s="6" t="inlineStr">
        <is>
          <r>
            <t xml:space="preserve">kg</t>
          </r>
        </is>
      </c>
      <c r="E9" s="8" t="n">
        <v>0.07</v>
      </c>
      <c r="F9" s="9" t="n">
        <v>18.41</v>
      </c>
      <c r="G9" s="9" t="n">
        <v>1.28</v>
      </c>
    </row>
    <row r="10" customHeight="1" ht="15">
      <c r="A10" s="6" t="inlineStr">
        <is>
          <r>
            <t xml:space="preserve">I39027S</t>
          </r>
        </is>
      </c>
      <c r="B10" s="7" t="inlineStr">
        <is>
          <r>
            <t xml:space="preserve">Prego de aco polido com cabeca 19 x 36 (3 1/4 x 9)</t>
          </r>
        </is>
      </c>
      <c r="C10" s="6" t="inlineStr">
        <is>
          <r>
            <t xml:space="preserve">ORSE</t>
          </r>
        </is>
      </c>
      <c r="D10" s="6" t="inlineStr">
        <is>
          <r>
            <t xml:space="preserve">kg</t>
          </r>
        </is>
      </c>
      <c r="E10" s="8" t="n">
        <v>0.05</v>
      </c>
      <c r="F10" s="9" t="n">
        <v>16.61</v>
      </c>
      <c r="G10" s="9" t="n">
        <v>0.83</v>
      </c>
    </row>
    <row r="11" customHeight="1" ht="15">
      <c r="A11" s="6" t="inlineStr">
        <is>
          <r>
            <t xml:space="preserve">I40568S</t>
          </r>
        </is>
      </c>
      <c r="B11" s="7" t="inlineStr">
        <is>
          <r>
            <t xml:space="preserve">Prego de aco polido com cabeca 22 x 48 (4 1/4 x 5)</t>
          </r>
        </is>
      </c>
      <c r="C11" s="6" t="inlineStr">
        <is>
          <r>
            <t xml:space="preserve">ORSE</t>
          </r>
        </is>
      </c>
      <c r="D11" s="6" t="inlineStr">
        <is>
          <r>
            <t xml:space="preserve">kg</t>
          </r>
        </is>
      </c>
      <c r="E11" s="8" t="n">
        <v>0.03</v>
      </c>
      <c r="F11" s="9" t="n">
        <v>16.75</v>
      </c>
      <c r="G11" s="9" t="n">
        <v>0.5</v>
      </c>
    </row>
    <row r="12" customHeight="1" ht="29">
      <c r="A12" s="6" t="inlineStr">
        <is>
          <r>
            <t xml:space="preserve">I04408S</t>
          </r>
        </is>
      </c>
      <c r="B12" s="7" t="inlineStr">
        <is>
          <r>
            <t xml:space="preserve">Ripa nao aparelhada, *1,5 x 5* cm, em macaranduba/massaranduba, angelim ou equivalente da regiao - bruta</t>
          </r>
        </is>
      </c>
      <c r="C12" s="6" t="inlineStr">
        <is>
          <r>
            <t xml:space="preserve">ORSE</t>
          </r>
        </is>
      </c>
      <c r="D12" s="6" t="inlineStr">
        <is>
          <r>
            <t xml:space="preserve">m</t>
          </r>
        </is>
      </c>
      <c r="E12" s="8" t="n">
        <v>2.589</v>
      </c>
      <c r="F12" s="9" t="n">
        <v>2.13</v>
      </c>
      <c r="G12" s="9" t="n">
        <v>5.51</v>
      </c>
    </row>
    <row r="13" customHeight="1" ht="29">
      <c r="A13" s="6" t="inlineStr">
        <is>
          <r>
            <t xml:space="preserve">I04425S</t>
          </r>
        </is>
      </c>
      <c r="B13" s="7" t="inlineStr">
        <is>
          <r>
            <t xml:space="preserve">Viga nao aparelhada *6 x 12* cm, em macaranduba/massaranduba, angelim ou equivalente da regiao - bruta</t>
          </r>
        </is>
      </c>
      <c r="C13" s="6" t="inlineStr">
        <is>
          <r>
            <t xml:space="preserve">ORSE</t>
          </r>
        </is>
      </c>
      <c r="D13" s="6" t="inlineStr">
        <is>
          <r>
            <t xml:space="preserve">m</t>
          </r>
        </is>
      </c>
      <c r="E13" s="8" t="n">
        <v>1.017</v>
      </c>
      <c r="F13" s="9" t="n">
        <v>23.67</v>
      </c>
      <c r="G13" s="9" t="n">
        <v>24.07</v>
      </c>
    </row>
    <row r="14" customHeight="1" ht="15">
      <c r="A14" s="1" t="inlineStr"/>
      <c r="B14" s="1" t="inlineStr"/>
      <c r="C14" s="1" t="inlineStr"/>
      <c r="D14" s="1" t="inlineStr"/>
      <c r="E14" s="10" t="inlineStr">
        <is>
          <r>
            <t xml:space="preserve">TOTAL Material:</t>
          </r>
        </is>
      </c>
      <c r="F14" s="10" t="inlineStr"/>
      <c r="G14" s="11" t="n">
        <v>58.59</v>
      </c>
    </row>
    <row r="15" customHeight="1" ht="15">
      <c r="A15" s="4" t="inlineStr">
        <is>
          <r>
            <t xml:space="preserve">Mão de Obra com Encargos Complementares</t>
          </r>
        </is>
      </c>
      <c r="B15" s="4" t="inlineStr"/>
      <c r="C15" s="5" t="inlineStr">
        <is>
          <r>
            <t xml:space="preserve">FONTE</t>
          </r>
        </is>
      </c>
      <c r="D15" s="5" t="inlineStr">
        <is>
          <r>
            <t xml:space="preserve">UNID</t>
          </r>
        </is>
      </c>
      <c r="E15" s="5" t="inlineStr">
        <is>
          <r>
            <t xml:space="preserve">COEFICIENTE</t>
          </r>
        </is>
      </c>
      <c r="F15" s="5" t="inlineStr">
        <is>
          <r>
            <t xml:space="preserve">PREÇO UNITÁRIO</t>
          </r>
        </is>
      </c>
      <c r="G15" s="5" t="inlineStr">
        <is>
          <r>
            <t xml:space="preserve">TOTAL</t>
          </r>
        </is>
      </c>
    </row>
    <row r="16" customHeight="1" ht="15">
      <c r="A16" s="6" t="inlineStr">
        <is>
          <r>
            <t xml:space="preserve">S88239S</t>
          </r>
        </is>
      </c>
      <c r="B16" s="7" t="inlineStr">
        <is>
          <r>
            <t xml:space="preserve">Ajudante de carpinteiro com encargos complementares</t>
          </r>
        </is>
      </c>
      <c r="C16" s="6" t="inlineStr">
        <is>
          <r>
            <t xml:space="preserve">ORSE</t>
          </r>
        </is>
      </c>
      <c r="D16" s="6" t="inlineStr">
        <is>
          <r>
            <t xml:space="preserve">h</t>
          </r>
        </is>
      </c>
      <c r="E16" s="8" t="n">
        <v>0.494</v>
      </c>
      <c r="F16" s="9" t="n">
        <v>21.8</v>
      </c>
      <c r="G16" s="9" t="n">
        <v>10.76</v>
      </c>
    </row>
    <row r="17" customHeight="1" ht="15">
      <c r="A17" s="6" t="inlineStr">
        <is>
          <r>
            <t xml:space="preserve">S88262S</t>
          </r>
        </is>
      </c>
      <c r="B17" s="7" t="inlineStr">
        <is>
          <r>
            <t xml:space="preserve">Carpinteiro de formas com encargos complementares</t>
          </r>
        </is>
      </c>
      <c r="C17" s="6" t="inlineStr">
        <is>
          <r>
            <t xml:space="preserve">ORSE</t>
          </r>
        </is>
      </c>
      <c r="D17" s="6" t="inlineStr">
        <is>
          <r>
            <t xml:space="preserve">h</t>
          </r>
        </is>
      </c>
      <c r="E17" s="8" t="n">
        <v>0.676</v>
      </c>
      <c r="F17" s="9" t="n">
        <v>27.35</v>
      </c>
      <c r="G17" s="9" t="n">
        <v>18.48</v>
      </c>
    </row>
    <row r="18" customHeight="1" ht="18">
      <c r="A18" s="1" t="inlineStr"/>
      <c r="B18" s="1" t="inlineStr"/>
      <c r="C18" s="1" t="inlineStr"/>
      <c r="D18" s="1" t="inlineStr"/>
      <c r="E18" s="10" t="inlineStr">
        <is>
          <r>
            <t xml:space="preserve">TOTAL Mão de Obra com Encargos Complementares:</t>
          </r>
        </is>
      </c>
      <c r="F18" s="10" t="inlineStr"/>
      <c r="G18" s="11" t="n">
        <v>29.24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VALOR:</t>
          </r>
        </is>
      </c>
      <c r="F19" s="12" t="inlineStr"/>
      <c r="G19" s="13" t="n">
        <v>90.55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ENCARGOS (111.36%):</t>
          </r>
        </is>
      </c>
      <c r="F20" s="12" t="inlineStr"/>
      <c r="G20" s="13" t="n">
        <v>12.36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UNITÁRIO:</t>
          </r>
        </is>
      </c>
      <c r="F21" s="12" t="inlineStr"/>
      <c r="G21" s="13" t="n">
        <v>90.55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VALOR MÃO DE OBRA:</t>
          </r>
        </is>
      </c>
      <c r="F22" s="12" t="inlineStr"/>
      <c r="G22" s="13" t="n">
        <v>23.5</v>
      </c>
    </row>
    <row r="23" customHeight="1" ht="15">
      <c r="A23" s="1" t="inlineStr"/>
      <c r="B23" s="1" t="inlineStr"/>
      <c r="C23" s="1" t="inlineStr"/>
      <c r="D23" s="1" t="inlineStr"/>
      <c r="E23" s="12" t="inlineStr">
        <is>
          <r>
            <t xml:space="preserve">VALOR BDI (26.24%):</t>
          </r>
        </is>
      </c>
      <c r="F23" s="12" t="inlineStr"/>
      <c r="G23" s="13" t="n">
        <v>23.76</v>
      </c>
    </row>
    <row r="24" customHeight="1" ht="15">
      <c r="A24" s="1" t="inlineStr"/>
      <c r="B24" s="1" t="inlineStr"/>
      <c r="C24" s="1" t="inlineStr"/>
      <c r="D24" s="1" t="inlineStr"/>
      <c r="E24" s="12" t="inlineStr">
        <is>
          <r>
            <t xml:space="preserve">VALOR COM BDI:</t>
          </r>
        </is>
      </c>
      <c r="F24" s="12" t="inlineStr"/>
      <c r="G24" s="13" t="n">
        <v>114.31</v>
      </c>
    </row>
    <row r="25" customHeight="1" ht="15">
      <c r="A25" s="1" t="inlineStr"/>
      <c r="B25" s="1" t="inlineStr"/>
      <c r="C25" s="1" t="inlineStr"/>
      <c r="D25" s="1" t="inlineStr"/>
      <c r="E25" s="12" t="inlineStr">
        <is>
          <r>
            <t xml:space="preserve">TOTAL MÃO DE OBRA:</t>
          </r>
        </is>
      </c>
      <c r="F25" s="12" t="inlineStr"/>
      <c r="G25" s="13" t="n">
        <v>503.37</v>
      </c>
    </row>
    <row r="26" customHeight="1" ht="15">
      <c r="A26" s="1" t="inlineStr"/>
      <c r="B26" s="1" t="inlineStr"/>
      <c r="C26" s="1" t="inlineStr"/>
      <c r="D26" s="1" t="inlineStr"/>
      <c r="E26" s="12" t="inlineStr">
        <is>
          <r>
            <t xml:space="preserve">VALOR BDI TOTAL:</t>
          </r>
        </is>
      </c>
      <c r="F26" s="12" t="inlineStr"/>
      <c r="G26" s="13" t="n">
        <v>508.94</v>
      </c>
    </row>
    <row r="27" customHeight="1" ht="15">
      <c r="A27" s="1" t="inlineStr"/>
      <c r="B27" s="1" t="inlineStr"/>
      <c r="C27" s="1" t="inlineStr"/>
      <c r="D27" s="1" t="inlineStr"/>
      <c r="E27" s="12" t="inlineStr">
        <is>
          <r>
            <t xml:space="preserve">VALOR TOTAL COM BDI:</t>
          </r>
        </is>
      </c>
      <c r="F27" s="12" t="inlineStr"/>
      <c r="G27" s="13" t="n">
        <v>2448.52</v>
      </c>
    </row>
    <row r="28" customHeight="1" ht="15">
      <c r="A28" s="1" t="inlineStr"/>
      <c r="B28" s="1" t="inlineStr"/>
      <c r="C28" s="1" t="inlineStr"/>
      <c r="D28" s="1" t="inlineStr"/>
      <c r="E28" s="12" t="inlineStr">
        <is>
          <r>
            <t xml:space="preserve">TOTAL GERAL:</t>
          </r>
        </is>
      </c>
      <c r="F28" s="12" t="inlineStr"/>
      <c r="G28" s="13" t="n">
        <v>2448.52</v>
      </c>
    </row>
  </sheetData>
  <mergeCells>
    <mergeCell ref="E1:G1"/>
    <mergeCell ref="A2:G2"/>
    <mergeCell ref="A3:B3"/>
    <mergeCell ref="E6:F6"/>
    <mergeCell ref="A7:B7"/>
    <mergeCell ref="E14:F14"/>
    <mergeCell ref="A15:B15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</mergeCells>
  <pageMargins left="0.5" right="0.5" top="0.5" bottom="0.5" header="0.0" footer="0.0"/>
  <pageSetup orientation="portrait" paperSize="9"/>
  <drawing r:id="rIdDr18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6.5. C0387 BEIRA E BICA EM TELHA COLONIAL (M)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I0108</t>
          </r>
        </is>
      </c>
      <c r="B4" s="7" t="inlineStr">
        <is>
          <r>
            <t xml:space="preserve">AREIA GROSSA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M3</t>
          </r>
        </is>
      </c>
      <c r="E4" s="8" t="n">
        <v>0.0025</v>
      </c>
      <c r="F4" s="14" t="n">
        <v>119.58</v>
      </c>
      <c r="G4" s="14" t="n">
        <v>0.299</v>
      </c>
    </row>
    <row r="5" customHeight="1" ht="15">
      <c r="A5" s="6" t="inlineStr">
        <is>
          <r>
            <t xml:space="preserve">I0441</t>
          </r>
        </is>
      </c>
      <c r="B5" s="7" t="inlineStr">
        <is>
          <r>
            <t xml:space="preserve">CAL HIDRATADA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KG</t>
          </r>
        </is>
      </c>
      <c r="E5" s="8" t="n">
        <v>0.324</v>
      </c>
      <c r="F5" s="14" t="n">
        <v>0.96</v>
      </c>
      <c r="G5" s="14" t="n">
        <v>0.311</v>
      </c>
    </row>
    <row r="6" customHeight="1" ht="15">
      <c r="A6" s="6" t="inlineStr">
        <is>
          <r>
            <t xml:space="preserve">I0805</t>
          </r>
        </is>
      </c>
      <c r="B6" s="7" t="inlineStr">
        <is>
          <r>
            <t xml:space="preserve">CIMENTO PORTLAND</t>
          </r>
        </is>
      </c>
      <c r="C6" s="6" t="inlineStr">
        <is>
          <r>
            <t xml:space="preserve">SEINFRA</t>
          </r>
        </is>
      </c>
      <c r="D6" s="6" t="inlineStr">
        <is>
          <r>
            <t xml:space="preserve">KG</t>
          </r>
        </is>
      </c>
      <c r="E6" s="8" t="n">
        <v>0.324</v>
      </c>
      <c r="F6" s="14" t="n">
        <v>0.71</v>
      </c>
      <c r="G6" s="14" t="n">
        <v>0.23</v>
      </c>
    </row>
    <row r="7" customHeight="1" ht="15">
      <c r="A7" s="1" t="inlineStr"/>
      <c r="B7" s="1" t="inlineStr"/>
      <c r="C7" s="1" t="inlineStr"/>
      <c r="D7" s="1" t="inlineStr"/>
      <c r="E7" s="10" t="inlineStr">
        <is>
          <r>
            <t xml:space="preserve">TOTAL Material:</t>
          </r>
        </is>
      </c>
      <c r="F7" s="10" t="inlineStr"/>
      <c r="G7" s="15" t="n">
        <v>0.84</v>
      </c>
    </row>
    <row r="8" customHeight="1" ht="15">
      <c r="A8" s="4" t="inlineStr">
        <is>
          <r>
            <t xml:space="preserve">Mão de Obra</t>
          </r>
        </is>
      </c>
      <c r="B8" s="4" t="inlineStr"/>
      <c r="C8" s="5" t="inlineStr">
        <is>
          <r>
            <t xml:space="preserve">FONTE</t>
          </r>
        </is>
      </c>
      <c r="D8" s="5" t="inlineStr">
        <is>
          <r>
            <t xml:space="preserve">UNID</t>
          </r>
        </is>
      </c>
      <c r="E8" s="5" t="inlineStr">
        <is>
          <r>
            <t xml:space="preserve">COEFICIENTE</t>
          </r>
        </is>
      </c>
      <c r="F8" s="5" t="inlineStr">
        <is>
          <r>
            <t xml:space="preserve">PREÇO UNITÁRIO</t>
          </r>
        </is>
      </c>
      <c r="G8" s="5" t="inlineStr">
        <is>
          <r>
            <t xml:space="preserve">TOTAL</t>
          </r>
        </is>
      </c>
    </row>
    <row r="9" customHeight="1" ht="15">
      <c r="A9" s="6" t="inlineStr">
        <is>
          <r>
            <t xml:space="preserve">I2391</t>
          </r>
        </is>
      </c>
      <c r="B9" s="7" t="inlineStr">
        <is>
          <r>
            <t xml:space="preserve">PEDREIRO</t>
          </r>
        </is>
      </c>
      <c r="C9" s="6" t="inlineStr">
        <is>
          <r>
            <t xml:space="preserve">SEINFRA</t>
          </r>
        </is>
      </c>
      <c r="D9" s="6" t="inlineStr">
        <is>
          <r>
            <t xml:space="preserve">H</t>
          </r>
        </is>
      </c>
      <c r="E9" s="8" t="n">
        <v>0.3</v>
      </c>
      <c r="F9" s="14" t="n">
        <v>24.16</v>
      </c>
      <c r="G9" s="14" t="n">
        <v>7.248</v>
      </c>
    </row>
    <row r="10" customHeight="1" ht="15">
      <c r="A10" s="6" t="inlineStr">
        <is>
          <r>
            <t xml:space="preserve">I2543</t>
          </r>
        </is>
      </c>
      <c r="B10" s="7" t="inlineStr">
        <is>
          <r>
            <t xml:space="preserve">SERVENTE</t>
          </r>
        </is>
      </c>
      <c r="C10" s="6" t="inlineStr">
        <is>
          <r>
            <t xml:space="preserve">SEINFRA</t>
          </r>
        </is>
      </c>
      <c r="D10" s="6" t="inlineStr">
        <is>
          <r>
            <t xml:space="preserve">H</t>
          </r>
        </is>
      </c>
      <c r="E10" s="8" t="n">
        <v>0.32</v>
      </c>
      <c r="F10" s="14" t="n">
        <v>18.46</v>
      </c>
      <c r="G10" s="14" t="n">
        <v>5.9072</v>
      </c>
    </row>
    <row r="11" customHeight="1" ht="15">
      <c r="A11" s="1" t="inlineStr"/>
      <c r="B11" s="1" t="inlineStr"/>
      <c r="C11" s="1" t="inlineStr"/>
      <c r="D11" s="1" t="inlineStr"/>
      <c r="E11" s="10" t="inlineStr">
        <is>
          <r>
            <t xml:space="preserve">TOTAL Mão de Obra:</t>
          </r>
        </is>
      </c>
      <c r="F11" s="10" t="inlineStr"/>
      <c r="G11" s="15" t="n">
        <v>13.1552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VALOR:</t>
          </r>
        </is>
      </c>
      <c r="F12" s="12" t="inlineStr"/>
      <c r="G12" s="13" t="n">
        <v>14.0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ENCARGOS (84.44%):</t>
          </r>
        </is>
      </c>
      <c r="F13" s="12" t="inlineStr"/>
      <c r="G13" s="13" t="n">
        <v>8.5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UNITÁRIO:</t>
          </r>
        </is>
      </c>
      <c r="F14" s="12" t="inlineStr"/>
      <c r="G14" s="13" t="n">
        <v>14.0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MÃO DE OBRA:</t>
          </r>
        </is>
      </c>
      <c r="F15" s="12" t="inlineStr"/>
      <c r="G15" s="13" t="n">
        <v>13.16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BDI (26.24%):</t>
          </r>
        </is>
      </c>
      <c r="F16" s="12" t="inlineStr"/>
      <c r="G16" s="13" t="n">
        <v>3.67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COM BDI:</t>
          </r>
        </is>
      </c>
      <c r="F17" s="12" t="inlineStr"/>
      <c r="G17" s="13" t="n">
        <v>17.67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TOTAL MÃO DE OBRA:</t>
          </r>
        </is>
      </c>
      <c r="F18" s="12" t="inlineStr"/>
      <c r="G18" s="13" t="n">
        <v>150.81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 BDI TOTAL:</t>
          </r>
        </is>
      </c>
      <c r="F19" s="12" t="inlineStr"/>
      <c r="G19" s="13" t="n">
        <v>42.06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TOTAL COM BDI:</t>
          </r>
        </is>
      </c>
      <c r="F20" s="12" t="inlineStr"/>
      <c r="G20" s="13" t="n">
        <v>202.5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TOTAL GERAL:</t>
          </r>
        </is>
      </c>
      <c r="F21" s="12" t="inlineStr"/>
      <c r="G21" s="13" t="n">
        <v>202.5</v>
      </c>
    </row>
  </sheetData>
  <mergeCells>
    <mergeCell ref="E1:G1"/>
    <mergeCell ref="A2:G2"/>
    <mergeCell ref="A3:B3"/>
    <mergeCell ref="E7:F7"/>
    <mergeCell ref="A8:B8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</mergeCells>
  <pageMargins left="0.5" right="0.5" top="0.5" bottom="0.5" header="0.0" footer="0.0"/>
  <pageSetup orientation="portrait" paperSize="9"/>
  <drawing r:id="rIdDr1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2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6.6. C4463 CUMEEIRA TELHA CERÂMICA, EMBOÇADA (M)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I0926</t>
          </r>
        </is>
      </c>
      <c r="B4" s="7" t="inlineStr">
        <is>
          <r>
            <t xml:space="preserve">CUMEEIRA PARA TELHA CERAMICA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UN</t>
          </r>
        </is>
      </c>
      <c r="E4" s="8" t="n">
        <v>3.0</v>
      </c>
      <c r="F4" s="14" t="n">
        <v>2.56</v>
      </c>
      <c r="G4" s="14" t="n">
        <v>7.68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Material:</t>
          </r>
        </is>
      </c>
      <c r="F5" s="10" t="inlineStr"/>
      <c r="G5" s="15" t="n">
        <v>7.68</v>
      </c>
    </row>
    <row r="6" customHeight="1" ht="15">
      <c r="A6" s="4" t="inlineStr">
        <is>
          <r>
            <t xml:space="preserve">Mão de Obra</t>
          </r>
        </is>
      </c>
      <c r="B6" s="4" t="inlineStr"/>
      <c r="C6" s="5" t="inlineStr">
        <is>
          <r>
            <t xml:space="preserve">FONTE</t>
          </r>
        </is>
      </c>
      <c r="D6" s="5" t="inlineStr">
        <is>
          <r>
            <t xml:space="preserve">UNID</t>
          </r>
        </is>
      </c>
      <c r="E6" s="5" t="inlineStr">
        <is>
          <r>
            <t xml:space="preserve">COEFICIENTE</t>
          </r>
        </is>
      </c>
      <c r="F6" s="5" t="inlineStr">
        <is>
          <r>
            <t xml:space="preserve">PREÇO UNITÁRIO</t>
          </r>
        </is>
      </c>
      <c r="G6" s="5" t="inlineStr">
        <is>
          <r>
            <t xml:space="preserve">TOTAL</t>
          </r>
        </is>
      </c>
    </row>
    <row r="7" customHeight="1" ht="15">
      <c r="A7" s="6" t="inlineStr">
        <is>
          <r>
            <t xml:space="preserve">I2391</t>
          </r>
        </is>
      </c>
      <c r="B7" s="7" t="inlineStr">
        <is>
          <r>
            <t xml:space="preserve">PEDREIRO</t>
          </r>
        </is>
      </c>
      <c r="C7" s="6" t="inlineStr">
        <is>
          <r>
            <t xml:space="preserve">SEINFRA</t>
          </r>
        </is>
      </c>
      <c r="D7" s="6" t="inlineStr">
        <is>
          <r>
            <t xml:space="preserve">H</t>
          </r>
        </is>
      </c>
      <c r="E7" s="8" t="n">
        <v>0.5</v>
      </c>
      <c r="F7" s="14" t="n">
        <v>24.16</v>
      </c>
      <c r="G7" s="14" t="n">
        <v>12.08</v>
      </c>
    </row>
    <row r="8" customHeight="1" ht="15">
      <c r="A8" s="6" t="inlineStr">
        <is>
          <r>
            <t xml:space="preserve">I2543</t>
          </r>
        </is>
      </c>
      <c r="B8" s="7" t="inlineStr">
        <is>
          <r>
            <t xml:space="preserve">SERVENTE</t>
          </r>
        </is>
      </c>
      <c r="C8" s="6" t="inlineStr">
        <is>
          <r>
            <t xml:space="preserve">SEINFRA</t>
          </r>
        </is>
      </c>
      <c r="D8" s="6" t="inlineStr">
        <is>
          <r>
            <t xml:space="preserve">H</t>
          </r>
        </is>
      </c>
      <c r="E8" s="8" t="n">
        <v>0.5</v>
      </c>
      <c r="F8" s="14" t="n">
        <v>18.46</v>
      </c>
      <c r="G8" s="14" t="n">
        <v>9.23</v>
      </c>
    </row>
    <row r="9" customHeight="1" ht="15">
      <c r="A9" s="1" t="inlineStr"/>
      <c r="B9" s="1" t="inlineStr"/>
      <c r="C9" s="1" t="inlineStr"/>
      <c r="D9" s="1" t="inlineStr"/>
      <c r="E9" s="10" t="inlineStr">
        <is>
          <r>
            <t xml:space="preserve">TOTAL Mão de Obra:</t>
          </r>
        </is>
      </c>
      <c r="F9" s="10" t="inlineStr"/>
      <c r="G9" s="15" t="n">
        <v>21.31</v>
      </c>
    </row>
    <row r="10" customHeight="1" ht="15">
      <c r="A10" s="4" t="inlineStr">
        <is>
          <r>
            <t xml:space="preserve">Serviço</t>
          </r>
        </is>
      </c>
      <c r="B10" s="4" t="inlineStr"/>
      <c r="C10" s="5" t="inlineStr">
        <is>
          <r>
            <t xml:space="preserve">FONTE</t>
          </r>
        </is>
      </c>
      <c r="D10" s="5" t="inlineStr">
        <is>
          <r>
            <t xml:space="preserve">UNID</t>
          </r>
        </is>
      </c>
      <c r="E10" s="5" t="inlineStr">
        <is>
          <r>
            <t xml:space="preserve">COEFICIENTE</t>
          </r>
        </is>
      </c>
      <c r="F10" s="5" t="inlineStr">
        <is>
          <r>
            <t xml:space="preserve">PREÇO UNITÁRIO</t>
          </r>
        </is>
      </c>
      <c r="G10" s="5" t="inlineStr">
        <is>
          <r>
            <t xml:space="preserve">TOTAL</t>
          </r>
        </is>
      </c>
    </row>
    <row r="11" customHeight="1" ht="21">
      <c r="A11" s="6" t="inlineStr">
        <is>
          <r>
            <t xml:space="preserve">C0200</t>
          </r>
        </is>
      </c>
      <c r="B11" s="7" t="inlineStr">
        <is>
          <r>
            <t xml:space="preserve">ARGAMASSA MISTA DE CIMENTO CAL HIDR. E AREIA S/PEN. TRAÇO 1:2:9</t>
          </r>
        </is>
      </c>
      <c r="C11" s="6" t="inlineStr">
        <is>
          <r>
            <t xml:space="preserve">SEINFRA</t>
          </r>
        </is>
      </c>
      <c r="D11" s="6" t="inlineStr">
        <is>
          <r>
            <t xml:space="preserve">M3</t>
          </r>
        </is>
      </c>
      <c r="E11" s="8" t="n">
        <v>0.002</v>
      </c>
      <c r="F11" s="14" t="n">
        <v>556.77</v>
      </c>
      <c r="G11" s="14" t="n">
        <v>1.1135</v>
      </c>
    </row>
    <row r="12" customHeight="1" ht="15">
      <c r="A12" s="1" t="inlineStr"/>
      <c r="B12" s="1" t="inlineStr"/>
      <c r="C12" s="1" t="inlineStr"/>
      <c r="D12" s="1" t="inlineStr"/>
      <c r="E12" s="10" t="inlineStr">
        <is>
          <r>
            <t xml:space="preserve">TOTAL Serviço:</t>
          </r>
        </is>
      </c>
      <c r="F12" s="10" t="inlineStr"/>
      <c r="G12" s="15" t="n">
        <v>1.1135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VALOR:</t>
          </r>
        </is>
      </c>
      <c r="F13" s="12" t="inlineStr"/>
      <c r="G13" s="13" t="n">
        <v>30.1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ENCARGOS (84.44%):</t>
          </r>
        </is>
      </c>
      <c r="F14" s="12" t="inlineStr"/>
      <c r="G14" s="13" t="n">
        <v>13.99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UNITÁRIO:</t>
          </r>
        </is>
      </c>
      <c r="F15" s="12" t="inlineStr"/>
      <c r="G15" s="13" t="n">
        <v>30.1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MÃO DE OBRA:</t>
          </r>
        </is>
      </c>
      <c r="F16" s="12" t="inlineStr"/>
      <c r="G16" s="13" t="n">
        <v>21.68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BDI (26.24%):</t>
          </r>
        </is>
      </c>
      <c r="F17" s="12" t="inlineStr"/>
      <c r="G17" s="13" t="n">
        <v>7.9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COM BDI:</t>
          </r>
        </is>
      </c>
      <c r="F18" s="12" t="inlineStr"/>
      <c r="G18" s="13" t="n">
        <v>38.0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TOTAL MÃO DE OBRA:</t>
          </r>
        </is>
      </c>
      <c r="F19" s="12" t="inlineStr"/>
      <c r="G19" s="13" t="n">
        <v>286.39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BDI TOTAL:</t>
          </r>
        </is>
      </c>
      <c r="F20" s="12" t="inlineStr"/>
      <c r="G20" s="13" t="n">
        <v>104.36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TOTAL COM BDI:</t>
          </r>
        </is>
      </c>
      <c r="F21" s="12" t="inlineStr"/>
      <c r="G21" s="13" t="n">
        <v>501.98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TOTAL GERAL:</t>
          </r>
        </is>
      </c>
      <c r="F22" s="12" t="inlineStr"/>
      <c r="G22" s="13" t="n">
        <v>501.98</v>
      </c>
    </row>
  </sheetData>
  <mergeCells>
    <mergeCell ref="E1:G1"/>
    <mergeCell ref="A2:G2"/>
    <mergeCell ref="A3:B3"/>
    <mergeCell ref="E5:F5"/>
    <mergeCell ref="A6:B6"/>
    <mergeCell ref="E9:F9"/>
    <mergeCell ref="A10:B10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</mergeCells>
  <pageMargins left="0.5" right="0.5" top="0.5" bottom="0.5" header="0.0" footer="0.0"/>
  <pageSetup orientation="portrait" paperSize="9"/>
  <drawing r:id="rIdDr20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5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7.1. I13291 REFLETOR SIMPLES LED 150W DE POTÊNCIA, BRANCO FRIO, 6500K, BIVOLT, MARCA NITROLUX OU SIMILAR (UN)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1">
      <c r="A4" s="6" t="inlineStr">
        <is>
          <r>
            <t xml:space="preserve">I13291</t>
          </r>
        </is>
      </c>
      <c r="B4" s="7" t="inlineStr">
        <is>
          <r>
            <t xml:space="preserve">Refletor simples LED 150W de potência, branco Frio, 6500k, Bivolt, marca Nitrolux ou similar</t>
          </r>
        </is>
      </c>
      <c r="C4" s="6" t="inlineStr">
        <is>
          <r>
            <t xml:space="preserve">ORSE</t>
          </r>
        </is>
      </c>
      <c r="D4" s="6" t="inlineStr">
        <is>
          <r>
            <t xml:space="preserve">un</t>
          </r>
        </is>
      </c>
      <c r="E4" s="8" t="n">
        <v>1.0</v>
      </c>
      <c r="F4" s="9" t="n">
        <v>261.0</v>
      </c>
      <c r="G4" s="9" t="n">
        <v>261.0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Material:</t>
          </r>
        </is>
      </c>
      <c r="F5" s="10" t="inlineStr"/>
      <c r="G5" s="11" t="n">
        <v>261.0</v>
      </c>
    </row>
    <row r="6" customHeight="1" ht="15">
      <c r="A6" s="1" t="inlineStr"/>
      <c r="B6" s="1" t="inlineStr"/>
      <c r="C6" s="1" t="inlineStr"/>
      <c r="D6" s="1" t="inlineStr"/>
      <c r="E6" s="12" t="inlineStr">
        <is>
          <r>
            <t xml:space="preserve">VALOR:</t>
          </r>
        </is>
      </c>
      <c r="F6" s="12" t="inlineStr"/>
      <c r="G6" s="13" t="n">
        <v>261.0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 ENCARGOS:</t>
          </r>
        </is>
      </c>
      <c r="F7" s="12" t="inlineStr"/>
      <c r="G7" s="13" t="n">
        <v>0.0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UNITÁRIO:</t>
          </r>
        </is>
      </c>
      <c r="F8" s="12" t="inlineStr"/>
      <c r="G8" s="13" t="n">
        <v>261.0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MÃO DE OBRA:</t>
          </r>
        </is>
      </c>
      <c r="F9" s="12" t="inlineStr"/>
      <c r="G9" s="13" t="n">
        <v>0.0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BDI (26.24%):</t>
          </r>
        </is>
      </c>
      <c r="F10" s="12" t="inlineStr"/>
      <c r="G10" s="13" t="n">
        <v>68.49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COM BDI:</t>
          </r>
        </is>
      </c>
      <c r="F11" s="12" t="inlineStr"/>
      <c r="G11" s="13" t="n">
        <v>329.49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TOTAL MÃO DE OBRA:</t>
          </r>
        </is>
      </c>
      <c r="F12" s="12" t="inlineStr"/>
      <c r="G12" s="13" t="n">
        <v>0.0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BDI TOTAL:</t>
          </r>
        </is>
      </c>
      <c r="F13" s="12" t="inlineStr"/>
      <c r="G13" s="13" t="n">
        <v>1643.76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TOTAL COM BDI:</t>
          </r>
        </is>
      </c>
      <c r="F14" s="12" t="inlineStr"/>
      <c r="G14" s="13" t="n">
        <v>7907.76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TOTAL GERAL:</t>
          </r>
        </is>
      </c>
      <c r="F15" s="12" t="inlineStr"/>
      <c r="G15" s="13" t="n">
        <v>7907.76</v>
      </c>
    </row>
  </sheetData>
  <mergeCells>
    <mergeCell ref="E1:G1"/>
    <mergeCell ref="A2:G2"/>
    <mergeCell ref="A3:B3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0.5" right="0.5" top="0.5" bottom="0.5" header="0.0" footer="0.0"/>
  <pageSetup orientation="portrait" paperSize="9"/>
  <drawing r:id="rIdDr21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8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7.2. S12224 QUADRO DE DISTRIBUIÇÃO DE EMBUTIR, EM CHAPA DE AÇO, PARA ATÉ 16 DISJUNTORES, COM BARRAMENTO, PADRÃO DIN, EXCLUSIVE DISJUNTORES (UN)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Encargos Complementares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S10552</t>
          </r>
        </is>
      </c>
      <c r="B4" s="7" t="inlineStr">
        <is>
          <r>
            <t xml:space="preserve">Encargos Complementares - Eletricista</t>
          </r>
        </is>
      </c>
      <c r="C4" s="6" t="inlineStr">
        <is>
          <r>
            <t xml:space="preserve">ORSE</t>
          </r>
        </is>
      </c>
      <c r="D4" s="6" t="inlineStr">
        <is>
          <r>
            <t xml:space="preserve">h</t>
          </r>
        </is>
      </c>
      <c r="E4" s="8" t="n">
        <v>3.2</v>
      </c>
      <c r="F4" s="9" t="n">
        <v>3.81</v>
      </c>
      <c r="G4" s="9" t="n">
        <v>12.19</v>
      </c>
    </row>
    <row r="5" customHeight="1" ht="15">
      <c r="A5" s="6" t="inlineStr">
        <is>
          <r>
            <t xml:space="preserve">S10550</t>
          </r>
        </is>
      </c>
      <c r="B5" s="7" t="inlineStr">
        <is>
          <r>
            <t xml:space="preserve">Encargos Complementares - Pedreiro</t>
          </r>
        </is>
      </c>
      <c r="C5" s="6" t="inlineStr">
        <is>
          <r>
            <t xml:space="preserve">ORSE</t>
          </r>
        </is>
      </c>
      <c r="D5" s="6" t="inlineStr">
        <is>
          <r>
            <t xml:space="preserve">h</t>
          </r>
        </is>
      </c>
      <c r="E5" s="8" t="n">
        <v>0.8</v>
      </c>
      <c r="F5" s="9" t="n">
        <v>3.86</v>
      </c>
      <c r="G5" s="9" t="n">
        <v>3.08</v>
      </c>
    </row>
    <row r="6" customHeight="1" ht="15">
      <c r="A6" s="6" t="inlineStr">
        <is>
          <r>
            <t xml:space="preserve">S10549</t>
          </r>
        </is>
      </c>
      <c r="B6" s="7" t="inlineStr">
        <is>
          <r>
            <t xml:space="preserve">Encargos Complementares - Servente</t>
          </r>
        </is>
      </c>
      <c r="C6" s="6" t="inlineStr">
        <is>
          <r>
            <t xml:space="preserve">ORSE</t>
          </r>
        </is>
      </c>
      <c r="D6" s="6" t="inlineStr">
        <is>
          <r>
            <t xml:space="preserve">h</t>
          </r>
        </is>
      </c>
      <c r="E6" s="8" t="n">
        <v>1.2</v>
      </c>
      <c r="F6" s="9" t="n">
        <v>3.96</v>
      </c>
      <c r="G6" s="9" t="n">
        <v>4.75</v>
      </c>
    </row>
    <row r="7" customHeight="1" ht="15">
      <c r="A7" s="1" t="inlineStr"/>
      <c r="B7" s="1" t="inlineStr"/>
      <c r="C7" s="1" t="inlineStr"/>
      <c r="D7" s="1" t="inlineStr"/>
      <c r="E7" s="10" t="inlineStr">
        <is>
          <r>
            <t xml:space="preserve">TOTAL Encargos Complementares:</t>
          </r>
        </is>
      </c>
      <c r="F7" s="10" t="inlineStr"/>
      <c r="G7" s="11" t="n">
        <v>20.02</v>
      </c>
    </row>
    <row r="8" customHeight="1" ht="15">
      <c r="A8" s="4" t="inlineStr">
        <is>
          <r>
            <t xml:space="preserve">Material</t>
          </r>
        </is>
      </c>
      <c r="B8" s="4" t="inlineStr"/>
      <c r="C8" s="5" t="inlineStr">
        <is>
          <r>
            <t xml:space="preserve">FONTE</t>
          </r>
        </is>
      </c>
      <c r="D8" s="5" t="inlineStr">
        <is>
          <r>
            <t xml:space="preserve">UNID</t>
          </r>
        </is>
      </c>
      <c r="E8" s="5" t="inlineStr">
        <is>
          <r>
            <t xml:space="preserve">COEFICIENTE</t>
          </r>
        </is>
      </c>
      <c r="F8" s="5" t="inlineStr">
        <is>
          <r>
            <t xml:space="preserve">PREÇO UNITÁRIO</t>
          </r>
        </is>
      </c>
      <c r="G8" s="5" t="inlineStr">
        <is>
          <r>
            <t xml:space="preserve">TOTAL</t>
          </r>
        </is>
      </c>
    </row>
    <row r="9" customHeight="1" ht="29">
      <c r="A9" s="6" t="inlineStr">
        <is>
          <r>
            <t xml:space="preserve">I08829</t>
          </r>
        </is>
      </c>
      <c r="B9" s="7" t="inlineStr">
        <is>
          <r>
            <t xml:space="preserve">Quadro de distribuição de embutir em chapa de aço, p/até 16 disjuntores c/barramento, padrão DIN, ref.904311, Cemar ou similar</t>
          </r>
        </is>
      </c>
      <c r="C9" s="6" t="inlineStr">
        <is>
          <r>
            <t xml:space="preserve">ORSE</t>
          </r>
        </is>
      </c>
      <c r="D9" s="6" t="inlineStr">
        <is>
          <r>
            <t xml:space="preserve">un</t>
          </r>
        </is>
      </c>
      <c r="E9" s="8" t="n">
        <v>1.0</v>
      </c>
      <c r="F9" s="9" t="n">
        <v>139.96</v>
      </c>
      <c r="G9" s="9" t="n">
        <v>139.96</v>
      </c>
    </row>
    <row r="10" customHeight="1" ht="15">
      <c r="A10" s="1" t="inlineStr"/>
      <c r="B10" s="1" t="inlineStr"/>
      <c r="C10" s="1" t="inlineStr"/>
      <c r="D10" s="1" t="inlineStr"/>
      <c r="E10" s="10" t="inlineStr">
        <is>
          <r>
            <t xml:space="preserve">TOTAL Material:</t>
          </r>
        </is>
      </c>
      <c r="F10" s="10" t="inlineStr"/>
      <c r="G10" s="11" t="n">
        <v>139.96</v>
      </c>
    </row>
    <row r="11" customHeight="1" ht="15">
      <c r="A11" s="4" t="inlineStr">
        <is>
          <r>
            <t xml:space="preserve">Mão de Obra</t>
          </r>
        </is>
      </c>
      <c r="B11" s="4" t="inlineStr"/>
      <c r="C11" s="5" t="inlineStr">
        <is>
          <r>
            <t xml:space="preserve">FONTE</t>
          </r>
        </is>
      </c>
      <c r="D11" s="5" t="inlineStr">
        <is>
          <r>
            <t xml:space="preserve">UNID</t>
          </r>
        </is>
      </c>
      <c r="E11" s="5" t="inlineStr">
        <is>
          <r>
            <t xml:space="preserve">COEFICIENTE</t>
          </r>
        </is>
      </c>
      <c r="F11" s="5" t="inlineStr">
        <is>
          <r>
            <t xml:space="preserve">PREÇO UNITÁRIO</t>
          </r>
        </is>
      </c>
      <c r="G11" s="5" t="inlineStr">
        <is>
          <r>
            <t xml:space="preserve">TOTAL</t>
          </r>
        </is>
      </c>
    </row>
    <row r="12" customHeight="1" ht="15">
      <c r="A12" s="6" t="inlineStr">
        <is>
          <r>
            <t xml:space="preserve">I02436S</t>
          </r>
        </is>
      </c>
      <c r="B12" s="7" t="inlineStr">
        <is>
          <r>
            <t xml:space="preserve">Eletricista (horista)</t>
          </r>
        </is>
      </c>
      <c r="C12" s="6" t="inlineStr">
        <is>
          <r>
            <t xml:space="preserve">ORSE</t>
          </r>
        </is>
      </c>
      <c r="D12" s="6" t="inlineStr">
        <is>
          <r>
            <t xml:space="preserve">h</t>
          </r>
        </is>
      </c>
      <c r="E12" s="8" t="n">
        <v>3.2</v>
      </c>
      <c r="F12" s="9" t="n">
        <v>20.44</v>
      </c>
      <c r="G12" s="9" t="n">
        <v>65.4</v>
      </c>
    </row>
    <row r="13" customHeight="1" ht="15">
      <c r="A13" s="6" t="inlineStr">
        <is>
          <r>
            <t xml:space="preserve">I04750S</t>
          </r>
        </is>
      </c>
      <c r="B13" s="7" t="inlineStr">
        <is>
          <r>
            <t xml:space="preserve">Pedreiro (horista)</t>
          </r>
        </is>
      </c>
      <c r="C13" s="6" t="inlineStr">
        <is>
          <r>
            <t xml:space="preserve">ORSE</t>
          </r>
        </is>
      </c>
      <c r="D13" s="6" t="inlineStr">
        <is>
          <r>
            <t xml:space="preserve">h</t>
          </r>
        </is>
      </c>
      <c r="E13" s="8" t="n">
        <v>0.8</v>
      </c>
      <c r="F13" s="9" t="n">
        <v>20.44</v>
      </c>
      <c r="G13" s="9" t="n">
        <v>16.35</v>
      </c>
    </row>
    <row r="14" customHeight="1" ht="15">
      <c r="A14" s="6" t="inlineStr">
        <is>
          <r>
            <t xml:space="preserve">I06111S</t>
          </r>
        </is>
      </c>
      <c r="B14" s="7" t="inlineStr">
        <is>
          <r>
            <t xml:space="preserve">Servente de obras (horista)</t>
          </r>
        </is>
      </c>
      <c r="C14" s="6" t="inlineStr">
        <is>
          <r>
            <t xml:space="preserve">ORSE</t>
          </r>
        </is>
      </c>
      <c r="D14" s="6" t="inlineStr">
        <is>
          <r>
            <t xml:space="preserve">h</t>
          </r>
        </is>
      </c>
      <c r="E14" s="8" t="n">
        <v>1.2</v>
      </c>
      <c r="F14" s="9" t="n">
        <v>14.58</v>
      </c>
      <c r="G14" s="9" t="n">
        <v>17.49</v>
      </c>
    </row>
    <row r="15" customHeight="1" ht="15">
      <c r="A15" s="1" t="inlineStr"/>
      <c r="B15" s="1" t="inlineStr"/>
      <c r="C15" s="1" t="inlineStr"/>
      <c r="D15" s="1" t="inlineStr"/>
      <c r="E15" s="10" t="inlineStr">
        <is>
          <r>
            <t xml:space="preserve">TOTAL Mão de Obra:</t>
          </r>
        </is>
      </c>
      <c r="F15" s="10" t="inlineStr"/>
      <c r="G15" s="11" t="n">
        <v>99.24</v>
      </c>
    </row>
    <row r="16" customHeight="1" ht="15">
      <c r="A16" s="4" t="inlineStr">
        <is>
          <r>
            <t xml:space="preserve">Serviço</t>
          </r>
        </is>
      </c>
      <c r="B16" s="4" t="inlineStr"/>
      <c r="C16" s="5" t="inlineStr">
        <is>
          <r>
            <t xml:space="preserve">FONTE</t>
          </r>
        </is>
      </c>
      <c r="D16" s="5" t="inlineStr">
        <is>
          <r>
            <t xml:space="preserve">UNID</t>
          </r>
        </is>
      </c>
      <c r="E16" s="5" t="inlineStr">
        <is>
          <r>
            <t xml:space="preserve">COEFICIENTE</t>
          </r>
        </is>
      </c>
      <c r="F16" s="5" t="inlineStr">
        <is>
          <r>
            <t xml:space="preserve">PREÇO UNITÁRIO</t>
          </r>
        </is>
      </c>
      <c r="G16" s="5" t="inlineStr">
        <is>
          <r>
            <t xml:space="preserve">TOTAL</t>
          </r>
        </is>
      </c>
    </row>
    <row r="17" customHeight="1" ht="38">
      <c r="A17" s="6" t="inlineStr">
        <is>
          <r>
            <t xml:space="preserve">S87296S</t>
          </r>
        </is>
      </c>
      <c r="B17" s="7" t="inlineStr">
        <is>
          <r>
            <t xml:space="preserve">Argamassa traço 1:3:12 (em volume de cimento, cal e areia média úmida) para emboço/massa única/assentamento de alvenaria de vedação, preparo mecânico com betoneira 600 l. af_08/2019</t>
          </r>
        </is>
      </c>
      <c r="C17" s="6" t="inlineStr">
        <is>
          <r>
            <t xml:space="preserve">ORSE</t>
          </r>
        </is>
      </c>
      <c r="D17" s="6" t="inlineStr">
        <is>
          <r>
            <t xml:space="preserve">m3</t>
          </r>
        </is>
      </c>
      <c r="E17" s="8" t="n">
        <v>0.011</v>
      </c>
      <c r="F17" s="9" t="n">
        <v>568.33</v>
      </c>
      <c r="G17" s="9" t="n">
        <v>6.25</v>
      </c>
    </row>
    <row r="18" customHeight="1" ht="15">
      <c r="A18" s="1" t="inlineStr"/>
      <c r="B18" s="1" t="inlineStr"/>
      <c r="C18" s="1" t="inlineStr"/>
      <c r="D18" s="1" t="inlineStr"/>
      <c r="E18" s="10" t="inlineStr">
        <is>
          <r>
            <t xml:space="preserve">TOTAL Serviço:</t>
          </r>
        </is>
      </c>
      <c r="F18" s="10" t="inlineStr"/>
      <c r="G18" s="11" t="n">
        <v>6.25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VALOR:</t>
          </r>
        </is>
      </c>
      <c r="F19" s="12" t="inlineStr"/>
      <c r="G19" s="13" t="n">
        <v>265.55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ENCARGOS (111.36%):</t>
          </r>
        </is>
      </c>
      <c r="F20" s="12" t="inlineStr"/>
      <c r="G20" s="13" t="n">
        <v>52.82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UNITÁRIO:</t>
          </r>
        </is>
      </c>
      <c r="F21" s="12" t="inlineStr"/>
      <c r="G21" s="13" t="n">
        <v>265.55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VALOR MÃO DE OBRA:</t>
          </r>
        </is>
      </c>
      <c r="F22" s="12" t="inlineStr"/>
      <c r="G22" s="13" t="n">
        <v>100.07</v>
      </c>
    </row>
    <row r="23" customHeight="1" ht="15">
      <c r="A23" s="1" t="inlineStr"/>
      <c r="B23" s="1" t="inlineStr"/>
      <c r="C23" s="1" t="inlineStr"/>
      <c r="D23" s="1" t="inlineStr"/>
      <c r="E23" s="12" t="inlineStr">
        <is>
          <r>
            <t xml:space="preserve">VALOR BDI (26.24%):</t>
          </r>
        </is>
      </c>
      <c r="F23" s="12" t="inlineStr"/>
      <c r="G23" s="13" t="n">
        <v>69.68</v>
      </c>
    </row>
    <row r="24" customHeight="1" ht="15">
      <c r="A24" s="1" t="inlineStr"/>
      <c r="B24" s="1" t="inlineStr"/>
      <c r="C24" s="1" t="inlineStr"/>
      <c r="D24" s="1" t="inlineStr"/>
      <c r="E24" s="12" t="inlineStr">
        <is>
          <r>
            <t xml:space="preserve">VALOR COM BDI:</t>
          </r>
        </is>
      </c>
      <c r="F24" s="12" t="inlineStr"/>
      <c r="G24" s="13" t="n">
        <v>335.23</v>
      </c>
    </row>
    <row r="25" customHeight="1" ht="15">
      <c r="A25" s="1" t="inlineStr"/>
      <c r="B25" s="1" t="inlineStr"/>
      <c r="C25" s="1" t="inlineStr"/>
      <c r="D25" s="1" t="inlineStr"/>
      <c r="E25" s="12" t="inlineStr">
        <is>
          <r>
            <t xml:space="preserve">TOTAL MÃO DE OBRA:</t>
          </r>
        </is>
      </c>
      <c r="F25" s="12" t="inlineStr"/>
      <c r="G25" s="13" t="n">
        <v>100.07</v>
      </c>
    </row>
    <row r="26" customHeight="1" ht="15">
      <c r="A26" s="1" t="inlineStr"/>
      <c r="B26" s="1" t="inlineStr"/>
      <c r="C26" s="1" t="inlineStr"/>
      <c r="D26" s="1" t="inlineStr"/>
      <c r="E26" s="12" t="inlineStr">
        <is>
          <r>
            <t xml:space="preserve">VALOR BDI TOTAL:</t>
          </r>
        </is>
      </c>
      <c r="F26" s="12" t="inlineStr"/>
      <c r="G26" s="13" t="n">
        <v>69.68</v>
      </c>
    </row>
    <row r="27" customHeight="1" ht="15">
      <c r="A27" s="1" t="inlineStr"/>
      <c r="B27" s="1" t="inlineStr"/>
      <c r="C27" s="1" t="inlineStr"/>
      <c r="D27" s="1" t="inlineStr"/>
      <c r="E27" s="12" t="inlineStr">
        <is>
          <r>
            <t xml:space="preserve">VALOR TOTAL COM BDI:</t>
          </r>
        </is>
      </c>
      <c r="F27" s="12" t="inlineStr"/>
      <c r="G27" s="13" t="n">
        <v>335.23</v>
      </c>
    </row>
    <row r="28" customHeight="1" ht="15">
      <c r="A28" s="1" t="inlineStr"/>
      <c r="B28" s="1" t="inlineStr"/>
      <c r="C28" s="1" t="inlineStr"/>
      <c r="D28" s="1" t="inlineStr"/>
      <c r="E28" s="12" t="inlineStr">
        <is>
          <r>
            <t xml:space="preserve">TOTAL GERAL:</t>
          </r>
        </is>
      </c>
      <c r="F28" s="12" t="inlineStr"/>
      <c r="G28" s="13" t="n">
        <v>335.23</v>
      </c>
    </row>
  </sheetData>
  <mergeCells>
    <mergeCell ref="E1:G1"/>
    <mergeCell ref="A2:G2"/>
    <mergeCell ref="A3:B3"/>
    <mergeCell ref="E7:F7"/>
    <mergeCell ref="A8:B8"/>
    <mergeCell ref="E10:F10"/>
    <mergeCell ref="A11:B11"/>
    <mergeCell ref="E15:F15"/>
    <mergeCell ref="A16:B16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</mergeCells>
  <pageMargins left="0.5" right="0.5" top="0.5" bottom="0.5" header="0.0" footer="0.0"/>
  <pageSetup orientation="portrait" paperSize="9"/>
  <drawing r:id="rIdDr22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9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7.3. C1088 DISJUNTOR BIPOLAR EM QUADRO DE DISTRIBUIÇÃO 40A (UN)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I0976</t>
          </r>
        </is>
      </c>
      <c r="B4" s="7" t="inlineStr">
        <is>
          <r>
            <t xml:space="preserve">DISJUNTOR BIPOLAR 40A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UN</t>
          </r>
        </is>
      </c>
      <c r="E4" s="8" t="n">
        <v>1.0</v>
      </c>
      <c r="F4" s="14" t="n">
        <v>52.2</v>
      </c>
      <c r="G4" s="14" t="n">
        <v>52.2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Material:</t>
          </r>
        </is>
      </c>
      <c r="F5" s="10" t="inlineStr"/>
      <c r="G5" s="15" t="n">
        <v>52.2</v>
      </c>
    </row>
    <row r="6" customHeight="1" ht="15">
      <c r="A6" s="4" t="inlineStr">
        <is>
          <r>
            <t xml:space="preserve">Mão de Obra</t>
          </r>
        </is>
      </c>
      <c r="B6" s="4" t="inlineStr"/>
      <c r="C6" s="5" t="inlineStr">
        <is>
          <r>
            <t xml:space="preserve">FONTE</t>
          </r>
        </is>
      </c>
      <c r="D6" s="5" t="inlineStr">
        <is>
          <r>
            <t xml:space="preserve">UNID</t>
          </r>
        </is>
      </c>
      <c r="E6" s="5" t="inlineStr">
        <is>
          <r>
            <t xml:space="preserve">COEFICIENTE</t>
          </r>
        </is>
      </c>
      <c r="F6" s="5" t="inlineStr">
        <is>
          <r>
            <t xml:space="preserve">PREÇO UNITÁRIO</t>
          </r>
        </is>
      </c>
      <c r="G6" s="5" t="inlineStr">
        <is>
          <r>
            <t xml:space="preserve">TOTAL</t>
          </r>
        </is>
      </c>
    </row>
    <row r="7" customHeight="1" ht="15">
      <c r="A7" s="6" t="inlineStr">
        <is>
          <r>
            <t xml:space="preserve">I0042</t>
          </r>
        </is>
      </c>
      <c r="B7" s="7" t="inlineStr">
        <is>
          <r>
            <t xml:space="preserve">AJUDANTE DE ELETRICISTA</t>
          </r>
        </is>
      </c>
      <c r="C7" s="6" t="inlineStr">
        <is>
          <r>
            <t xml:space="preserve">SEINFRA</t>
          </r>
        </is>
      </c>
      <c r="D7" s="6" t="inlineStr">
        <is>
          <r>
            <t xml:space="preserve">H</t>
          </r>
        </is>
      </c>
      <c r="E7" s="8" t="n">
        <v>0.6</v>
      </c>
      <c r="F7" s="14" t="n">
        <v>19.1</v>
      </c>
      <c r="G7" s="14" t="n">
        <v>11.46</v>
      </c>
    </row>
    <row r="8" customHeight="1" ht="15">
      <c r="A8" s="6" t="inlineStr">
        <is>
          <r>
            <t xml:space="preserve">I2312</t>
          </r>
        </is>
      </c>
      <c r="B8" s="7" t="inlineStr">
        <is>
          <r>
            <t xml:space="preserve">ELETRICISTA</t>
          </r>
        </is>
      </c>
      <c r="C8" s="6" t="inlineStr">
        <is>
          <r>
            <t xml:space="preserve">SEINFRA</t>
          </r>
        </is>
      </c>
      <c r="D8" s="6" t="inlineStr">
        <is>
          <r>
            <t xml:space="preserve">H</t>
          </r>
        </is>
      </c>
      <c r="E8" s="8" t="n">
        <v>0.6</v>
      </c>
      <c r="F8" s="14" t="n">
        <v>24.15</v>
      </c>
      <c r="G8" s="14" t="n">
        <v>14.49</v>
      </c>
    </row>
    <row r="9" customHeight="1" ht="15">
      <c r="A9" s="1" t="inlineStr"/>
      <c r="B9" s="1" t="inlineStr"/>
      <c r="C9" s="1" t="inlineStr"/>
      <c r="D9" s="1" t="inlineStr"/>
      <c r="E9" s="10" t="inlineStr">
        <is>
          <r>
            <t xml:space="preserve">TOTAL Mão de Obra:</t>
          </r>
        </is>
      </c>
      <c r="F9" s="10" t="inlineStr"/>
      <c r="G9" s="15" t="n">
        <v>25.95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VALOR:</t>
          </r>
        </is>
      </c>
      <c r="F10" s="12" t="inlineStr"/>
      <c r="G10" s="13" t="n">
        <v>78.15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ENCARGOS (84.44%):</t>
          </r>
        </is>
      </c>
      <c r="F11" s="12" t="inlineStr"/>
      <c r="G11" s="13" t="n">
        <v>16.47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UNITÁRIO:</t>
          </r>
        </is>
      </c>
      <c r="F12" s="12" t="inlineStr"/>
      <c r="G12" s="13" t="n">
        <v>78.15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MÃO DE OBRA:</t>
          </r>
        </is>
      </c>
      <c r="F13" s="12" t="inlineStr"/>
      <c r="G13" s="13" t="n">
        <v>25.95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BDI (26.24%):</t>
          </r>
        </is>
      </c>
      <c r="F14" s="12" t="inlineStr"/>
      <c r="G14" s="13" t="n">
        <v>20.51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COM BDI:</t>
          </r>
        </is>
      </c>
      <c r="F15" s="12" t="inlineStr"/>
      <c r="G15" s="13" t="n">
        <v>98.66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TOTAL MÃO DE OBRA:</t>
          </r>
        </is>
      </c>
      <c r="F16" s="12" t="inlineStr"/>
      <c r="G16" s="13" t="n">
        <v>77.85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BDI TOTAL:</t>
          </r>
        </is>
      </c>
      <c r="F17" s="12" t="inlineStr"/>
      <c r="G17" s="13" t="n">
        <v>61.53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TOTAL COM BDI:</t>
          </r>
        </is>
      </c>
      <c r="F18" s="12" t="inlineStr"/>
      <c r="G18" s="13" t="n">
        <v>295.98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TOTAL GERAL:</t>
          </r>
        </is>
      </c>
      <c r="F19" s="12" t="inlineStr"/>
      <c r="G19" s="13" t="n">
        <v>295.98</v>
      </c>
    </row>
  </sheetData>
  <mergeCells>
    <mergeCell ref="E1:G1"/>
    <mergeCell ref="A2:G2"/>
    <mergeCell ref="A3:B3"/>
    <mergeCell ref="E5:F5"/>
    <mergeCell ref="A6:B6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</mergeCells>
  <pageMargins left="0.5" right="0.5" top="0.5" bottom="0.5" header="0.0" footer="0.0"/>
  <pageSetup orientation="portrait" paperSize="9"/>
  <drawing r:id="rIdDr23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6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7.4. S00642 PONTO DE LUZ EM TETO OU PAREDE, COM ELETRODUTO PVC RÍGIDO EMBUTIDO Ø 3/4" (UN)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Encargos Complementares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S10552</t>
          </r>
        </is>
      </c>
      <c r="B4" s="7" t="inlineStr">
        <is>
          <r>
            <t xml:space="preserve">Encargos Complementares - Eletricista</t>
          </r>
        </is>
      </c>
      <c r="C4" s="6" t="inlineStr">
        <is>
          <r>
            <t xml:space="preserve">ORSE</t>
          </r>
        </is>
      </c>
      <c r="D4" s="6" t="inlineStr">
        <is>
          <r>
            <t xml:space="preserve">h</t>
          </r>
        </is>
      </c>
      <c r="E4" s="8" t="n">
        <v>5.0</v>
      </c>
      <c r="F4" s="9" t="n">
        <v>3.81</v>
      </c>
      <c r="G4" s="9" t="n">
        <v>19.05</v>
      </c>
    </row>
    <row r="5" customHeight="1" ht="15">
      <c r="A5" s="6" t="inlineStr">
        <is>
          <r>
            <t xml:space="preserve">S10549</t>
          </r>
        </is>
      </c>
      <c r="B5" s="7" t="inlineStr">
        <is>
          <r>
            <t xml:space="preserve">Encargos Complementares - Servente</t>
          </r>
        </is>
      </c>
      <c r="C5" s="6" t="inlineStr">
        <is>
          <r>
            <t xml:space="preserve">ORSE</t>
          </r>
        </is>
      </c>
      <c r="D5" s="6" t="inlineStr">
        <is>
          <r>
            <t xml:space="preserve">h</t>
          </r>
        </is>
      </c>
      <c r="E5" s="8" t="n">
        <v>6.0</v>
      </c>
      <c r="F5" s="9" t="n">
        <v>3.96</v>
      </c>
      <c r="G5" s="9" t="n">
        <v>23.76</v>
      </c>
    </row>
    <row r="6" customHeight="1" ht="15">
      <c r="A6" s="1" t="inlineStr"/>
      <c r="B6" s="1" t="inlineStr"/>
      <c r="C6" s="1" t="inlineStr"/>
      <c r="D6" s="1" t="inlineStr"/>
      <c r="E6" s="10" t="inlineStr">
        <is>
          <r>
            <t xml:space="preserve">TOTAL Encargos Complementares:</t>
          </r>
        </is>
      </c>
      <c r="F6" s="10" t="inlineStr"/>
      <c r="G6" s="11" t="n">
        <v>42.81</v>
      </c>
    </row>
    <row r="7" customHeight="1" ht="15">
      <c r="A7" s="4" t="inlineStr">
        <is>
          <r>
            <t xml:space="preserve">Material</t>
          </r>
        </is>
      </c>
      <c r="B7" s="4" t="inlineStr"/>
      <c r="C7" s="5" t="inlineStr">
        <is>
          <r>
            <t xml:space="preserve">FONTE</t>
          </r>
        </is>
      </c>
      <c r="D7" s="5" t="inlineStr">
        <is>
          <r>
            <t xml:space="preserve">UNID</t>
          </r>
        </is>
      </c>
      <c r="E7" s="5" t="inlineStr">
        <is>
          <r>
            <t xml:space="preserve">COEFICIENTE</t>
          </r>
        </is>
      </c>
      <c r="F7" s="5" t="inlineStr">
        <is>
          <r>
            <t xml:space="preserve">PREÇO UNITÁRIO</t>
          </r>
        </is>
      </c>
      <c r="G7" s="5" t="inlineStr">
        <is>
          <r>
            <t xml:space="preserve">TOTAL</t>
          </r>
        </is>
      </c>
    </row>
    <row r="8" customHeight="1" ht="21">
      <c r="A8" s="6" t="inlineStr">
        <is>
          <r>
            <t xml:space="preserve">I12001S</t>
          </r>
        </is>
      </c>
      <c r="B8" s="7" t="inlineStr">
        <is>
          <r>
            <t xml:space="preserve">Caixa octogonal de fundo movel, em pvc, de 4" x 4", para eletroduto flexivel corrugado</t>
          </r>
        </is>
      </c>
      <c r="C8" s="6" t="inlineStr">
        <is>
          <r>
            <t xml:space="preserve">ORSE</t>
          </r>
        </is>
      </c>
      <c r="D8" s="6" t="inlineStr">
        <is>
          <r>
            <t xml:space="preserve">un</t>
          </r>
        </is>
      </c>
      <c r="E8" s="8" t="n">
        <v>1.0</v>
      </c>
      <c r="F8" s="9" t="n">
        <v>4.74</v>
      </c>
      <c r="G8" s="9" t="n">
        <v>4.74</v>
      </c>
    </row>
    <row r="9" customHeight="1" ht="15">
      <c r="A9" s="6" t="inlineStr">
        <is>
          <r>
            <t xml:space="preserve">I02674S</t>
          </r>
        </is>
      </c>
      <c r="B9" s="7" t="inlineStr">
        <is>
          <r>
            <t xml:space="preserve">Eletroduto de pvc rigido roscavel de 3/4", sem luva</t>
          </r>
        </is>
      </c>
      <c r="C9" s="6" t="inlineStr">
        <is>
          <r>
            <t xml:space="preserve">ORSE</t>
          </r>
        </is>
      </c>
      <c r="D9" s="6" t="inlineStr">
        <is>
          <r>
            <t xml:space="preserve">m</t>
          </r>
        </is>
      </c>
      <c r="E9" s="8" t="n">
        <v>6.0</v>
      </c>
      <c r="F9" s="9" t="n">
        <v>5.3</v>
      </c>
      <c r="G9" s="9" t="n">
        <v>31.8</v>
      </c>
    </row>
    <row r="10" customHeight="1" ht="21">
      <c r="A10" s="6" t="inlineStr">
        <is>
          <r>
            <t xml:space="preserve">I00939S</t>
          </r>
        </is>
      </c>
      <c r="B10" s="7" t="inlineStr">
        <is>
          <r>
            <t xml:space="preserve">Fio de cobre, solido, classe 1, isolacao em pvc/a, antichama bwf-b, 450/750v, secao nominal 2,5 mm2</t>
          </r>
        </is>
      </c>
      <c r="C10" s="6" t="inlineStr">
        <is>
          <r>
            <t xml:space="preserve">ORSE</t>
          </r>
        </is>
      </c>
      <c r="D10" s="6" t="inlineStr">
        <is>
          <r>
            <t xml:space="preserve">m</t>
          </r>
        </is>
      </c>
      <c r="E10" s="8" t="n">
        <v>12.0</v>
      </c>
      <c r="F10" s="9" t="n">
        <v>2.76</v>
      </c>
      <c r="G10" s="9" t="n">
        <v>33.12</v>
      </c>
    </row>
    <row r="11" customHeight="1" ht="21">
      <c r="A11" s="6" t="inlineStr">
        <is>
          <r>
            <t xml:space="preserve">I20111S</t>
          </r>
        </is>
      </c>
      <c r="B11" s="7" t="inlineStr">
        <is>
          <r>
            <t xml:space="preserve">Fita isolante adesiva antichama, uso ate 750 v, em rolo de 19 mm x 20 m</t>
          </r>
        </is>
      </c>
      <c r="C11" s="6" t="inlineStr">
        <is>
          <r>
            <t xml:space="preserve">ORSE</t>
          </r>
        </is>
      </c>
      <c r="D11" s="6" t="inlineStr">
        <is>
          <r>
            <t xml:space="preserve">un</t>
          </r>
        </is>
      </c>
      <c r="E11" s="8" t="n">
        <v>0.15</v>
      </c>
      <c r="F11" s="9" t="n">
        <v>12.46</v>
      </c>
      <c r="G11" s="9" t="n">
        <v>1.86</v>
      </c>
    </row>
    <row r="12" customHeight="1" ht="15">
      <c r="A12" s="1" t="inlineStr"/>
      <c r="B12" s="1" t="inlineStr"/>
      <c r="C12" s="1" t="inlineStr"/>
      <c r="D12" s="1" t="inlineStr"/>
      <c r="E12" s="10" t="inlineStr">
        <is>
          <r>
            <t xml:space="preserve">TOTAL Material:</t>
          </r>
        </is>
      </c>
      <c r="F12" s="10" t="inlineStr"/>
      <c r="G12" s="11" t="n">
        <v>71.52</v>
      </c>
    </row>
    <row r="13" customHeight="1" ht="15">
      <c r="A13" s="4" t="inlineStr">
        <is>
          <r>
            <t xml:space="preserve">Mão de Obra</t>
          </r>
        </is>
      </c>
      <c r="B13" s="4" t="inlineStr"/>
      <c r="C13" s="5" t="inlineStr">
        <is>
          <r>
            <t xml:space="preserve">FONTE</t>
          </r>
        </is>
      </c>
      <c r="D13" s="5" t="inlineStr">
        <is>
          <r>
            <t xml:space="preserve">UNID</t>
          </r>
        </is>
      </c>
      <c r="E13" s="5" t="inlineStr">
        <is>
          <r>
            <t xml:space="preserve">COEFICIENTE</t>
          </r>
        </is>
      </c>
      <c r="F13" s="5" t="inlineStr">
        <is>
          <r>
            <t xml:space="preserve">PREÇO UNITÁRIO</t>
          </r>
        </is>
      </c>
      <c r="G13" s="5" t="inlineStr">
        <is>
          <r>
            <t xml:space="preserve">TOTAL</t>
          </r>
        </is>
      </c>
    </row>
    <row r="14" customHeight="1" ht="15">
      <c r="A14" s="6" t="inlineStr">
        <is>
          <r>
            <t xml:space="preserve">I02436S</t>
          </r>
        </is>
      </c>
      <c r="B14" s="7" t="inlineStr">
        <is>
          <r>
            <t xml:space="preserve">Eletricista (horista)</t>
          </r>
        </is>
      </c>
      <c r="C14" s="6" t="inlineStr">
        <is>
          <r>
            <t xml:space="preserve">ORSE</t>
          </r>
        </is>
      </c>
      <c r="D14" s="6" t="inlineStr">
        <is>
          <r>
            <t xml:space="preserve">h</t>
          </r>
        </is>
      </c>
      <c r="E14" s="8" t="n">
        <v>5.0</v>
      </c>
      <c r="F14" s="9" t="n">
        <v>20.44</v>
      </c>
      <c r="G14" s="9" t="n">
        <v>102.2</v>
      </c>
    </row>
    <row r="15" customHeight="1" ht="15">
      <c r="A15" s="6" t="inlineStr">
        <is>
          <r>
            <t xml:space="preserve">I06111S</t>
          </r>
        </is>
      </c>
      <c r="B15" s="7" t="inlineStr">
        <is>
          <r>
            <t xml:space="preserve">Servente de obras (horista)</t>
          </r>
        </is>
      </c>
      <c r="C15" s="6" t="inlineStr">
        <is>
          <r>
            <t xml:space="preserve">ORSE</t>
          </r>
        </is>
      </c>
      <c r="D15" s="6" t="inlineStr">
        <is>
          <r>
            <t xml:space="preserve">h</t>
          </r>
        </is>
      </c>
      <c r="E15" s="8" t="n">
        <v>6.0</v>
      </c>
      <c r="F15" s="9" t="n">
        <v>14.58</v>
      </c>
      <c r="G15" s="9" t="n">
        <v>87.48</v>
      </c>
    </row>
    <row r="16" customHeight="1" ht="15">
      <c r="A16" s="1" t="inlineStr"/>
      <c r="B16" s="1" t="inlineStr"/>
      <c r="C16" s="1" t="inlineStr"/>
      <c r="D16" s="1" t="inlineStr"/>
      <c r="E16" s="10" t="inlineStr">
        <is>
          <r>
            <t xml:space="preserve">TOTAL Mão de Obra:</t>
          </r>
        </is>
      </c>
      <c r="F16" s="10" t="inlineStr"/>
      <c r="G16" s="11" t="n">
        <v>189.68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VALOR:</t>
          </r>
        </is>
      </c>
      <c r="F17" s="12" t="inlineStr"/>
      <c r="G17" s="13" t="n">
        <v>304.04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ENCARGOS (111.36%):</t>
          </r>
        </is>
      </c>
      <c r="F18" s="12" t="inlineStr"/>
      <c r="G18" s="13" t="n">
        <v>100.02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 UNITÁRIO:</t>
          </r>
        </is>
      </c>
      <c r="F19" s="12" t="inlineStr"/>
      <c r="G19" s="13" t="n">
        <v>304.04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MÃO DE OBRA:</t>
          </r>
        </is>
      </c>
      <c r="F20" s="12" t="inlineStr"/>
      <c r="G20" s="13" t="n">
        <v>189.68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BDI (26.24%):</t>
          </r>
        </is>
      </c>
      <c r="F21" s="12" t="inlineStr"/>
      <c r="G21" s="13" t="n">
        <v>79.78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VALOR COM BDI:</t>
          </r>
        </is>
      </c>
      <c r="F22" s="12" t="inlineStr"/>
      <c r="G22" s="13" t="n">
        <v>383.82</v>
      </c>
    </row>
    <row r="23" customHeight="1" ht="15">
      <c r="A23" s="1" t="inlineStr"/>
      <c r="B23" s="1" t="inlineStr"/>
      <c r="C23" s="1" t="inlineStr"/>
      <c r="D23" s="1" t="inlineStr"/>
      <c r="E23" s="12" t="inlineStr">
        <is>
          <r>
            <t xml:space="preserve">TOTAL MÃO DE OBRA:</t>
          </r>
        </is>
      </c>
      <c r="F23" s="12" t="inlineStr"/>
      <c r="G23" s="13" t="n">
        <v>4552.32</v>
      </c>
    </row>
    <row r="24" customHeight="1" ht="15">
      <c r="A24" s="1" t="inlineStr"/>
      <c r="B24" s="1" t="inlineStr"/>
      <c r="C24" s="1" t="inlineStr"/>
      <c r="D24" s="1" t="inlineStr"/>
      <c r="E24" s="12" t="inlineStr">
        <is>
          <r>
            <t xml:space="preserve">VALOR BDI TOTAL:</t>
          </r>
        </is>
      </c>
      <c r="F24" s="12" t="inlineStr"/>
      <c r="G24" s="13" t="n">
        <v>1914.72</v>
      </c>
    </row>
    <row r="25" customHeight="1" ht="15">
      <c r="A25" s="1" t="inlineStr"/>
      <c r="B25" s="1" t="inlineStr"/>
      <c r="C25" s="1" t="inlineStr"/>
      <c r="D25" s="1" t="inlineStr"/>
      <c r="E25" s="12" t="inlineStr">
        <is>
          <r>
            <t xml:space="preserve">VALOR TOTAL COM BDI:</t>
          </r>
        </is>
      </c>
      <c r="F25" s="12" t="inlineStr"/>
      <c r="G25" s="13" t="n">
        <v>9211.68</v>
      </c>
    </row>
    <row r="26" customHeight="1" ht="15">
      <c r="A26" s="1" t="inlineStr"/>
      <c r="B26" s="1" t="inlineStr"/>
      <c r="C26" s="1" t="inlineStr"/>
      <c r="D26" s="1" t="inlineStr"/>
      <c r="E26" s="12" t="inlineStr">
        <is>
          <r>
            <t xml:space="preserve">TOTAL GERAL:</t>
          </r>
        </is>
      </c>
      <c r="F26" s="12" t="inlineStr"/>
      <c r="G26" s="13" t="n">
        <v>9211.68</v>
      </c>
    </row>
  </sheetData>
  <mergeCells>
    <mergeCell ref="E1:G1"/>
    <mergeCell ref="A2:G2"/>
    <mergeCell ref="A3:B3"/>
    <mergeCell ref="E6:F6"/>
    <mergeCell ref="A7:B7"/>
    <mergeCell ref="E12:F12"/>
    <mergeCell ref="A13:B13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</mergeCells>
  <pageMargins left="0.5" right="0.5" top="0.5" bottom="0.5" header="0.0" footer="0.0"/>
  <pageSetup orientation="portrait" paperSize="9"/>
  <drawing r:id="rIdDr24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9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7.5. C1947 PONTO ELÉTRICO, MATERIAL E EXECUÇÃO (PT)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I0356</t>
          </r>
        </is>
      </c>
      <c r="B4" s="7" t="inlineStr">
        <is>
          <r>
            <t xml:space="preserve">CABO ISOLADO PVC 750V 2,5 MM2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M</t>
          </r>
        </is>
      </c>
      <c r="E4" s="8" t="n">
        <v>12.0</v>
      </c>
      <c r="F4" s="14" t="n">
        <v>2.11</v>
      </c>
      <c r="G4" s="14" t="n">
        <v>25.32</v>
      </c>
    </row>
    <row r="5" customHeight="1" ht="15">
      <c r="A5" s="6" t="inlineStr">
        <is>
          <r>
            <t xml:space="preserve">I0419</t>
          </r>
        </is>
      </c>
      <c r="B5" s="7" t="inlineStr">
        <is>
          <r>
            <t xml:space="preserve">CAIXA ESTAMPADA 3"X3", 4''X2'', 4"X4" - CHAPA 18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UN</t>
          </r>
        </is>
      </c>
      <c r="E5" s="8" t="n">
        <v>1.0</v>
      </c>
      <c r="F5" s="14" t="n">
        <v>1.93</v>
      </c>
      <c r="G5" s="14" t="n">
        <v>1.93</v>
      </c>
    </row>
    <row r="6" customHeight="1" ht="15">
      <c r="A6" s="6" t="inlineStr">
        <is>
          <r>
            <t xml:space="preserve">I0428</t>
          </r>
        </is>
      </c>
      <c r="B6" s="7" t="inlineStr">
        <is>
          <r>
            <t xml:space="preserve">CAIXA PASSAG. CHAPA C/TAMPA PARAF. 100X100X80MM</t>
          </r>
        </is>
      </c>
      <c r="C6" s="6" t="inlineStr">
        <is>
          <r>
            <t xml:space="preserve">SEINFRA</t>
          </r>
        </is>
      </c>
      <c r="D6" s="6" t="inlineStr">
        <is>
          <r>
            <t xml:space="preserve">UN</t>
          </r>
        </is>
      </c>
      <c r="E6" s="8" t="n">
        <v>1.0</v>
      </c>
      <c r="F6" s="14" t="n">
        <v>11.2</v>
      </c>
      <c r="G6" s="14" t="n">
        <v>11.2</v>
      </c>
    </row>
    <row r="7" customHeight="1" ht="15">
      <c r="A7" s="6" t="inlineStr">
        <is>
          <r>
            <t xml:space="preserve">I0957</t>
          </r>
        </is>
      </c>
      <c r="B7" s="7" t="inlineStr">
        <is>
          <r>
            <t xml:space="preserve">CURVA DE PVC RIGIDO PARA ELETRODUTO DE 3/4''</t>
          </r>
        </is>
      </c>
      <c r="C7" s="6" t="inlineStr">
        <is>
          <r>
            <t xml:space="preserve">SEINFRA</t>
          </r>
        </is>
      </c>
      <c r="D7" s="6" t="inlineStr">
        <is>
          <r>
            <t xml:space="preserve">UN</t>
          </r>
        </is>
      </c>
      <c r="E7" s="8" t="n">
        <v>1.0</v>
      </c>
      <c r="F7" s="14" t="n">
        <v>2.73</v>
      </c>
      <c r="G7" s="14" t="n">
        <v>2.73</v>
      </c>
    </row>
    <row r="8" customHeight="1" ht="15">
      <c r="A8" s="6" t="inlineStr">
        <is>
          <r>
            <t xml:space="preserve">I0981</t>
          </r>
        </is>
      </c>
      <c r="B8" s="7" t="inlineStr">
        <is>
          <r>
            <t xml:space="preserve">DISJUNTOR MONOPOLAR 16A</t>
          </r>
        </is>
      </c>
      <c r="C8" s="6" t="inlineStr">
        <is>
          <r>
            <t xml:space="preserve">SEINFRA</t>
          </r>
        </is>
      </c>
      <c r="D8" s="6" t="inlineStr">
        <is>
          <r>
            <t xml:space="preserve">UN</t>
          </r>
        </is>
      </c>
      <c r="E8" s="8" t="n">
        <v>0.1</v>
      </c>
      <c r="F8" s="14" t="n">
        <v>11.09</v>
      </c>
      <c r="G8" s="14" t="n">
        <v>1.109</v>
      </c>
    </row>
    <row r="9" customHeight="1" ht="15">
      <c r="A9" s="6" t="inlineStr">
        <is>
          <r>
            <t xml:space="preserve">I1075</t>
          </r>
        </is>
      </c>
      <c r="B9" s="7" t="inlineStr">
        <is>
          <r>
            <t xml:space="preserve">ELETRODUTO DE PVC RIGIDO 3/4''</t>
          </r>
        </is>
      </c>
      <c r="C9" s="6" t="inlineStr">
        <is>
          <r>
            <t xml:space="preserve">SEINFRA</t>
          </r>
        </is>
      </c>
      <c r="D9" s="6" t="inlineStr">
        <is>
          <r>
            <t xml:space="preserve">M</t>
          </r>
        </is>
      </c>
      <c r="E9" s="8" t="n">
        <v>3.0</v>
      </c>
      <c r="F9" s="14" t="n">
        <v>4.57</v>
      </c>
      <c r="G9" s="14" t="n">
        <v>13.71</v>
      </c>
    </row>
    <row r="10" customHeight="1" ht="15">
      <c r="A10" s="6" t="inlineStr">
        <is>
          <r>
            <t xml:space="preserve">I1105</t>
          </r>
        </is>
      </c>
      <c r="B10" s="7" t="inlineStr">
        <is>
          <r>
            <t xml:space="preserve">ESPELHO 4''X2'' OU 3"X3"</t>
          </r>
        </is>
      </c>
      <c r="C10" s="6" t="inlineStr">
        <is>
          <r>
            <t xml:space="preserve">SEINFRA</t>
          </r>
        </is>
      </c>
      <c r="D10" s="6" t="inlineStr">
        <is>
          <r>
            <t xml:space="preserve">UN</t>
          </r>
        </is>
      </c>
      <c r="E10" s="8" t="n">
        <v>1.0</v>
      </c>
      <c r="F10" s="14" t="n">
        <v>2.9</v>
      </c>
      <c r="G10" s="14" t="n">
        <v>2.9</v>
      </c>
    </row>
    <row r="11" customHeight="1" ht="15">
      <c r="A11" s="6" t="inlineStr">
        <is>
          <r>
            <t xml:space="preserve">I1181</t>
          </r>
        </is>
      </c>
      <c r="B11" s="7" t="inlineStr">
        <is>
          <r>
            <t xml:space="preserve">FITA ISOLANTE</t>
          </r>
        </is>
      </c>
      <c r="C11" s="6" t="inlineStr">
        <is>
          <r>
            <t xml:space="preserve">SEINFRA</t>
          </r>
        </is>
      </c>
      <c r="D11" s="6" t="inlineStr">
        <is>
          <r>
            <t xml:space="preserve">M</t>
          </r>
        </is>
      </c>
      <c r="E11" s="8" t="n">
        <v>3.0</v>
      </c>
      <c r="F11" s="14" t="n">
        <v>0.75</v>
      </c>
      <c r="G11" s="14" t="n">
        <v>2.25</v>
      </c>
    </row>
    <row r="12" customHeight="1" ht="15">
      <c r="A12" s="6" t="inlineStr">
        <is>
          <r>
            <t xml:space="preserve">I1262</t>
          </r>
        </is>
      </c>
      <c r="B12" s="7" t="inlineStr">
        <is>
          <r>
            <t xml:space="preserve">INTERRUPTOR 2 TECLAS PARALELO 1 TOMADA 2POLOS</t>
          </r>
        </is>
      </c>
      <c r="C12" s="6" t="inlineStr">
        <is>
          <r>
            <t xml:space="preserve">SEINFRA</t>
          </r>
        </is>
      </c>
      <c r="D12" s="6" t="inlineStr">
        <is>
          <r>
            <t xml:space="preserve">UN</t>
          </r>
        </is>
      </c>
      <c r="E12" s="8" t="n">
        <v>1.0</v>
      </c>
      <c r="F12" s="14" t="n">
        <v>24.74</v>
      </c>
      <c r="G12" s="14" t="n">
        <v>24.74</v>
      </c>
    </row>
    <row r="13" customHeight="1" ht="15">
      <c r="A13" s="6" t="inlineStr">
        <is>
          <r>
            <t xml:space="preserve">I1409</t>
          </r>
        </is>
      </c>
      <c r="B13" s="7" t="inlineStr">
        <is>
          <r>
            <t xml:space="preserve">LUVA DE PVC RIGIDO PARA ELETRODUTO 3/4''</t>
          </r>
        </is>
      </c>
      <c r="C13" s="6" t="inlineStr">
        <is>
          <r>
            <t xml:space="preserve">SEINFRA</t>
          </r>
        </is>
      </c>
      <c r="D13" s="6" t="inlineStr">
        <is>
          <r>
            <t xml:space="preserve">UN</t>
          </r>
        </is>
      </c>
      <c r="E13" s="8" t="n">
        <v>2.0</v>
      </c>
      <c r="F13" s="14" t="n">
        <v>1.18</v>
      </c>
      <c r="G13" s="14" t="n">
        <v>2.36</v>
      </c>
    </row>
    <row r="14" customHeight="1" ht="15">
      <c r="A14" s="1" t="inlineStr"/>
      <c r="B14" s="1" t="inlineStr"/>
      <c r="C14" s="1" t="inlineStr"/>
      <c r="D14" s="1" t="inlineStr"/>
      <c r="E14" s="10" t="inlineStr">
        <is>
          <r>
            <t xml:space="preserve">TOTAL Material:</t>
          </r>
        </is>
      </c>
      <c r="F14" s="10" t="inlineStr"/>
      <c r="G14" s="15" t="n">
        <v>88.249</v>
      </c>
    </row>
    <row r="15" customHeight="1" ht="15">
      <c r="A15" s="4" t="inlineStr">
        <is>
          <r>
            <t xml:space="preserve">Mão de Obra</t>
          </r>
        </is>
      </c>
      <c r="B15" s="4" t="inlineStr"/>
      <c r="C15" s="5" t="inlineStr">
        <is>
          <r>
            <t xml:space="preserve">FONTE</t>
          </r>
        </is>
      </c>
      <c r="D15" s="5" t="inlineStr">
        <is>
          <r>
            <t xml:space="preserve">UNID</t>
          </r>
        </is>
      </c>
      <c r="E15" s="5" t="inlineStr">
        <is>
          <r>
            <t xml:space="preserve">COEFICIENTE</t>
          </r>
        </is>
      </c>
      <c r="F15" s="5" t="inlineStr">
        <is>
          <r>
            <t xml:space="preserve">PREÇO UNITÁRIO</t>
          </r>
        </is>
      </c>
      <c r="G15" s="5" t="inlineStr">
        <is>
          <r>
            <t xml:space="preserve">TOTAL</t>
          </r>
        </is>
      </c>
    </row>
    <row r="16" customHeight="1" ht="15">
      <c r="A16" s="6" t="inlineStr">
        <is>
          <r>
            <t xml:space="preserve">I0042</t>
          </r>
        </is>
      </c>
      <c r="B16" s="7" t="inlineStr">
        <is>
          <r>
            <t xml:space="preserve">AJUDANTE DE ELETRICISTA</t>
          </r>
        </is>
      </c>
      <c r="C16" s="6" t="inlineStr">
        <is>
          <r>
            <t xml:space="preserve">SEINFRA</t>
          </r>
        </is>
      </c>
      <c r="D16" s="6" t="inlineStr">
        <is>
          <r>
            <t xml:space="preserve">H</t>
          </r>
        </is>
      </c>
      <c r="E16" s="8" t="n">
        <v>3.0</v>
      </c>
      <c r="F16" s="14" t="n">
        <v>19.1</v>
      </c>
      <c r="G16" s="14" t="n">
        <v>57.3</v>
      </c>
    </row>
    <row r="17" customHeight="1" ht="15">
      <c r="A17" s="6" t="inlineStr">
        <is>
          <r>
            <t xml:space="preserve">I2312</t>
          </r>
        </is>
      </c>
      <c r="B17" s="7" t="inlineStr">
        <is>
          <r>
            <t xml:space="preserve">ELETRICISTA</t>
          </r>
        </is>
      </c>
      <c r="C17" s="6" t="inlineStr">
        <is>
          <r>
            <t xml:space="preserve">SEINFRA</t>
          </r>
        </is>
      </c>
      <c r="D17" s="6" t="inlineStr">
        <is>
          <r>
            <t xml:space="preserve">H</t>
          </r>
        </is>
      </c>
      <c r="E17" s="8" t="n">
        <v>3.0</v>
      </c>
      <c r="F17" s="14" t="n">
        <v>24.15</v>
      </c>
      <c r="G17" s="14" t="n">
        <v>72.45</v>
      </c>
    </row>
    <row r="18" customHeight="1" ht="15">
      <c r="A18" s="6" t="inlineStr">
        <is>
          <r>
            <t xml:space="preserve">I2543</t>
          </r>
        </is>
      </c>
      <c r="B18" s="7" t="inlineStr">
        <is>
          <r>
            <t xml:space="preserve">SERVENTE</t>
          </r>
        </is>
      </c>
      <c r="C18" s="6" t="inlineStr">
        <is>
          <r>
            <t xml:space="preserve">SEINFRA</t>
          </r>
        </is>
      </c>
      <c r="D18" s="6" t="inlineStr">
        <is>
          <r>
            <t xml:space="preserve">H</t>
          </r>
        </is>
      </c>
      <c r="E18" s="8" t="n">
        <v>2.5</v>
      </c>
      <c r="F18" s="14" t="n">
        <v>18.46</v>
      </c>
      <c r="G18" s="14" t="n">
        <v>46.15</v>
      </c>
    </row>
    <row r="19" customHeight="1" ht="15">
      <c r="A19" s="1" t="inlineStr"/>
      <c r="B19" s="1" t="inlineStr"/>
      <c r="C19" s="1" t="inlineStr"/>
      <c r="D19" s="1" t="inlineStr"/>
      <c r="E19" s="10" t="inlineStr">
        <is>
          <r>
            <t xml:space="preserve">TOTAL Mão de Obra:</t>
          </r>
        </is>
      </c>
      <c r="F19" s="10" t="inlineStr"/>
      <c r="G19" s="15" t="n">
        <v>175.9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VALOR:</t>
          </r>
        </is>
      </c>
      <c r="F20" s="12" t="inlineStr"/>
      <c r="G20" s="13" t="n">
        <v>264.15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ENCARGOS (84.44%):</t>
          </r>
        </is>
      </c>
      <c r="F21" s="12" t="inlineStr"/>
      <c r="G21" s="13" t="n">
        <v>113.35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VALOR UNITÁRIO:</t>
          </r>
        </is>
      </c>
      <c r="F22" s="12" t="inlineStr"/>
      <c r="G22" s="13" t="n">
        <v>264.15</v>
      </c>
    </row>
    <row r="23" customHeight="1" ht="15">
      <c r="A23" s="1" t="inlineStr"/>
      <c r="B23" s="1" t="inlineStr"/>
      <c r="C23" s="1" t="inlineStr"/>
      <c r="D23" s="1" t="inlineStr"/>
      <c r="E23" s="12" t="inlineStr">
        <is>
          <r>
            <t xml:space="preserve">VALOR MÃO DE OBRA:</t>
          </r>
        </is>
      </c>
      <c r="F23" s="12" t="inlineStr"/>
      <c r="G23" s="13" t="n">
        <v>175.9</v>
      </c>
    </row>
    <row r="24" customHeight="1" ht="15">
      <c r="A24" s="1" t="inlineStr"/>
      <c r="B24" s="1" t="inlineStr"/>
      <c r="C24" s="1" t="inlineStr"/>
      <c r="D24" s="1" t="inlineStr"/>
      <c r="E24" s="12" t="inlineStr">
        <is>
          <r>
            <t xml:space="preserve">VALOR BDI (26.24%):</t>
          </r>
        </is>
      </c>
      <c r="F24" s="12" t="inlineStr"/>
      <c r="G24" s="13" t="n">
        <v>69.31</v>
      </c>
    </row>
    <row r="25" customHeight="1" ht="15">
      <c r="A25" s="1" t="inlineStr"/>
      <c r="B25" s="1" t="inlineStr"/>
      <c r="C25" s="1" t="inlineStr"/>
      <c r="D25" s="1" t="inlineStr"/>
      <c r="E25" s="12" t="inlineStr">
        <is>
          <r>
            <t xml:space="preserve">VALOR COM BDI:</t>
          </r>
        </is>
      </c>
      <c r="F25" s="12" t="inlineStr"/>
      <c r="G25" s="13" t="n">
        <v>333.46</v>
      </c>
    </row>
    <row r="26" customHeight="1" ht="15">
      <c r="A26" s="1" t="inlineStr"/>
      <c r="B26" s="1" t="inlineStr"/>
      <c r="C26" s="1" t="inlineStr"/>
      <c r="D26" s="1" t="inlineStr"/>
      <c r="E26" s="12" t="inlineStr">
        <is>
          <r>
            <t xml:space="preserve">TOTAL MÃO DE OBRA:</t>
          </r>
        </is>
      </c>
      <c r="F26" s="12" t="inlineStr"/>
      <c r="G26" s="13" t="n">
        <v>2638.5</v>
      </c>
    </row>
    <row r="27" customHeight="1" ht="15">
      <c r="A27" s="1" t="inlineStr"/>
      <c r="B27" s="1" t="inlineStr"/>
      <c r="C27" s="1" t="inlineStr"/>
      <c r="D27" s="1" t="inlineStr"/>
      <c r="E27" s="12" t="inlineStr">
        <is>
          <r>
            <t xml:space="preserve">VALOR BDI TOTAL:</t>
          </r>
        </is>
      </c>
      <c r="F27" s="12" t="inlineStr"/>
      <c r="G27" s="13" t="n">
        <v>1039.65</v>
      </c>
    </row>
    <row r="28" customHeight="1" ht="15">
      <c r="A28" s="1" t="inlineStr"/>
      <c r="B28" s="1" t="inlineStr"/>
      <c r="C28" s="1" t="inlineStr"/>
      <c r="D28" s="1" t="inlineStr"/>
      <c r="E28" s="12" t="inlineStr">
        <is>
          <r>
            <t xml:space="preserve">VALOR TOTAL COM BDI:</t>
          </r>
        </is>
      </c>
      <c r="F28" s="12" t="inlineStr"/>
      <c r="G28" s="13" t="n">
        <v>5001.9</v>
      </c>
    </row>
    <row r="29" customHeight="1" ht="15">
      <c r="A29" s="1" t="inlineStr"/>
      <c r="B29" s="1" t="inlineStr"/>
      <c r="C29" s="1" t="inlineStr"/>
      <c r="D29" s="1" t="inlineStr"/>
      <c r="E29" s="12" t="inlineStr">
        <is>
          <r>
            <t xml:space="preserve">TOTAL GERAL:</t>
          </r>
        </is>
      </c>
      <c r="F29" s="12" t="inlineStr"/>
      <c r="G29" s="13" t="n">
        <v>5001.9</v>
      </c>
    </row>
  </sheetData>
  <mergeCells>
    <mergeCell ref="E1:G1"/>
    <mergeCell ref="A2:G2"/>
    <mergeCell ref="A3:B3"/>
    <mergeCell ref="E14:F14"/>
    <mergeCell ref="A15:B15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</mergeCells>
  <pageMargins left="0.5" right="0.5" top="0.5" bottom="0.5" header="0.0" footer="0.0"/>
  <pageSetup orientation="portrait" paperSize="9"/>
  <drawing r:id="rIdDr25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8.1. 102506 PINTURA DE DEMARCAÇÃO DE QUADRA POLIESPORTIVA COM TINTA EPÓXI, E = 5 CM, APLICAÇÃO MANUAL. AF_05/2021 (M)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00005330</t>
          </r>
        </is>
      </c>
      <c r="B4" s="7" t="inlineStr">
        <is>
          <r>
            <t xml:space="preserve">DILUENTE EPOXI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L</t>
          </r>
        </is>
      </c>
      <c r="E4" s="8" t="n">
        <v>0.003</v>
      </c>
      <c r="F4" s="9" t="n">
        <v>56.94</v>
      </c>
      <c r="G4" s="9" t="n">
        <v>0.17</v>
      </c>
    </row>
    <row r="5" customHeight="1" ht="15">
      <c r="A5" s="6" t="inlineStr">
        <is>
          <r>
            <t xml:space="preserve">00012815</t>
          </r>
        </is>
      </c>
      <c r="B5" s="7" t="inlineStr">
        <is>
          <r>
            <t xml:space="preserve">FITA CREPE ROLO DE *25* MM X 50 M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UN</t>
          </r>
        </is>
      </c>
      <c r="E5" s="8" t="n">
        <v>0.04</v>
      </c>
      <c r="F5" s="9" t="n">
        <v>11.14</v>
      </c>
      <c r="G5" s="9" t="n">
        <v>0.44</v>
      </c>
    </row>
    <row r="6" customHeight="1" ht="15">
      <c r="A6" s="6" t="inlineStr">
        <is>
          <r>
            <t xml:space="preserve">00007304</t>
          </r>
        </is>
      </c>
      <c r="B6" s="7" t="inlineStr">
        <is>
          <r>
            <t xml:space="preserve">TINTA EPOXI BASE AGUA PREMIUM, BRANCA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L</t>
          </r>
        </is>
      </c>
      <c r="E6" s="8" t="n">
        <v>0.016</v>
      </c>
      <c r="F6" s="9" t="n">
        <v>77.03</v>
      </c>
      <c r="G6" s="9" t="n">
        <v>1.23</v>
      </c>
    </row>
    <row r="7" customHeight="1" ht="15">
      <c r="A7" s="1" t="inlineStr"/>
      <c r="B7" s="1" t="inlineStr"/>
      <c r="C7" s="1" t="inlineStr"/>
      <c r="D7" s="1" t="inlineStr"/>
      <c r="E7" s="10" t="inlineStr">
        <is>
          <r>
            <t xml:space="preserve">TOTAL Material:</t>
          </r>
        </is>
      </c>
      <c r="F7" s="10" t="inlineStr"/>
      <c r="G7" s="11" t="n">
        <v>1.84</v>
      </c>
    </row>
    <row r="8" customHeight="1" ht="15">
      <c r="A8" s="4" t="inlineStr">
        <is>
          <r>
            <t xml:space="preserve">Mão de Obra com Encargos Complementares</t>
          </r>
        </is>
      </c>
      <c r="B8" s="4" t="inlineStr"/>
      <c r="C8" s="5" t="inlineStr">
        <is>
          <r>
            <t xml:space="preserve">FONTE</t>
          </r>
        </is>
      </c>
      <c r="D8" s="5" t="inlineStr">
        <is>
          <r>
            <t xml:space="preserve">UNID</t>
          </r>
        </is>
      </c>
      <c r="E8" s="5" t="inlineStr">
        <is>
          <r>
            <t xml:space="preserve">COEFICIENTE</t>
          </r>
        </is>
      </c>
      <c r="F8" s="5" t="inlineStr">
        <is>
          <r>
            <t xml:space="preserve">PREÇO UNITÁRIO</t>
          </r>
        </is>
      </c>
      <c r="G8" s="5" t="inlineStr">
        <is>
          <r>
            <t xml:space="preserve">TOTAL</t>
          </r>
        </is>
      </c>
    </row>
    <row r="9" customHeight="1" ht="15">
      <c r="A9" s="6" t="inlineStr">
        <is>
          <r>
            <t xml:space="preserve">88310</t>
          </r>
        </is>
      </c>
      <c r="B9" s="7" t="inlineStr">
        <is>
          <r>
            <t xml:space="preserve">PINTOR COM ENCARGOS COMPLEMENTARES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H</t>
          </r>
        </is>
      </c>
      <c r="E9" s="8" t="n">
        <v>0.239</v>
      </c>
      <c r="F9" s="9" t="n">
        <v>30.05</v>
      </c>
      <c r="G9" s="9" t="n">
        <v>7.18</v>
      </c>
    </row>
    <row r="10" customHeight="1" ht="15">
      <c r="A10" s="6" t="inlineStr">
        <is>
          <r>
            <t xml:space="preserve">88316</t>
          </r>
        </is>
      </c>
      <c r="B10" s="7" t="inlineStr">
        <is>
          <r>
            <t xml:space="preserve">SERVENTE COM ENCARGOS COMPLEMENTARES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H</t>
          </r>
        </is>
      </c>
      <c r="E10" s="8" t="n">
        <v>0.1</v>
      </c>
      <c r="F10" s="9" t="n">
        <v>22.81</v>
      </c>
      <c r="G10" s="9" t="n">
        <v>2.28</v>
      </c>
    </row>
    <row r="11" customHeight="1" ht="18">
      <c r="A11" s="1" t="inlineStr"/>
      <c r="B11" s="1" t="inlineStr"/>
      <c r="C11" s="1" t="inlineStr"/>
      <c r="D11" s="1" t="inlineStr"/>
      <c r="E11" s="10" t="inlineStr">
        <is>
          <r>
            <t xml:space="preserve">TOTAL Mão de Obra com Encargos Complementares:</t>
          </r>
        </is>
      </c>
      <c r="F11" s="10" t="inlineStr"/>
      <c r="G11" s="11" t="n">
        <v>9.46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VALOR:</t>
          </r>
        </is>
      </c>
      <c r="F12" s="12" t="inlineStr"/>
      <c r="G12" s="13" t="n">
        <v>11.3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ENCARGOS (115.21%):</t>
          </r>
        </is>
      </c>
      <c r="F13" s="12" t="inlineStr"/>
      <c r="G13" s="13" t="n">
        <v>3.52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UNITÁRIO:</t>
          </r>
        </is>
      </c>
      <c r="F14" s="12" t="inlineStr"/>
      <c r="G14" s="13" t="n">
        <v>11.3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MÃO DE OBRA:</t>
          </r>
        </is>
      </c>
      <c r="F15" s="12" t="inlineStr"/>
      <c r="G15" s="13" t="n">
        <v>6.54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BDI (26.24%):</t>
          </r>
        </is>
      </c>
      <c r="F16" s="12" t="inlineStr"/>
      <c r="G16" s="13" t="n">
        <v>2.97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COM BDI:</t>
          </r>
        </is>
      </c>
      <c r="F17" s="12" t="inlineStr"/>
      <c r="G17" s="13" t="n">
        <v>14.27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TOTAL MÃO DE OBRA:</t>
          </r>
        </is>
      </c>
      <c r="F18" s="12" t="inlineStr"/>
      <c r="G18" s="13" t="n">
        <v>4513.45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VALOR BDI TOTAL:</t>
          </r>
        </is>
      </c>
      <c r="F19" s="12" t="inlineStr"/>
      <c r="G19" s="13" t="n">
        <v>2049.69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TOTAL COM BDI:</t>
          </r>
        </is>
      </c>
      <c r="F20" s="12" t="inlineStr"/>
      <c r="G20" s="13" t="n">
        <v>9848.16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TOTAL GERAL:</t>
          </r>
        </is>
      </c>
      <c r="F21" s="12" t="inlineStr"/>
      <c r="G21" s="13" t="n">
        <v>9848.16</v>
      </c>
    </row>
  </sheetData>
  <mergeCells>
    <mergeCell ref="E1:G1"/>
    <mergeCell ref="A2:G2"/>
    <mergeCell ref="A3:B3"/>
    <mergeCell ref="E7:F7"/>
    <mergeCell ref="A8:B8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</mergeCells>
  <pageMargins left="0.5" right="0.5" top="0.5" bottom="0.5" header="0.0" footer="0.0"/>
  <pageSetup orientation="portrait" paperSize="9"/>
  <drawing r:id="rIdDr26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2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8.2. C1905 PINTURA C/ EMASSAMENTO E LIXAMENTO EM PAREDE INTERNA, À BASE EPÓXI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I1347</t>
          </r>
        </is>
      </c>
      <c r="B4" s="7" t="inlineStr">
        <is>
          <r>
            <t xml:space="preserve">LIXA PARA MADEIRA/MASSA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UN</t>
          </r>
        </is>
      </c>
      <c r="E4" s="8" t="n">
        <v>1.5</v>
      </c>
      <c r="F4" s="14" t="n">
        <v>0.7</v>
      </c>
      <c r="G4" s="14" t="n">
        <v>1.05</v>
      </c>
    </row>
    <row r="5" customHeight="1" ht="15">
      <c r="A5" s="6" t="inlineStr">
        <is>
          <r>
            <t xml:space="preserve">I1510</t>
          </r>
        </is>
      </c>
      <c r="B5" s="7" t="inlineStr">
        <is>
          <r>
            <t xml:space="preserve">MASSA A BASE DE EPOXI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KG</t>
          </r>
        </is>
      </c>
      <c r="E5" s="8" t="n">
        <v>0.8</v>
      </c>
      <c r="F5" s="14" t="n">
        <v>2.87</v>
      </c>
      <c r="G5" s="14" t="n">
        <v>2.296</v>
      </c>
    </row>
    <row r="6" customHeight="1" ht="15">
      <c r="A6" s="6" t="inlineStr">
        <is>
          <r>
            <t xml:space="preserve">I2093</t>
          </r>
        </is>
      </c>
      <c r="B6" s="7" t="inlineStr">
        <is>
          <r>
            <t xml:space="preserve">TINTA EPOXI PARA ACABAMENTO</t>
          </r>
        </is>
      </c>
      <c r="C6" s="6" t="inlineStr">
        <is>
          <r>
            <t xml:space="preserve">SEINFRA</t>
          </r>
        </is>
      </c>
      <c r="D6" s="6" t="inlineStr">
        <is>
          <r>
            <t xml:space="preserve">L</t>
          </r>
        </is>
      </c>
      <c r="E6" s="8" t="n">
        <v>0.5</v>
      </c>
      <c r="F6" s="14" t="n">
        <v>63.53</v>
      </c>
      <c r="G6" s="14" t="n">
        <v>31.765</v>
      </c>
    </row>
    <row r="7" customHeight="1" ht="15">
      <c r="A7" s="6" t="inlineStr">
        <is>
          <r>
            <t xml:space="preserve">I2094</t>
          </r>
        </is>
      </c>
      <c r="B7" s="7" t="inlineStr">
        <is>
          <r>
            <t xml:space="preserve">TINTA EPOXI PARA FUNDO (PRIMER)</t>
          </r>
        </is>
      </c>
      <c r="C7" s="6" t="inlineStr">
        <is>
          <r>
            <t xml:space="preserve">SEINFRA</t>
          </r>
        </is>
      </c>
      <c r="D7" s="6" t="inlineStr">
        <is>
          <r>
            <t xml:space="preserve">L</t>
          </r>
        </is>
      </c>
      <c r="E7" s="8" t="n">
        <v>0.3</v>
      </c>
      <c r="F7" s="14" t="n">
        <v>53.58</v>
      </c>
      <c r="G7" s="14" t="n">
        <v>16.074</v>
      </c>
    </row>
    <row r="8" customHeight="1" ht="15">
      <c r="A8" s="1" t="inlineStr"/>
      <c r="B8" s="1" t="inlineStr"/>
      <c r="C8" s="1" t="inlineStr"/>
      <c r="D8" s="1" t="inlineStr"/>
      <c r="E8" s="10" t="inlineStr">
        <is>
          <r>
            <t xml:space="preserve">TOTAL Material:</t>
          </r>
        </is>
      </c>
      <c r="F8" s="10" t="inlineStr"/>
      <c r="G8" s="15" t="n">
        <v>51.185</v>
      </c>
    </row>
    <row r="9" customHeight="1" ht="15">
      <c r="A9" s="4" t="inlineStr">
        <is>
          <r>
            <t xml:space="preserve">Mão de Obra</t>
          </r>
        </is>
      </c>
      <c r="B9" s="4" t="inlineStr"/>
      <c r="C9" s="5" t="inlineStr">
        <is>
          <r>
            <t xml:space="preserve">FONTE</t>
          </r>
        </is>
      </c>
      <c r="D9" s="5" t="inlineStr">
        <is>
          <r>
            <t xml:space="preserve">UNID</t>
          </r>
        </is>
      </c>
      <c r="E9" s="5" t="inlineStr">
        <is>
          <r>
            <t xml:space="preserve">COEFICIENTE</t>
          </r>
        </is>
      </c>
      <c r="F9" s="5" t="inlineStr">
        <is>
          <r>
            <t xml:space="preserve">PREÇO UNITÁRIO</t>
          </r>
        </is>
      </c>
      <c r="G9" s="5" t="inlineStr">
        <is>
          <r>
            <t xml:space="preserve">TOTAL</t>
          </r>
        </is>
      </c>
    </row>
    <row r="10" customHeight="1" ht="15">
      <c r="A10" s="6" t="inlineStr">
        <is>
          <r>
            <t xml:space="preserve">I0045</t>
          </r>
        </is>
      </c>
      <c r="B10" s="7" t="inlineStr">
        <is>
          <r>
            <t xml:space="preserve">AJUDANTE DE PINTOR</t>
          </r>
        </is>
      </c>
      <c r="C10" s="6" t="inlineStr">
        <is>
          <r>
            <t xml:space="preserve">SEINFRA</t>
          </r>
        </is>
      </c>
      <c r="D10" s="6" t="inlineStr">
        <is>
          <r>
            <t xml:space="preserve">H</t>
          </r>
        </is>
      </c>
      <c r="E10" s="8" t="n">
        <v>1.9</v>
      </c>
      <c r="F10" s="14" t="n">
        <v>19.1</v>
      </c>
      <c r="G10" s="14" t="n">
        <v>36.29</v>
      </c>
    </row>
    <row r="11" customHeight="1" ht="15">
      <c r="A11" s="6" t="inlineStr">
        <is>
          <r>
            <t xml:space="preserve">I2395</t>
          </r>
        </is>
      </c>
      <c r="B11" s="7" t="inlineStr">
        <is>
          <r>
            <t xml:space="preserve">PINTOR</t>
          </r>
        </is>
      </c>
      <c r="C11" s="6" t="inlineStr">
        <is>
          <r>
            <t xml:space="preserve">SEINFRA</t>
          </r>
        </is>
      </c>
      <c r="D11" s="6" t="inlineStr">
        <is>
          <r>
            <t xml:space="preserve">H</t>
          </r>
        </is>
      </c>
      <c r="E11" s="8" t="n">
        <v>1.9</v>
      </c>
      <c r="F11" s="14" t="n">
        <v>24.16</v>
      </c>
      <c r="G11" s="14" t="n">
        <v>45.904</v>
      </c>
    </row>
    <row r="12" customHeight="1" ht="15">
      <c r="A12" s="1" t="inlineStr"/>
      <c r="B12" s="1" t="inlineStr"/>
      <c r="C12" s="1" t="inlineStr"/>
      <c r="D12" s="1" t="inlineStr"/>
      <c r="E12" s="10" t="inlineStr">
        <is>
          <r>
            <t xml:space="preserve">TOTAL Mão de Obra:</t>
          </r>
        </is>
      </c>
      <c r="F12" s="10" t="inlineStr"/>
      <c r="G12" s="15" t="n">
        <v>82.194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VALOR:</t>
          </r>
        </is>
      </c>
      <c r="F13" s="12" t="inlineStr"/>
      <c r="G13" s="13" t="n">
        <v>133.38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ENCARGOS (84.44%):</t>
          </r>
        </is>
      </c>
      <c r="F14" s="12" t="inlineStr"/>
      <c r="G14" s="13" t="n">
        <v>52.19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UNITÁRIO:</t>
          </r>
        </is>
      </c>
      <c r="F15" s="12" t="inlineStr"/>
      <c r="G15" s="13" t="n">
        <v>133.38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MÃO DE OBRA:</t>
          </r>
        </is>
      </c>
      <c r="F16" s="12" t="inlineStr"/>
      <c r="G16" s="13" t="n">
        <v>82.19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VALOR BDI (26.24%):</t>
          </r>
        </is>
      </c>
      <c r="F17" s="12" t="inlineStr"/>
      <c r="G17" s="13" t="n">
        <v>35.0</v>
      </c>
    </row>
    <row r="18" customHeight="1" ht="15">
      <c r="A18" s="1" t="inlineStr"/>
      <c r="B18" s="1" t="inlineStr"/>
      <c r="C18" s="1" t="inlineStr"/>
      <c r="D18" s="1" t="inlineStr"/>
      <c r="E18" s="12" t="inlineStr">
        <is>
          <r>
            <t xml:space="preserve">VALOR COM BDI:</t>
          </r>
        </is>
      </c>
      <c r="F18" s="12" t="inlineStr"/>
      <c r="G18" s="13" t="n">
        <v>168.38</v>
      </c>
    </row>
    <row r="19" customHeight="1" ht="15">
      <c r="A19" s="1" t="inlineStr"/>
      <c r="B19" s="1" t="inlineStr"/>
      <c r="C19" s="1" t="inlineStr"/>
      <c r="D19" s="1" t="inlineStr"/>
      <c r="E19" s="12" t="inlineStr">
        <is>
          <r>
            <t xml:space="preserve">TOTAL MÃO DE OBRA:</t>
          </r>
        </is>
      </c>
      <c r="F19" s="12" t="inlineStr"/>
      <c r="G19" s="13" t="n">
        <v>5590.56</v>
      </c>
    </row>
    <row r="20" customHeight="1" ht="15">
      <c r="A20" s="1" t="inlineStr"/>
      <c r="B20" s="1" t="inlineStr"/>
      <c r="C20" s="1" t="inlineStr"/>
      <c r="D20" s="1" t="inlineStr"/>
      <c r="E20" s="12" t="inlineStr">
        <is>
          <r>
            <t xml:space="preserve">VALOR BDI TOTAL:</t>
          </r>
        </is>
      </c>
      <c r="F20" s="12" t="inlineStr"/>
      <c r="G20" s="13" t="n">
        <v>2380.7</v>
      </c>
    </row>
    <row r="21" customHeight="1" ht="15">
      <c r="A21" s="1" t="inlineStr"/>
      <c r="B21" s="1" t="inlineStr"/>
      <c r="C21" s="1" t="inlineStr"/>
      <c r="D21" s="1" t="inlineStr"/>
      <c r="E21" s="12" t="inlineStr">
        <is>
          <r>
            <t xml:space="preserve">VALOR TOTAL COM BDI:</t>
          </r>
        </is>
      </c>
      <c r="F21" s="12" t="inlineStr"/>
      <c r="G21" s="13" t="n">
        <v>11453.21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TOTAL GERAL:</t>
          </r>
        </is>
      </c>
      <c r="F22" s="12" t="inlineStr"/>
      <c r="G22" s="13" t="n">
        <v>11453.21</v>
      </c>
    </row>
  </sheetData>
  <mergeCells>
    <mergeCell ref="E1:G1"/>
    <mergeCell ref="A2:G2"/>
    <mergeCell ref="A3:B3"/>
    <mergeCell ref="E8:F8"/>
    <mergeCell ref="A9:B9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</mergeCells>
  <pageMargins left="0.5" right="0.5" top="0.5" bottom="0.5" header="0.0" footer="0.0"/>
  <pageSetup orientation="portrait" paperSize="9"/>
  <drawing r:id="rIdDr27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6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8.3. S02290 PINTURA PARA EXTERIORES, SOBRE PAREDES, COM LIXAMENTO, APLICAÇÃO DE 01 DEMÃO DE LÍQUIDO SELADOR ACRÍLICO E 02 DEMÃOS DE TINTA PVA LATEX CONVENCIONAL PARA EXTERIORES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Serviço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21">
      <c r="A4" s="6" t="inlineStr">
        <is>
          <r>
            <t xml:space="preserve">S02287</t>
          </r>
        </is>
      </c>
      <c r="B4" s="7" t="inlineStr">
        <is>
          <r>
            <t xml:space="preserve">Pintura de acabamento com aplicação de 02 demãos de tinta PVA latex para exteriores - cores convencionais</t>
          </r>
        </is>
      </c>
      <c r="C4" s="6" t="inlineStr">
        <is>
          <r>
            <t xml:space="preserve">ORSE</t>
          </r>
        </is>
      </c>
      <c r="D4" s="6" t="inlineStr">
        <is>
          <r>
            <t xml:space="preserve">m2</t>
          </r>
        </is>
      </c>
      <c r="E4" s="8" t="n">
        <v>1.0</v>
      </c>
      <c r="F4" s="9" t="n">
        <v>17.35</v>
      </c>
      <c r="G4" s="9" t="n">
        <v>17.35</v>
      </c>
    </row>
    <row r="5" customHeight="1" ht="21">
      <c r="A5" s="6" t="inlineStr">
        <is>
          <r>
            <t xml:space="preserve">S02282</t>
          </r>
        </is>
      </c>
      <c r="B5" s="7" t="inlineStr">
        <is>
          <r>
            <t xml:space="preserve">Preparo de superfície com lixamento e aplicação de 01 demão de líquido selador acrílico</t>
          </r>
        </is>
      </c>
      <c r="C5" s="6" t="inlineStr">
        <is>
          <r>
            <t xml:space="preserve">ORSE</t>
          </r>
        </is>
      </c>
      <c r="D5" s="6" t="inlineStr">
        <is>
          <r>
            <t xml:space="preserve">m2</t>
          </r>
        </is>
      </c>
      <c r="E5" s="8" t="n">
        <v>1.0</v>
      </c>
      <c r="F5" s="9" t="n">
        <v>8.61</v>
      </c>
      <c r="G5" s="9" t="n">
        <v>8.61</v>
      </c>
    </row>
    <row r="6" customHeight="1" ht="15">
      <c r="A6" s="1" t="inlineStr"/>
      <c r="B6" s="1" t="inlineStr"/>
      <c r="C6" s="1" t="inlineStr"/>
      <c r="D6" s="1" t="inlineStr"/>
      <c r="E6" s="10" t="inlineStr">
        <is>
          <r>
            <t xml:space="preserve">TOTAL Serviço:</t>
          </r>
        </is>
      </c>
      <c r="F6" s="10" t="inlineStr"/>
      <c r="G6" s="11" t="n">
        <v>25.96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VALOR:</t>
          </r>
        </is>
      </c>
      <c r="F7" s="12" t="inlineStr"/>
      <c r="G7" s="13" t="n">
        <v>25.93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ENCARGOS (111.36%):</t>
          </r>
        </is>
      </c>
      <c r="F8" s="12" t="inlineStr"/>
      <c r="G8" s="13" t="n">
        <v>8.79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UNITÁRIO:</t>
          </r>
        </is>
      </c>
      <c r="F9" s="12" t="inlineStr"/>
      <c r="G9" s="13" t="n">
        <v>25.93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MÃO DE OBRA:</t>
          </r>
        </is>
      </c>
      <c r="F10" s="12" t="inlineStr"/>
      <c r="G10" s="13" t="n">
        <v>16.63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BDI (26.24%):</t>
          </r>
        </is>
      </c>
      <c r="F11" s="12" t="inlineStr"/>
      <c r="G11" s="13" t="n">
        <v>6.8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COM BDI:</t>
          </r>
        </is>
      </c>
      <c r="F12" s="12" t="inlineStr"/>
      <c r="G12" s="13" t="n">
        <v>32.73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TOTAL MÃO DE OBRA:</t>
          </r>
        </is>
      </c>
      <c r="F13" s="12" t="inlineStr"/>
      <c r="G13" s="13" t="n">
        <v>1530.29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BDI TOTAL:</t>
          </r>
        </is>
      </c>
      <c r="F14" s="12" t="inlineStr"/>
      <c r="G14" s="13" t="n">
        <v>625.73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TOTAL COM BDI:</t>
          </r>
        </is>
      </c>
      <c r="F15" s="12" t="inlineStr"/>
      <c r="G15" s="13" t="n">
        <v>3011.81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TOTAL GERAL:</t>
          </r>
        </is>
      </c>
      <c r="F16" s="12" t="inlineStr"/>
      <c r="G16" s="13" t="n">
        <v>3011.81</v>
      </c>
    </row>
  </sheetData>
  <mergeCells>
    <mergeCell ref="E1:G1"/>
    <mergeCell ref="A2:G2"/>
    <mergeCell ref="A3:B3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</mergeCells>
  <pageMargins left="0.5" right="0.5" top="0.5" bottom="0.5" header="0.0" footer="0.0"/>
  <pageSetup orientation="portrait" paperSize="9"/>
  <drawing r:id="rIdDr28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1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0">
      <c r="A2" s="3" t="inlineStr">
        <is>
          <r>
            <t xml:space="preserve">9.1. C3436 ALAMBRADO C/TELA DE NYLON FIO ESP.=3MM E MALHA DE (5 X 5)CM (M2)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I0103</t>
          </r>
        </is>
      </c>
      <c r="B4" s="7" t="inlineStr">
        <is>
          <r>
            <t xml:space="preserve">ARAME RECOZIDO N.18 BWG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KG</t>
          </r>
        </is>
      </c>
      <c r="E4" s="8" t="n">
        <v>0.019</v>
      </c>
      <c r="F4" s="14" t="n">
        <v>16.53</v>
      </c>
      <c r="G4" s="14" t="n">
        <v>0.3141</v>
      </c>
    </row>
    <row r="5" customHeight="1" ht="15">
      <c r="A5" s="6" t="inlineStr">
        <is>
          <r>
            <t xml:space="preserve">I6220</t>
          </r>
        </is>
      </c>
      <c r="B5" s="7" t="inlineStr">
        <is>
          <r>
            <t xml:space="preserve">CORDA DE NYLON DE 4mm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M</t>
          </r>
        </is>
      </c>
      <c r="E5" s="8" t="n">
        <v>0.857</v>
      </c>
      <c r="F5" s="14" t="n">
        <v>0.29</v>
      </c>
      <c r="G5" s="14" t="n">
        <v>0.2485</v>
      </c>
    </row>
    <row r="6" customHeight="1" ht="21">
      <c r="A6" s="6" t="inlineStr">
        <is>
          <r>
            <t xml:space="preserve">I6221</t>
          </r>
        </is>
      </c>
      <c r="B6" s="7" t="inlineStr">
        <is>
          <r>
            <t xml:space="preserve">GANCHOS GALVANIZADOS P/FIXAÇÃO DAS REDES NOS TUBOS</t>
          </r>
        </is>
      </c>
      <c r="C6" s="6" t="inlineStr">
        <is>
          <r>
            <t xml:space="preserve">SEINFRA</t>
          </r>
        </is>
      </c>
      <c r="D6" s="6" t="inlineStr">
        <is>
          <r>
            <t xml:space="preserve">UN</t>
          </r>
        </is>
      </c>
      <c r="E6" s="8" t="n">
        <v>0.408</v>
      </c>
      <c r="F6" s="14" t="n">
        <v>3.86</v>
      </c>
      <c r="G6" s="14" t="n">
        <v>1.5749</v>
      </c>
    </row>
    <row r="7" customHeight="1" ht="15">
      <c r="A7" s="6" t="inlineStr">
        <is>
          <r>
            <t xml:space="preserve">I1346</t>
          </r>
        </is>
      </c>
      <c r="B7" s="7" t="inlineStr">
        <is>
          <r>
            <t xml:space="preserve">LIXA PARA FERRO</t>
          </r>
        </is>
      </c>
      <c r="C7" s="6" t="inlineStr">
        <is>
          <r>
            <t xml:space="preserve">SEINFRA</t>
          </r>
        </is>
      </c>
      <c r="D7" s="6" t="inlineStr">
        <is>
          <r>
            <t xml:space="preserve">UN</t>
          </r>
        </is>
      </c>
      <c r="E7" s="8" t="n">
        <v>0.43</v>
      </c>
      <c r="F7" s="14" t="n">
        <v>2.14</v>
      </c>
      <c r="G7" s="14" t="n">
        <v>0.9202</v>
      </c>
    </row>
    <row r="8" customHeight="1" ht="15">
      <c r="A8" s="6" t="inlineStr">
        <is>
          <r>
            <t xml:space="preserve">I6219</t>
          </r>
        </is>
      </c>
      <c r="B8" s="7" t="inlineStr">
        <is>
          <r>
            <t xml:space="preserve">TELA DE NYLON e=3mm RETICULADA DE 5x5cm</t>
          </r>
        </is>
      </c>
      <c r="C8" s="6" t="inlineStr">
        <is>
          <r>
            <t xml:space="preserve">SEINFRA</t>
          </r>
        </is>
      </c>
      <c r="D8" s="6" t="inlineStr">
        <is>
          <r>
            <t xml:space="preserve">M2</t>
          </r>
        </is>
      </c>
      <c r="E8" s="8" t="n">
        <v>1.0</v>
      </c>
      <c r="F8" s="14" t="n">
        <v>13.66</v>
      </c>
      <c r="G8" s="14" t="n">
        <v>13.66</v>
      </c>
    </row>
    <row r="9" customHeight="1" ht="15">
      <c r="A9" s="6" t="inlineStr">
        <is>
          <r>
            <t xml:space="preserve">I2193</t>
          </r>
        </is>
      </c>
      <c r="B9" s="7" t="inlineStr">
        <is>
          <r>
            <t xml:space="preserve">TUBO PVC ESGOTO DE 100MM (4') - (NBR 5688)</t>
          </r>
        </is>
      </c>
      <c r="C9" s="6" t="inlineStr">
        <is>
          <r>
            <t xml:space="preserve">SEINFRA</t>
          </r>
        </is>
      </c>
      <c r="D9" s="6" t="inlineStr">
        <is>
          <r>
            <t xml:space="preserve">M</t>
          </r>
        </is>
      </c>
      <c r="E9" s="8" t="n">
        <v>0.294</v>
      </c>
      <c r="F9" s="14" t="n">
        <v>15.82</v>
      </c>
      <c r="G9" s="14" t="n">
        <v>4.6511</v>
      </c>
    </row>
    <row r="10" customHeight="1" ht="15">
      <c r="A10" s="1" t="inlineStr"/>
      <c r="B10" s="1" t="inlineStr"/>
      <c r="C10" s="1" t="inlineStr"/>
      <c r="D10" s="1" t="inlineStr"/>
      <c r="E10" s="10" t="inlineStr">
        <is>
          <r>
            <t xml:space="preserve">TOTAL Material:</t>
          </r>
        </is>
      </c>
      <c r="F10" s="10" t="inlineStr"/>
      <c r="G10" s="15" t="n">
        <v>21.3688</v>
      </c>
    </row>
    <row r="11" customHeight="1" ht="15">
      <c r="A11" s="4" t="inlineStr">
        <is>
          <r>
            <t xml:space="preserve">Mão de Obra</t>
          </r>
        </is>
      </c>
      <c r="B11" s="4" t="inlineStr"/>
      <c r="C11" s="5" t="inlineStr">
        <is>
          <r>
            <t xml:space="preserve">FONTE</t>
          </r>
        </is>
      </c>
      <c r="D11" s="5" t="inlineStr">
        <is>
          <r>
            <t xml:space="preserve">UNID</t>
          </r>
        </is>
      </c>
      <c r="E11" s="5" t="inlineStr">
        <is>
          <r>
            <t xml:space="preserve">COEFICIENTE</t>
          </r>
        </is>
      </c>
      <c r="F11" s="5" t="inlineStr">
        <is>
          <r>
            <t xml:space="preserve">PREÇO UNITÁRIO</t>
          </r>
        </is>
      </c>
      <c r="G11" s="5" t="inlineStr">
        <is>
          <r>
            <t xml:space="preserve">TOTAL</t>
          </r>
        </is>
      </c>
    </row>
    <row r="12" customHeight="1" ht="15">
      <c r="A12" s="6" t="inlineStr">
        <is>
          <r>
            <t xml:space="preserve">I2391</t>
          </r>
        </is>
      </c>
      <c r="B12" s="7" t="inlineStr">
        <is>
          <r>
            <t xml:space="preserve">PEDREIRO</t>
          </r>
        </is>
      </c>
      <c r="C12" s="6" t="inlineStr">
        <is>
          <r>
            <t xml:space="preserve">SEINFRA</t>
          </r>
        </is>
      </c>
      <c r="D12" s="6" t="inlineStr">
        <is>
          <r>
            <t xml:space="preserve">H</t>
          </r>
        </is>
      </c>
      <c r="E12" s="8" t="n">
        <v>0.75</v>
      </c>
      <c r="F12" s="14" t="n">
        <v>24.16</v>
      </c>
      <c r="G12" s="14" t="n">
        <v>18.12</v>
      </c>
    </row>
    <row r="13" customHeight="1" ht="15">
      <c r="A13" s="6" t="inlineStr">
        <is>
          <r>
            <t xml:space="preserve">I2543</t>
          </r>
        </is>
      </c>
      <c r="B13" s="7" t="inlineStr">
        <is>
          <r>
            <t xml:space="preserve">SERVENTE</t>
          </r>
        </is>
      </c>
      <c r="C13" s="6" t="inlineStr">
        <is>
          <r>
            <t xml:space="preserve">SEINFRA</t>
          </r>
        </is>
      </c>
      <c r="D13" s="6" t="inlineStr">
        <is>
          <r>
            <t xml:space="preserve">H</t>
          </r>
        </is>
      </c>
      <c r="E13" s="8" t="n">
        <v>0.42</v>
      </c>
      <c r="F13" s="14" t="n">
        <v>18.46</v>
      </c>
      <c r="G13" s="14" t="n">
        <v>7.7532</v>
      </c>
    </row>
    <row r="14" customHeight="1" ht="15">
      <c r="A14" s="1" t="inlineStr"/>
      <c r="B14" s="1" t="inlineStr"/>
      <c r="C14" s="1" t="inlineStr"/>
      <c r="D14" s="1" t="inlineStr"/>
      <c r="E14" s="10" t="inlineStr">
        <is>
          <r>
            <t xml:space="preserve">TOTAL Mão de Obra:</t>
          </r>
        </is>
      </c>
      <c r="F14" s="10" t="inlineStr"/>
      <c r="G14" s="15" t="n">
        <v>25.8732</v>
      </c>
    </row>
    <row r="15" customHeight="1" ht="15">
      <c r="A15" s="4" t="inlineStr">
        <is>
          <r>
            <t xml:space="preserve">Serviço</t>
          </r>
        </is>
      </c>
      <c r="B15" s="4" t="inlineStr"/>
      <c r="C15" s="5" t="inlineStr">
        <is>
          <r>
            <t xml:space="preserve">FONTE</t>
          </r>
        </is>
      </c>
      <c r="D15" s="5" t="inlineStr">
        <is>
          <r>
            <t xml:space="preserve">UNID</t>
          </r>
        </is>
      </c>
      <c r="E15" s="5" t="inlineStr">
        <is>
          <r>
            <t xml:space="preserve">COEFICIENTE</t>
          </r>
        </is>
      </c>
      <c r="F15" s="5" t="inlineStr">
        <is>
          <r>
            <t xml:space="preserve">PREÇO UNITÁRIO</t>
          </r>
        </is>
      </c>
      <c r="G15" s="5" t="inlineStr">
        <is>
          <r>
            <t xml:space="preserve">TOTAL</t>
          </r>
        </is>
      </c>
    </row>
    <row r="16" customHeight="1" ht="15">
      <c r="A16" s="6" t="inlineStr">
        <is>
          <r>
            <t xml:space="preserve">C0216</t>
          </r>
        </is>
      </c>
      <c r="B16" s="7" t="inlineStr">
        <is>
          <r>
            <t xml:space="preserve">ARMADURA CA-50A MÉDIA D= 6,3 A 10,0mm</t>
          </r>
        </is>
      </c>
      <c r="C16" s="6" t="inlineStr">
        <is>
          <r>
            <t xml:space="preserve">SEINFRA</t>
          </r>
        </is>
      </c>
      <c r="D16" s="6" t="inlineStr">
        <is>
          <r>
            <t xml:space="preserve">KG</t>
          </r>
        </is>
      </c>
      <c r="E16" s="8" t="n">
        <v>0.082</v>
      </c>
      <c r="F16" s="14" t="n">
        <v>11.96</v>
      </c>
      <c r="G16" s="14" t="n">
        <v>0.9807</v>
      </c>
    </row>
    <row r="17" customHeight="1" ht="21">
      <c r="A17" s="6" t="inlineStr">
        <is>
          <r>
            <t xml:space="preserve">C0839</t>
          </r>
        </is>
      </c>
      <c r="B17" s="7" t="inlineStr">
        <is>
          <r>
            <t xml:space="preserve">CONCRETO P/VIBR., FCK 13.5 MPa COM AGREGADO ADQUIRIDO</t>
          </r>
        </is>
      </c>
      <c r="C17" s="6" t="inlineStr">
        <is>
          <r>
            <t xml:space="preserve">SEINFRA</t>
          </r>
        </is>
      </c>
      <c r="D17" s="6" t="inlineStr">
        <is>
          <r>
            <t xml:space="preserve">M3</t>
          </r>
        </is>
      </c>
      <c r="E17" s="8" t="n">
        <v>0.004</v>
      </c>
      <c r="F17" s="14" t="n">
        <v>487.95</v>
      </c>
      <c r="G17" s="14" t="n">
        <v>1.9518</v>
      </c>
    </row>
    <row r="18" customHeight="1" ht="15">
      <c r="A18" s="6" t="inlineStr">
        <is>
          <r>
            <t xml:space="preserve">C2784</t>
          </r>
        </is>
      </c>
      <c r="B18" s="7" t="inlineStr">
        <is>
          <r>
            <t xml:space="preserve">ESCAVAÇÃO MANUAL SOLO DE 1A.CAT. PROF. ATÉ 1.50m</t>
          </r>
        </is>
      </c>
      <c r="C18" s="6" t="inlineStr">
        <is>
          <r>
            <t xml:space="preserve">SEINFRA</t>
          </r>
        </is>
      </c>
      <c r="D18" s="6" t="inlineStr">
        <is>
          <r>
            <t xml:space="preserve">M3</t>
          </r>
        </is>
      </c>
      <c r="E18" s="8" t="n">
        <v>0.5</v>
      </c>
      <c r="F18" s="14" t="n">
        <v>48.92</v>
      </c>
      <c r="G18" s="14" t="n">
        <v>24.46</v>
      </c>
    </row>
    <row r="19" customHeight="1" ht="15">
      <c r="A19" s="6" t="inlineStr">
        <is>
          <r>
            <t xml:space="preserve">C1603</t>
          </r>
        </is>
      </c>
      <c r="B19" s="7" t="inlineStr">
        <is>
          <r>
            <t xml:space="preserve">LANÇAMENTO E APLICAÇÃO DE CONCRETO C/ ELEVAÇÃO</t>
          </r>
        </is>
      </c>
      <c r="C19" s="6" t="inlineStr">
        <is>
          <r>
            <t xml:space="preserve">SEINFRA</t>
          </r>
        </is>
      </c>
      <c r="D19" s="6" t="inlineStr">
        <is>
          <r>
            <t xml:space="preserve">M3</t>
          </r>
        </is>
      </c>
      <c r="E19" s="8" t="n">
        <v>0.004</v>
      </c>
      <c r="F19" s="14" t="n">
        <v>268.48</v>
      </c>
      <c r="G19" s="14" t="n">
        <v>1.0739</v>
      </c>
    </row>
    <row r="20" customHeight="1" ht="15">
      <c r="A20" s="6" t="inlineStr">
        <is>
          <r>
            <t xml:space="preserve">C3022</t>
          </r>
        </is>
      </c>
      <c r="B20" s="7" t="inlineStr">
        <is>
          <r>
            <t xml:space="preserve">PINTURA ESMALTE SINTÉTICO EM PAREDES</t>
          </r>
        </is>
      </c>
      <c r="C20" s="6" t="inlineStr">
        <is>
          <r>
            <t xml:space="preserve">SEINFRA</t>
          </r>
        </is>
      </c>
      <c r="D20" s="6" t="inlineStr">
        <is>
          <r>
            <t xml:space="preserve">M2</t>
          </r>
        </is>
      </c>
      <c r="E20" s="8" t="n">
        <v>0.061</v>
      </c>
      <c r="F20" s="14" t="n">
        <v>24.38</v>
      </c>
      <c r="G20" s="14" t="n">
        <v>1.4872</v>
      </c>
    </row>
    <row r="21" customHeight="1" ht="15">
      <c r="A21" s="1" t="inlineStr"/>
      <c r="B21" s="1" t="inlineStr"/>
      <c r="C21" s="1" t="inlineStr"/>
      <c r="D21" s="1" t="inlineStr"/>
      <c r="E21" s="10" t="inlineStr">
        <is>
          <r>
            <t xml:space="preserve">TOTAL Serviço:</t>
          </r>
        </is>
      </c>
      <c r="F21" s="10" t="inlineStr"/>
      <c r="G21" s="15" t="n">
        <v>29.9536</v>
      </c>
    </row>
    <row r="22" customHeight="1" ht="15">
      <c r="A22" s="1" t="inlineStr"/>
      <c r="B22" s="1" t="inlineStr"/>
      <c r="C22" s="1" t="inlineStr"/>
      <c r="D22" s="1" t="inlineStr"/>
      <c r="E22" s="12" t="inlineStr">
        <is>
          <r>
            <t xml:space="preserve">VALOR:</t>
          </r>
        </is>
      </c>
      <c r="F22" s="12" t="inlineStr"/>
      <c r="G22" s="13" t="n">
        <v>77.19</v>
      </c>
    </row>
    <row r="23" customHeight="1" ht="15">
      <c r="A23" s="1" t="inlineStr"/>
      <c r="B23" s="1" t="inlineStr"/>
      <c r="C23" s="1" t="inlineStr"/>
      <c r="D23" s="1" t="inlineStr"/>
      <c r="E23" s="12" t="inlineStr">
        <is>
          <r>
            <t xml:space="preserve">VALOR ENCARGOS (84.44%):</t>
          </r>
        </is>
      </c>
      <c r="F23" s="12" t="inlineStr"/>
      <c r="G23" s="13" t="n">
        <v>34.79</v>
      </c>
    </row>
    <row r="24" customHeight="1" ht="15">
      <c r="A24" s="1" t="inlineStr"/>
      <c r="B24" s="1" t="inlineStr"/>
      <c r="C24" s="1" t="inlineStr"/>
      <c r="D24" s="1" t="inlineStr"/>
      <c r="E24" s="12" t="inlineStr">
        <is>
          <r>
            <t xml:space="preserve">VALOR UNITÁRIO:</t>
          </r>
        </is>
      </c>
      <c r="F24" s="12" t="inlineStr"/>
      <c r="G24" s="13" t="n">
        <v>77.19</v>
      </c>
    </row>
    <row r="25" customHeight="1" ht="15">
      <c r="A25" s="1" t="inlineStr"/>
      <c r="B25" s="1" t="inlineStr"/>
      <c r="C25" s="1" t="inlineStr"/>
      <c r="D25" s="1" t="inlineStr"/>
      <c r="E25" s="12" t="inlineStr">
        <is>
          <r>
            <t xml:space="preserve">VALOR MÃO DE OBRA:</t>
          </r>
        </is>
      </c>
      <c r="F25" s="12" t="inlineStr"/>
      <c r="G25" s="13" t="n">
        <v>53.19</v>
      </c>
    </row>
    <row r="26" customHeight="1" ht="15">
      <c r="A26" s="1" t="inlineStr"/>
      <c r="B26" s="1" t="inlineStr"/>
      <c r="C26" s="1" t="inlineStr"/>
      <c r="D26" s="1" t="inlineStr"/>
      <c r="E26" s="12" t="inlineStr">
        <is>
          <r>
            <t xml:space="preserve">VALOR BDI (26.24%):</t>
          </r>
        </is>
      </c>
      <c r="F26" s="12" t="inlineStr"/>
      <c r="G26" s="13" t="n">
        <v>20.25</v>
      </c>
    </row>
    <row r="27" customHeight="1" ht="15">
      <c r="A27" s="1" t="inlineStr"/>
      <c r="B27" s="1" t="inlineStr"/>
      <c r="C27" s="1" t="inlineStr"/>
      <c r="D27" s="1" t="inlineStr"/>
      <c r="E27" s="12" t="inlineStr">
        <is>
          <r>
            <t xml:space="preserve">VALOR COM BDI:</t>
          </r>
        </is>
      </c>
      <c r="F27" s="12" t="inlineStr"/>
      <c r="G27" s="13" t="n">
        <v>97.44</v>
      </c>
    </row>
    <row r="28" customHeight="1" ht="15">
      <c r="A28" s="1" t="inlineStr"/>
      <c r="B28" s="1" t="inlineStr"/>
      <c r="C28" s="1" t="inlineStr"/>
      <c r="D28" s="1" t="inlineStr"/>
      <c r="E28" s="12" t="inlineStr">
        <is>
          <r>
            <t xml:space="preserve">TOTAL MÃO DE OBRA:</t>
          </r>
        </is>
      </c>
      <c r="F28" s="12" t="inlineStr"/>
      <c r="G28" s="13" t="n">
        <v>30734.25</v>
      </c>
    </row>
    <row r="29" customHeight="1" ht="15">
      <c r="A29" s="1" t="inlineStr"/>
      <c r="B29" s="1" t="inlineStr"/>
      <c r="C29" s="1" t="inlineStr"/>
      <c r="D29" s="1" t="inlineStr"/>
      <c r="E29" s="12" t="inlineStr">
        <is>
          <r>
            <t xml:space="preserve">VALOR BDI TOTAL:</t>
          </r>
        </is>
      </c>
      <c r="F29" s="12" t="inlineStr"/>
      <c r="G29" s="13" t="n">
        <v>11700.85</v>
      </c>
    </row>
    <row r="30" customHeight="1" ht="15">
      <c r="A30" s="1" t="inlineStr"/>
      <c r="B30" s="1" t="inlineStr"/>
      <c r="C30" s="1" t="inlineStr"/>
      <c r="D30" s="1" t="inlineStr"/>
      <c r="E30" s="12" t="inlineStr">
        <is>
          <r>
            <t xml:space="preserve">VALOR TOTAL COM BDI:</t>
          </r>
        </is>
      </c>
      <c r="F30" s="12" t="inlineStr"/>
      <c r="G30" s="13" t="n">
        <v>56302.78</v>
      </c>
    </row>
    <row r="31" customHeight="1" ht="15">
      <c r="A31" s="1" t="inlineStr"/>
      <c r="B31" s="1" t="inlineStr"/>
      <c r="C31" s="1" t="inlineStr"/>
      <c r="D31" s="1" t="inlineStr"/>
      <c r="E31" s="12" t="inlineStr">
        <is>
          <r>
            <t xml:space="preserve">TOTAL GERAL:</t>
          </r>
        </is>
      </c>
      <c r="F31" s="12" t="inlineStr"/>
      <c r="G31" s="13" t="n">
        <v>56302.78</v>
      </c>
    </row>
  </sheetData>
  <mergeCells>
    <mergeCell ref="E1:G1"/>
    <mergeCell ref="A2:G2"/>
    <mergeCell ref="A3:B3"/>
    <mergeCell ref="E10:F10"/>
    <mergeCell ref="A11:B11"/>
    <mergeCell ref="E14:F14"/>
    <mergeCell ref="A15:B15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</mergeCells>
  <pageMargins left="0.5" right="0.5" top="0.5" bottom="0.5" header="0.0" footer="0.0"/>
  <pageSetup orientation="portrait" paperSize="9"/>
  <drawing r:id="rIdDr2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7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9.2. C0865 CONJUNTO DE TABELAS P/ BASQUETE EM COMPENSADO NAVAL, MODELO OFICIAL, 1,05X1,80M, ESP. 18MM (CJ)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15">
      <c r="A4" s="6" t="inlineStr">
        <is>
          <r>
            <t xml:space="preserve">I1592</t>
          </r>
        </is>
      </c>
      <c r="B4" s="7" t="inlineStr">
        <is>
          <r>
            <t xml:space="preserve">PARAFUSO SEXTAVADO 1/4''X2''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UN</t>
          </r>
        </is>
      </c>
      <c r="E4" s="8" t="n">
        <v>4.0</v>
      </c>
      <c r="F4" s="14" t="n">
        <v>0.55</v>
      </c>
      <c r="G4" s="14" t="n">
        <v>2.2</v>
      </c>
    </row>
    <row r="5" customHeight="1" ht="15">
      <c r="A5" s="6" t="inlineStr">
        <is>
          <r>
            <t xml:space="preserve">I1695</t>
          </r>
        </is>
      </c>
      <c r="B5" s="7" t="inlineStr">
        <is>
          <r>
            <t xml:space="preserve">PORCA SEXTAVADA 5/16'</t>
          </r>
        </is>
      </c>
      <c r="C5" s="6" t="inlineStr">
        <is>
          <r>
            <t xml:space="preserve">SEINFRA</t>
          </r>
        </is>
      </c>
      <c r="D5" s="6" t="inlineStr">
        <is>
          <r>
            <t xml:space="preserve">UN</t>
          </r>
        </is>
      </c>
      <c r="E5" s="8" t="n">
        <v>4.0</v>
      </c>
      <c r="F5" s="14" t="n">
        <v>0.36</v>
      </c>
      <c r="G5" s="14" t="n">
        <v>1.44</v>
      </c>
    </row>
    <row r="6" customHeight="1" ht="29">
      <c r="A6" s="6" t="inlineStr">
        <is>
          <r>
            <t xml:space="preserve">I1911</t>
          </r>
        </is>
      </c>
      <c r="B6" s="7" t="inlineStr">
        <is>
          <r>
            <t xml:space="preserve">TABELAS DE BASQUETE, INCLUSIVE COMPENSADO NAVAL, MODELO OFICIAL, 1,05X1,80M, ESP. 18MM, SEM ESTRUTURA DE FIXAÇÃO</t>
          </r>
        </is>
      </c>
      <c r="C6" s="6" t="inlineStr">
        <is>
          <r>
            <t xml:space="preserve">SEINFRA</t>
          </r>
        </is>
      </c>
      <c r="D6" s="6" t="inlineStr">
        <is>
          <r>
            <t xml:space="preserve">CJ</t>
          </r>
        </is>
      </c>
      <c r="E6" s="8" t="n">
        <v>1.0</v>
      </c>
      <c r="F6" s="14" t="n">
        <v>3510.44</v>
      </c>
      <c r="G6" s="14" t="n">
        <v>3510.44</v>
      </c>
    </row>
    <row r="7" customHeight="1" ht="15">
      <c r="A7" s="1" t="inlineStr"/>
      <c r="B7" s="1" t="inlineStr"/>
      <c r="C7" s="1" t="inlineStr"/>
      <c r="D7" s="1" t="inlineStr"/>
      <c r="E7" s="10" t="inlineStr">
        <is>
          <r>
            <t xml:space="preserve">TOTAL Material:</t>
          </r>
        </is>
      </c>
      <c r="F7" s="10" t="inlineStr"/>
      <c r="G7" s="15" t="n">
        <v>3514.08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VALOR:</t>
          </r>
        </is>
      </c>
      <c r="F8" s="12" t="inlineStr"/>
      <c r="G8" s="13" t="n">
        <v>3514.08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ENCARGOS:</t>
          </r>
        </is>
      </c>
      <c r="F9" s="12" t="inlineStr"/>
      <c r="G9" s="13" t="n">
        <v>0.0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UNITÁRIO:</t>
          </r>
        </is>
      </c>
      <c r="F10" s="12" t="inlineStr"/>
      <c r="G10" s="13" t="n">
        <v>3514.08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MÃO DE OBRA:</t>
          </r>
        </is>
      </c>
      <c r="F11" s="12" t="inlineStr"/>
      <c r="G11" s="13" t="n">
        <v>0.0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VALOR BDI (26.24%):</t>
          </r>
        </is>
      </c>
      <c r="F12" s="12" t="inlineStr"/>
      <c r="G12" s="13" t="n">
        <v>922.09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COM BDI:</t>
          </r>
        </is>
      </c>
      <c r="F13" s="12" t="inlineStr"/>
      <c r="G13" s="13" t="n">
        <v>4436.17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TOTAL MÃO DE OBRA:</t>
          </r>
        </is>
      </c>
      <c r="F14" s="12" t="inlineStr"/>
      <c r="G14" s="13" t="n">
        <v>0.0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VALOR BDI TOTAL:</t>
          </r>
        </is>
      </c>
      <c r="F15" s="12" t="inlineStr"/>
      <c r="G15" s="13" t="n">
        <v>922.09</v>
      </c>
    </row>
    <row r="16" customHeight="1" ht="15">
      <c r="A16" s="1" t="inlineStr"/>
      <c r="B16" s="1" t="inlineStr"/>
      <c r="C16" s="1" t="inlineStr"/>
      <c r="D16" s="1" t="inlineStr"/>
      <c r="E16" s="12" t="inlineStr">
        <is>
          <r>
            <t xml:space="preserve">VALOR TOTAL COM BDI:</t>
          </r>
        </is>
      </c>
      <c r="F16" s="12" t="inlineStr"/>
      <c r="G16" s="13" t="n">
        <v>4436.17</v>
      </c>
    </row>
    <row r="17" customHeight="1" ht="15">
      <c r="A17" s="1" t="inlineStr"/>
      <c r="B17" s="1" t="inlineStr"/>
      <c r="C17" s="1" t="inlineStr"/>
      <c r="D17" s="1" t="inlineStr"/>
      <c r="E17" s="12" t="inlineStr">
        <is>
          <r>
            <t xml:space="preserve">TOTAL GERAL:</t>
          </r>
        </is>
      </c>
      <c r="F17" s="12" t="inlineStr"/>
      <c r="G17" s="13" t="n">
        <v>4436.17</v>
      </c>
    </row>
  </sheetData>
  <mergeCells>
    <mergeCell ref="E1:G1"/>
    <mergeCell ref="A2:G2"/>
    <mergeCell ref="A3:B3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</mergeCells>
  <pageMargins left="0.5" right="0.5" top="0.5" bottom="0.5" header="0.0" footer="0.0"/>
  <pageSetup orientation="portrait" paperSize="9"/>
  <drawing r:id="rIdDr30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5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34">
      <c r="A2" s="3" t="inlineStr">
        <is>
          <r>
            <t xml:space="preserve">9.3. C1351 CONJUNTO PARA QUADRA DE VOLEI OFICIAL COM POSTES EM TUBO DE ACO GALVANIZADO 3", H = *255* CM, PINTURA EM TINTA ESMALTE SINTETICO, REDE DE NYLON COM 2 MM, MALHA 10 X 10 CM E ANTENAS OFICIAIS (CJ)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46">
      <c r="A4" s="6" t="inlineStr">
        <is>
          <r>
            <t xml:space="preserve">I1140</t>
          </r>
        </is>
      </c>
      <c r="B4" s="7" t="inlineStr">
        <is>
          <r>
            <t xml:space="preserve">REDE PARA PARA QUADRA DE VOLEI COMPLETA, COM POSTES EM TUBO DE ACO GALVANIZADO 3", H = *255* CM, PINTURA EM TINTA ESMALTE SINTETICO, REDE DE NYLON COM 2 MM, MALHA 10 X 10 CM E ANTENAS OFICIAIS EM FIBRA DE VIDRO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CJ</t>
          </r>
        </is>
      </c>
      <c r="E4" s="8" t="n">
        <v>1.0</v>
      </c>
      <c r="F4" s="14" t="n">
        <v>2703.16</v>
      </c>
      <c r="G4" s="14" t="n">
        <v>2703.16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Material:</t>
          </r>
        </is>
      </c>
      <c r="F5" s="10" t="inlineStr"/>
      <c r="G5" s="15" t="n">
        <v>2703.16</v>
      </c>
    </row>
    <row r="6" customHeight="1" ht="15">
      <c r="A6" s="1" t="inlineStr"/>
      <c r="B6" s="1" t="inlineStr"/>
      <c r="C6" s="1" t="inlineStr"/>
      <c r="D6" s="1" t="inlineStr"/>
      <c r="E6" s="12" t="inlineStr">
        <is>
          <r>
            <t xml:space="preserve">VALOR:</t>
          </r>
        </is>
      </c>
      <c r="F6" s="12" t="inlineStr"/>
      <c r="G6" s="13" t="n">
        <v>2703.16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 ENCARGOS:</t>
          </r>
        </is>
      </c>
      <c r="F7" s="12" t="inlineStr"/>
      <c r="G7" s="13" t="n">
        <v>0.0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UNITÁRIO:</t>
          </r>
        </is>
      </c>
      <c r="F8" s="12" t="inlineStr"/>
      <c r="G8" s="13" t="n">
        <v>2703.16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MÃO DE OBRA:</t>
          </r>
        </is>
      </c>
      <c r="F9" s="12" t="inlineStr"/>
      <c r="G9" s="13" t="n">
        <v>0.0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BDI (26.24%):</t>
          </r>
        </is>
      </c>
      <c r="F10" s="12" t="inlineStr"/>
      <c r="G10" s="13" t="n">
        <v>709.31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COM BDI:</t>
          </r>
        </is>
      </c>
      <c r="F11" s="12" t="inlineStr"/>
      <c r="G11" s="13" t="n">
        <v>3412.47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TOTAL MÃO DE OBRA:</t>
          </r>
        </is>
      </c>
      <c r="F12" s="12" t="inlineStr"/>
      <c r="G12" s="13" t="n">
        <v>0.0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BDI TOTAL:</t>
          </r>
        </is>
      </c>
      <c r="F13" s="12" t="inlineStr"/>
      <c r="G13" s="13" t="n">
        <v>709.31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TOTAL COM BDI:</t>
          </r>
        </is>
      </c>
      <c r="F14" s="12" t="inlineStr"/>
      <c r="G14" s="13" t="n">
        <v>3412.47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TOTAL GERAL:</t>
          </r>
        </is>
      </c>
      <c r="F15" s="12" t="inlineStr"/>
      <c r="G15" s="13" t="n">
        <v>3412.47</v>
      </c>
    </row>
  </sheetData>
  <mergeCells>
    <mergeCell ref="E1:G1"/>
    <mergeCell ref="A2:G2"/>
    <mergeCell ref="A3:B3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0.5" right="0.5" top="0.5" bottom="0.5" header="0.0" footer="0.0"/>
  <pageSetup orientation="portrait" paperSize="9"/>
  <drawing r:id="rIdDr31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5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10">
      <c r="A1" s="1" t="inlineStr"/>
      <c r="B1" s="1" t="inlineStr"/>
      <c r="C1" s="1" t="inlineStr"/>
      <c r="D1" s="1" t="inlineStr"/>
      <c r="E1" s="2" t="inlineStr"/>
      <c r="F1" s="2" t="inlineStr"/>
      <c r="G1" s="2" t="inlineStr"/>
    </row>
    <row r="2" customHeight="1" ht="22">
      <c r="A2" s="3" t="inlineStr">
        <is>
          <r>
            <t xml:space="preserve">9.4. C1349 CONJUNTO PARA FUTSAL COM TRAVES OFICIAIS DE 3,00 X 2,00 M EM TUBO DE ACO GALVANIZADO 3" COM REQUADRO EM TUBO DE 1", PINTURA EM PRIMER COM TINTA ESMALTE SINTETICO E REDES (CJ)</t>
          </r>
        </is>
      </c>
      <c r="B2" s="3" t="inlineStr"/>
      <c r="C2" s="3" t="inlineStr"/>
      <c r="D2" s="3" t="inlineStr"/>
      <c r="E2" s="3" t="inlineStr"/>
      <c r="F2" s="3" t="inlineStr"/>
      <c r="G2" s="3" t="inlineStr"/>
    </row>
    <row r="3" customHeight="1" ht="15">
      <c r="A3" s="4" t="inlineStr">
        <is>
          <r>
            <t xml:space="preserve">Material</t>
          </r>
        </is>
      </c>
      <c r="B3" s="4" t="inlineStr"/>
      <c r="C3" s="5" t="inlineStr">
        <is>
          <r>
            <t xml:space="preserve">FONTE</t>
          </r>
        </is>
      </c>
      <c r="D3" s="5" t="inlineStr">
        <is>
          <r>
            <t xml:space="preserve">UNID</t>
          </r>
        </is>
      </c>
      <c r="E3" s="5" t="inlineStr">
        <is>
          <r>
            <t xml:space="preserve">COEFICIENTE</t>
          </r>
        </is>
      </c>
      <c r="F3" s="5" t="inlineStr">
        <is>
          <r>
            <t xml:space="preserve">PREÇO UNITÁRIO</t>
          </r>
        </is>
      </c>
      <c r="G3" s="5" t="inlineStr">
        <is>
          <r>
            <t xml:space="preserve">TOTAL</t>
          </r>
        </is>
      </c>
    </row>
    <row r="4" customHeight="1" ht="38">
      <c r="A4" s="6" t="inlineStr">
        <is>
          <r>
            <t xml:space="preserve">I1137</t>
          </r>
        </is>
      </c>
      <c r="B4" s="7" t="inlineStr">
        <is>
          <r>
            <t xml:space="preserve">TRAVES PARA FUTSAL OFICIAL COMPLETA, DE 3,00 X 2,00 M EM TUBO DE ACO GALVANIZADO 3" COM REQUADRO EM TUBO DE 1", PINTURA EM PRIMER COM TINTA ESMALTE SINTÉTICO E REDES DE POLIETILENO FIO 4 MM</t>
          </r>
        </is>
      </c>
      <c r="C4" s="6" t="inlineStr">
        <is>
          <r>
            <t xml:space="preserve">SEINFRA</t>
          </r>
        </is>
      </c>
      <c r="D4" s="6" t="inlineStr">
        <is>
          <r>
            <t xml:space="preserve">CJ</t>
          </r>
        </is>
      </c>
      <c r="E4" s="8" t="n">
        <v>1.0</v>
      </c>
      <c r="F4" s="14" t="n">
        <v>4452.67</v>
      </c>
      <c r="G4" s="14" t="n">
        <v>4452.67</v>
      </c>
    </row>
    <row r="5" customHeight="1" ht="15">
      <c r="A5" s="1" t="inlineStr"/>
      <c r="B5" s="1" t="inlineStr"/>
      <c r="C5" s="1" t="inlineStr"/>
      <c r="D5" s="1" t="inlineStr"/>
      <c r="E5" s="10" t="inlineStr">
        <is>
          <r>
            <t xml:space="preserve">TOTAL Material:</t>
          </r>
        </is>
      </c>
      <c r="F5" s="10" t="inlineStr"/>
      <c r="G5" s="15" t="n">
        <v>4452.67</v>
      </c>
    </row>
    <row r="6" customHeight="1" ht="15">
      <c r="A6" s="1" t="inlineStr"/>
      <c r="B6" s="1" t="inlineStr"/>
      <c r="C6" s="1" t="inlineStr"/>
      <c r="D6" s="1" t="inlineStr"/>
      <c r="E6" s="12" t="inlineStr">
        <is>
          <r>
            <t xml:space="preserve">VALOR:</t>
          </r>
        </is>
      </c>
      <c r="F6" s="12" t="inlineStr"/>
      <c r="G6" s="13" t="n">
        <v>4452.67</v>
      </c>
    </row>
    <row r="7" customHeight="1" ht="15">
      <c r="A7" s="1" t="inlineStr"/>
      <c r="B7" s="1" t="inlineStr"/>
      <c r="C7" s="1" t="inlineStr"/>
      <c r="D7" s="1" t="inlineStr"/>
      <c r="E7" s="12" t="inlineStr">
        <is>
          <r>
            <t xml:space="preserve">VALOR ENCARGOS:</t>
          </r>
        </is>
      </c>
      <c r="F7" s="12" t="inlineStr"/>
      <c r="G7" s="13" t="n">
        <v>0.0</v>
      </c>
    </row>
    <row r="8" customHeight="1" ht="15">
      <c r="A8" s="1" t="inlineStr"/>
      <c r="B8" s="1" t="inlineStr"/>
      <c r="C8" s="1" t="inlineStr"/>
      <c r="D8" s="1" t="inlineStr"/>
      <c r="E8" s="12" t="inlineStr">
        <is>
          <r>
            <t xml:space="preserve">VALOR UNITÁRIO:</t>
          </r>
        </is>
      </c>
      <c r="F8" s="12" t="inlineStr"/>
      <c r="G8" s="13" t="n">
        <v>4452.67</v>
      </c>
    </row>
    <row r="9" customHeight="1" ht="15">
      <c r="A9" s="1" t="inlineStr"/>
      <c r="B9" s="1" t="inlineStr"/>
      <c r="C9" s="1" t="inlineStr"/>
      <c r="D9" s="1" t="inlineStr"/>
      <c r="E9" s="12" t="inlineStr">
        <is>
          <r>
            <t xml:space="preserve">VALOR MÃO DE OBRA:</t>
          </r>
        </is>
      </c>
      <c r="F9" s="12" t="inlineStr"/>
      <c r="G9" s="13" t="n">
        <v>0.0</v>
      </c>
    </row>
    <row r="10" customHeight="1" ht="15">
      <c r="A10" s="1" t="inlineStr"/>
      <c r="B10" s="1" t="inlineStr"/>
      <c r="C10" s="1" t="inlineStr"/>
      <c r="D10" s="1" t="inlineStr"/>
      <c r="E10" s="12" t="inlineStr">
        <is>
          <r>
            <t xml:space="preserve">VALOR BDI (26.24%):</t>
          </r>
        </is>
      </c>
      <c r="F10" s="12" t="inlineStr"/>
      <c r="G10" s="13" t="n">
        <v>1168.38</v>
      </c>
    </row>
    <row r="11" customHeight="1" ht="15">
      <c r="A11" s="1" t="inlineStr"/>
      <c r="B11" s="1" t="inlineStr"/>
      <c r="C11" s="1" t="inlineStr"/>
      <c r="D11" s="1" t="inlineStr"/>
      <c r="E11" s="12" t="inlineStr">
        <is>
          <r>
            <t xml:space="preserve">VALOR COM BDI:</t>
          </r>
        </is>
      </c>
      <c r="F11" s="12" t="inlineStr"/>
      <c r="G11" s="13" t="n">
        <v>5621.05</v>
      </c>
    </row>
    <row r="12" customHeight="1" ht="15">
      <c r="A12" s="1" t="inlineStr"/>
      <c r="B12" s="1" t="inlineStr"/>
      <c r="C12" s="1" t="inlineStr"/>
      <c r="D12" s="1" t="inlineStr"/>
      <c r="E12" s="12" t="inlineStr">
        <is>
          <r>
            <t xml:space="preserve">TOTAL MÃO DE OBRA:</t>
          </r>
        </is>
      </c>
      <c r="F12" s="12" t="inlineStr"/>
      <c r="G12" s="13" t="n">
        <v>0.0</v>
      </c>
    </row>
    <row r="13" customHeight="1" ht="15">
      <c r="A13" s="1" t="inlineStr"/>
      <c r="B13" s="1" t="inlineStr"/>
      <c r="C13" s="1" t="inlineStr"/>
      <c r="D13" s="1" t="inlineStr"/>
      <c r="E13" s="12" t="inlineStr">
        <is>
          <r>
            <t xml:space="preserve">VALOR BDI TOTAL:</t>
          </r>
        </is>
      </c>
      <c r="F13" s="12" t="inlineStr"/>
      <c r="G13" s="13" t="n">
        <v>1168.38</v>
      </c>
    </row>
    <row r="14" customHeight="1" ht="15">
      <c r="A14" s="1" t="inlineStr"/>
      <c r="B14" s="1" t="inlineStr"/>
      <c r="C14" s="1" t="inlineStr"/>
      <c r="D14" s="1" t="inlineStr"/>
      <c r="E14" s="12" t="inlineStr">
        <is>
          <r>
            <t xml:space="preserve">VALOR TOTAL COM BDI:</t>
          </r>
        </is>
      </c>
      <c r="F14" s="12" t="inlineStr"/>
      <c r="G14" s="13" t="n">
        <v>5621.05</v>
      </c>
    </row>
    <row r="15" customHeight="1" ht="15">
      <c r="A15" s="1" t="inlineStr"/>
      <c r="B15" s="1" t="inlineStr"/>
      <c r="C15" s="1" t="inlineStr"/>
      <c r="D15" s="1" t="inlineStr"/>
      <c r="E15" s="12" t="inlineStr">
        <is>
          <r>
            <t xml:space="preserve">TOTAL GERAL:</t>
          </r>
        </is>
      </c>
      <c r="F15" s="12" t="inlineStr"/>
      <c r="G15" s="13" t="n">
        <v>5621.05</v>
      </c>
    </row>
  </sheetData>
  <mergeCells>
    <mergeCell ref="E1:G1"/>
    <mergeCell ref="A2:G2"/>
    <mergeCell ref="A3:B3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0.5" right="0.5" top="0.5" bottom="0.5" header="0.0" footer="0.0"/>
  <pageSetup orientation="portrait" paperSize="9"/>
  <drawing r:id="rIdDr32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sheetData>
</sheetData>
  <pageMargins left="0.5" right="0.5" top="0.5" bottom="0.5" header="0.0" footer="0.0"/>
  <pageSetup orientation="portrait" paperSize="9"/>
  <drawing r:id="rIdDr33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