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730"/>
  </bookViews>
  <sheets>
    <sheet name="design-paisagem" sheetId="1" r:id="rId1"/>
  </sheets>
  <definedNames>
    <definedName name="JR_PAGE_ANCHOR_0_1">'design-paisagem'!$A$1</definedName>
  </definedNames>
  <calcPr calcId="162913"/>
</workbook>
</file>

<file path=xl/calcChain.xml><?xml version="1.0" encoding="utf-8"?>
<calcChain xmlns="http://schemas.openxmlformats.org/spreadsheetml/2006/main">
  <c r="I7" i="1" l="1"/>
  <c r="L4" i="1" s="1"/>
</calcChain>
</file>

<file path=xl/sharedStrings.xml><?xml version="1.0" encoding="utf-8"?>
<sst xmlns="http://schemas.openxmlformats.org/spreadsheetml/2006/main" count="158" uniqueCount="140">
  <si>
    <t>Número</t>
  </si>
  <si>
    <t>Código</t>
  </si>
  <si>
    <t>Etapa / Serviço</t>
  </si>
  <si>
    <t>Unidade</t>
  </si>
  <si>
    <t>Quantidade</t>
  </si>
  <si>
    <t>Valor Total com BDI</t>
  </si>
  <si>
    <t>Valor Unitário</t>
  </si>
  <si>
    <t>Valor Oficial com BDI</t>
  </si>
  <si>
    <t>Valor Total</t>
  </si>
  <si>
    <t>1</t>
  </si>
  <si>
    <t>SERVIÇOS PRELIMINARES</t>
  </si>
  <si>
    <t>1.1</t>
  </si>
  <si>
    <t>103689/SINAPI</t>
  </si>
  <si>
    <t>FORNECIMENTO E INSTALAÇÃO DE PLACA DE OBRA COM CHAPA GALVANIZADA E ESTRUTURA DE MADEIRA. AF_03/2022_PS</t>
  </si>
  <si>
    <t>M2</t>
  </si>
  <si>
    <t>1.2</t>
  </si>
  <si>
    <t>97622/SINAPI</t>
  </si>
  <si>
    <t>DEMOLIÇÃO DE ALVENARIA DE BLOCO FURADO, DE FORMA MANUAL, SEM REAPROVEITAMENTO. AF_09/2023</t>
  </si>
  <si>
    <t>M3</t>
  </si>
  <si>
    <t>1.3</t>
  </si>
  <si>
    <t>S00026/ORSE</t>
  </si>
  <si>
    <t>Coleta e carga manuais de entulho</t>
  </si>
  <si>
    <t>m3</t>
  </si>
  <si>
    <t>1.4</t>
  </si>
  <si>
    <t>COM-62877359/PRÓPRIA</t>
  </si>
  <si>
    <t>Administração Local da Obra</t>
  </si>
  <si>
    <t>Und</t>
  </si>
  <si>
    <t>1.5</t>
  </si>
  <si>
    <t>C3507/SEINFRA</t>
  </si>
  <si>
    <t>ELABORAÇÃO DE PROJETO DE CÁLCULO ESTRUTURAL COBERTURA METÁLICA</t>
  </si>
  <si>
    <t>M2xARF</t>
  </si>
  <si>
    <t>1.6</t>
  </si>
  <si>
    <t>C0369/SEINFRA</t>
  </si>
  <si>
    <t>BARRACÃO ABERTO</t>
  </si>
  <si>
    <t>2</t>
  </si>
  <si>
    <t>MOVIMENTO DE TERRA</t>
  </si>
  <si>
    <t>2.1</t>
  </si>
  <si>
    <t>4805749/SICRO NOVO</t>
  </si>
  <si>
    <t>Escavação manual de vala em material de 1ª categoria</t>
  </si>
  <si>
    <t>m³</t>
  </si>
  <si>
    <t>2.2</t>
  </si>
  <si>
    <t>C0096/SEINFRA</t>
  </si>
  <si>
    <t>REATERRO APILOADO</t>
  </si>
  <si>
    <t>3</t>
  </si>
  <si>
    <t>FUNDAÇÕES</t>
  </si>
  <si>
    <t>3.1</t>
  </si>
  <si>
    <t>96546/SINAPI</t>
  </si>
  <si>
    <t>ARMAÇÃO DE BLOCO UTILIZANDO AÇO CA-50 DE 10 MM - MONTAGEM. AF_01/2024</t>
  </si>
  <si>
    <t>KG</t>
  </si>
  <si>
    <t>3.2</t>
  </si>
  <si>
    <t>94974/SINAPI</t>
  </si>
  <si>
    <t>CONCRETO MAGRO PARA LASTRO, TRAÇO 1:4,5:4,5 (EM MASSA SECA DE CIMENTO/ AREIA MÉDIA/ BRITA 1) - PREPARO MANUAL. AF_05/2021</t>
  </si>
  <si>
    <t>4</t>
  </si>
  <si>
    <t>ALVENARIAS E REVESTIMENTOS</t>
  </si>
  <si>
    <t>4.1</t>
  </si>
  <si>
    <t>87893/SINAPI</t>
  </si>
  <si>
    <t>CHAPISCO APLICADO EM ALVENARIA (SEM PRESENÇA DE VÃOS) E ESTRUTURAS DE CONCRETO DE FACHADA, COM COLHER DE PEDREIRO. ARGAMASSA TRAÇO 1:3 COM PREPARO MANUAL. AF_10/2022</t>
  </si>
  <si>
    <t>4.2</t>
  </si>
  <si>
    <t>2050001/CAERN</t>
  </si>
  <si>
    <t>ALVENARIA EM TIJOLO CERÂMICO FURADO 9X19X19CM, 1 VEZ (ESPESSURA 19 CM), ASSENTADO EM ARGAMASSA TRAÇO 1:4 (CIMENTO E AREIA MÉDIA), PREPARO MANUAL, JUNTA 1 CM. INC_11/2016</t>
  </si>
  <si>
    <t>M²</t>
  </si>
  <si>
    <t>4.3</t>
  </si>
  <si>
    <t>C3028/SEINFRA</t>
  </si>
  <si>
    <t>REBOCO C/ ARGAMASSA DE CIMENTO E AREIA PENEIRADA, TRAÇO 1:3</t>
  </si>
  <si>
    <t>5</t>
  </si>
  <si>
    <t>ESTRUTURAS</t>
  </si>
  <si>
    <t>5.1</t>
  </si>
  <si>
    <t>100766/PRÓPRIA</t>
  </si>
  <si>
    <t>PILAR METÁLICO PERFIL LAMINADO OU SOLDADO EM AÇO ESTRUTURAL, COM CONEXÕES SOLDADAS, INCLUSOS MÃO DE OBRA, TRANSPORTE E IÇAMENTO UTILIZANDO GUINDASTE - FORNECIMENTO E INSTALAÇÃO. AF_01/2020_PA</t>
  </si>
  <si>
    <t>6</t>
  </si>
  <si>
    <t>COBERTURA</t>
  </si>
  <si>
    <t>6.1</t>
  </si>
  <si>
    <t>S94213S/ORSE</t>
  </si>
  <si>
    <t>Telhamento com telha de aço/alumínio e = 0,5 mm, com até 2 águas, incluso içamento. af_07/2019</t>
  </si>
  <si>
    <t>m2</t>
  </si>
  <si>
    <t>6.2</t>
  </si>
  <si>
    <t>C5216/SEINFRA</t>
  </si>
  <si>
    <t>ESTRUTURA TRELIÇADA DE COBERTURA, TIPO FINK, COM LIGAÇÕES SOLDADAS, INCLUSOS PERFIS METÁLICOS, CHAPAS METÁLICAS, TRANSPORTE COM GUINDASTE, JATEAMENTO E PINTURA</t>
  </si>
  <si>
    <t>6.3</t>
  </si>
  <si>
    <t>I2045/SEINFRA</t>
  </si>
  <si>
    <t>TELHA CERÂMICA COLONIAL</t>
  </si>
  <si>
    <t>UN</t>
  </si>
  <si>
    <t>6.4</t>
  </si>
  <si>
    <t>S92542S/ORSE</t>
  </si>
  <si>
    <t>Trama de madeira composta por ripas, caibros e terças para telhados de mais que 2 águas para telha cerâmica capa-canal, incluso transporte vertical. af_07/2019</t>
  </si>
  <si>
    <t>6.5</t>
  </si>
  <si>
    <t>C0387/SEINFRA</t>
  </si>
  <si>
    <t>BEIRA E BICA EM TELHA COLONIAL</t>
  </si>
  <si>
    <t>M</t>
  </si>
  <si>
    <t>6.6</t>
  </si>
  <si>
    <t>C4463/SEINFRA</t>
  </si>
  <si>
    <t>CUMEEIRA TELHA CERÂMICA, EMBOÇADA</t>
  </si>
  <si>
    <t>7</t>
  </si>
  <si>
    <t>INSTALAÇÕES ELÉTRICAS</t>
  </si>
  <si>
    <t>7.1</t>
  </si>
  <si>
    <t>I13291/ORSE</t>
  </si>
  <si>
    <t>Refletor simples LED 150W de potência, branco Frio, 6500k, Bivolt, marca Nitrolux ou similar</t>
  </si>
  <si>
    <t>un</t>
  </si>
  <si>
    <t>7.2</t>
  </si>
  <si>
    <t>S12224/ORSE</t>
  </si>
  <si>
    <t>Quadro de distribuição de embutir, em chapa de aço, para até 16 disjuntores, com barramento, padrão DIN, exclusive disjuntores</t>
  </si>
  <si>
    <t>7.3</t>
  </si>
  <si>
    <t>C1088/SEINFRA</t>
  </si>
  <si>
    <t>DISJUNTOR BIPOLAR EM QUADRO DE DISTRIBUIÇÃO 40A</t>
  </si>
  <si>
    <t>7.4</t>
  </si>
  <si>
    <t>S00642/ORSE</t>
  </si>
  <si>
    <t>Ponto de luz em teto ou parede, com eletroduto pvc rígido embutido Ø 3/4"</t>
  </si>
  <si>
    <t>7.5</t>
  </si>
  <si>
    <t>C1947/SEINFRA</t>
  </si>
  <si>
    <t>PONTO ELÉTRICO, MATERIAL E EXECUÇÃO</t>
  </si>
  <si>
    <t>PT</t>
  </si>
  <si>
    <t>8</t>
  </si>
  <si>
    <t>PINTURAS</t>
  </si>
  <si>
    <t>8.1</t>
  </si>
  <si>
    <t>102506/SINAPI</t>
  </si>
  <si>
    <t>PINTURA DE DEMARCAÇÃO DE QUADRA POLIESPORTIVA COM TINTA EPÓXI, E = 5 CM, APLICAÇÃO MANUAL. AF_05/2021</t>
  </si>
  <si>
    <t>8.2</t>
  </si>
  <si>
    <t>C1905/SEINFRA</t>
  </si>
  <si>
    <t>PINTURA C/ EMASSAMENTO E LIXAMENTO EM PAREDE INTERNA, À BASE EPÓXI</t>
  </si>
  <si>
    <t>8.3</t>
  </si>
  <si>
    <t>S02290/ORSE</t>
  </si>
  <si>
    <t>Pintura para exteriores, sobre paredes, com lixamento, aplicação de 01 demão de líquido selador acrílico e 02 demãos de tinta pva latex convencional para exteriores</t>
  </si>
  <si>
    <t>9</t>
  </si>
  <si>
    <t>SERVIÇOS COMPLEMENTARES</t>
  </si>
  <si>
    <t>9.1</t>
  </si>
  <si>
    <t>C3436/SEINFRA</t>
  </si>
  <si>
    <t>ALAMBRADO C/TELA DE NYLON FIO ESP.=3MM E MALHA DE (5 X 5)CM</t>
  </si>
  <si>
    <t>9.2</t>
  </si>
  <si>
    <t>C0865/SEINFRA</t>
  </si>
  <si>
    <t>CONJUNTO DE TABELAS P/ BASQUETE EM COMPENSADO NAVAL, MODELO OFICIAL, 1,05X1,80M, ESP. 18MM</t>
  </si>
  <si>
    <t>CJ</t>
  </si>
  <si>
    <t>9.3</t>
  </si>
  <si>
    <t>C1351/SEINFRA</t>
  </si>
  <si>
    <t>CONJUNTO PARA QUADRA DE VOLEI OFICIAL COM POSTES EM TUBO DE ACO GALVANIZADO 3", H = *255* CM, PINTURA EM TINTA ESMALTE SINTETICO, REDE DE NYLON COM 2 MM, MALHA 10 X 10 CM E ANTENAS OFICIAIS</t>
  </si>
  <si>
    <t>9.4</t>
  </si>
  <si>
    <t>C1349/SEINFRA</t>
  </si>
  <si>
    <t>CONJUNTO PARA FUTSAL COM TRAVES OFICIAIS DE 3,00 X 2,00 M EM TUBO DE ACO GALVANIZADO 3" COM REQUADRO EM TUBO DE 1", PINTURA EM PRIMER COM TINTA ESMALTE SINTETICO E REDES</t>
  </si>
  <si>
    <t>VALOR BDI TOTAL:</t>
  </si>
  <si>
    <t>VALOR ORÇAMENTO:</t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</si>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</sst>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R\$\ #,##0.00"/>
  </numFmts>
  <fonts count="3" x14ac:knownFonts="1">
    <font>
      <sz val="11"/>
      <color theme="1"/>
      <name val="Calibri"/>
      <family val="2"/>
      <scheme val="minor"/>
    </font>
    <font>
      <b/>
      <sz val="6"/>
      <color rgb="FF000000"/>
      <name val="SansSerif"/>
      <family val="2"/>
    </font>
    <font>
      <sz val="6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4" borderId="2" xfId="0" applyNumberFormat="1" applyFont="1" applyFill="1" applyBorder="1" applyAlignment="1" applyProtection="1">
      <alignment horizontal="left" vertical="center" wrapText="1"/>
    </xf>
    <xf numFmtId="0" fontId="1" fillId="5" borderId="2" xfId="0" applyNumberFormat="1" applyFont="1" applyFill="1" applyBorder="1" applyAlignment="1" applyProtection="1">
      <alignment horizontal="center" vertical="center" wrapText="1"/>
    </xf>
    <xf numFmtId="4" fontId="1" fillId="6" borderId="2" xfId="0" applyNumberFormat="1" applyFont="1" applyFill="1" applyBorder="1" applyAlignment="1" applyProtection="1">
      <alignment horizontal="right" vertical="center" wrapText="1"/>
    </xf>
    <xf numFmtId="0" fontId="2" fillId="7" borderId="2" xfId="0" applyNumberFormat="1" applyFont="1" applyFill="1" applyBorder="1" applyAlignment="1" applyProtection="1">
      <alignment horizontal="left" vertical="center" wrapText="1"/>
    </xf>
    <xf numFmtId="0" fontId="2" fillId="8" borderId="2" xfId="0" applyNumberFormat="1" applyFont="1" applyFill="1" applyBorder="1" applyAlignment="1" applyProtection="1">
      <alignment horizontal="center" vertical="center" wrapText="1"/>
    </xf>
    <xf numFmtId="4" fontId="2" fillId="9" borderId="2" xfId="0" applyNumberFormat="1" applyFont="1" applyFill="1" applyBorder="1" applyAlignment="1" applyProtection="1">
      <alignment horizontal="right" vertical="center" wrapText="1"/>
    </xf>
    <xf numFmtId="0" fontId="0" fillId="10" borderId="0" xfId="0" applyNumberFormat="1" applyFont="1" applyFill="1" applyBorder="1" applyAlignment="1" applyProtection="1">
      <alignment wrapText="1"/>
      <protection locked="0"/>
    </xf>
    <xf numFmtId="164" fontId="1" fillId="12" borderId="2" xfId="0" applyNumberFormat="1" applyFont="1" applyFill="1" applyBorder="1" applyAlignment="1" applyProtection="1">
      <alignment horizontal="righ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11" borderId="2" xfId="0" applyNumberFormat="1" applyFont="1" applyFill="1" applyBorder="1" applyAlignment="1" applyProtection="1">
      <alignment horizontal="right" vertical="center" wrapText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552450</xdr:colOff>
      <xdr:row>1</xdr:row>
      <xdr:rowOff>0</xdr:rowOff>
    </xdr:to>
    <xdr:pic>
      <xdr:nvPicPr>
        <xdr:cNvPr id="306170372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L46"/>
  <sheetViews>
    <sheetView tabSelected="1" topLeftCell="A34" workbookViewId="0">
      <selection activeCell="L40" sqref="L40"/>
    </sheetView>
  </sheetViews>
  <sheetFormatPr defaultRowHeight="15" x14ac:dyDescent="0.25"/>
  <cols>
    <col min="1" max="1" width="5.85546875" customWidth="1"/>
    <col min="2" max="2" width="11.7109375" customWidth="1"/>
    <col min="3" max="3" width="68.7109375" customWidth="1"/>
    <col min="4" max="4" width="5.85546875" customWidth="1"/>
    <col min="5" max="8" width="8.28515625" customWidth="1"/>
    <col min="9" max="9" width="13" customWidth="1"/>
    <col min="12" max="12" width="10.140625" bestFit="1" customWidth="1"/>
  </cols>
  <sheetData>
    <row r="1" spans="1:12" ht="108.95" customHeight="1" x14ac:dyDescent="0.25">
      <c r="A1" s="10"/>
      <c r="B1" s="10"/>
      <c r="C1" s="10"/>
      <c r="D1" s="10"/>
      <c r="E1" s="10"/>
      <c r="F1" s="10"/>
      <c r="G1" s="10"/>
      <c r="H1" s="10"/>
      <c r="I1" s="10"/>
    </row>
    <row r="2" spans="1:12" ht="24.95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12" ht="21.95" customHeight="1" x14ac:dyDescent="0.25">
      <c r="A3" s="2" t="s">
        <v>9</v>
      </c>
      <c r="B3" s="3"/>
      <c r="C3" s="2" t="s">
        <v>10</v>
      </c>
      <c r="D3" s="3"/>
      <c r="E3" s="4">
        <v>1</v>
      </c>
      <c r="F3" s="4">
        <v>21121.05</v>
      </c>
      <c r="G3" s="4">
        <v>16730.87</v>
      </c>
      <c r="H3" s="4">
        <v>0</v>
      </c>
      <c r="I3" s="4">
        <v>16730.87</v>
      </c>
    </row>
    <row r="4" spans="1:12" ht="21.95" customHeight="1" x14ac:dyDescent="0.25">
      <c r="A4" s="5" t="s">
        <v>11</v>
      </c>
      <c r="B4" s="6" t="s">
        <v>12</v>
      </c>
      <c r="C4" s="5" t="s">
        <v>13</v>
      </c>
      <c r="D4" s="6" t="s">
        <v>14</v>
      </c>
      <c r="E4" s="7">
        <v>6</v>
      </c>
      <c r="F4" s="7">
        <v>3524.16</v>
      </c>
      <c r="G4" s="7">
        <v>465.27</v>
      </c>
      <c r="H4" s="7">
        <v>587.36</v>
      </c>
      <c r="I4" s="7">
        <v>2791.62</v>
      </c>
      <c r="L4" s="12">
        <f>SUM(I43,I42,I41,I40,I38,I37,I36,I34,I33,I32,I31,I30,I28,I27,I26,I25,I24,I23,I21,I19,I18,I17,I15,I14,I12,I11,I9,I8,I7,I6,I5,I4)</f>
        <v>404924.56</v>
      </c>
    </row>
    <row r="5" spans="1:12" ht="21.95" customHeight="1" x14ac:dyDescent="0.25">
      <c r="A5" s="5" t="s">
        <v>15</v>
      </c>
      <c r="B5" s="6" t="s">
        <v>16</v>
      </c>
      <c r="C5" s="5" t="s">
        <v>17</v>
      </c>
      <c r="D5" s="6" t="s">
        <v>18</v>
      </c>
      <c r="E5" s="7">
        <v>14.05</v>
      </c>
      <c r="F5" s="7">
        <v>981.53</v>
      </c>
      <c r="G5" s="7">
        <v>55.34</v>
      </c>
      <c r="H5" s="7">
        <v>69.86</v>
      </c>
      <c r="I5" s="7">
        <v>777.53</v>
      </c>
    </row>
    <row r="6" spans="1:12" ht="21.95" customHeight="1" x14ac:dyDescent="0.25">
      <c r="A6" s="5" t="s">
        <v>19</v>
      </c>
      <c r="B6" s="6" t="s">
        <v>20</v>
      </c>
      <c r="C6" s="5" t="s">
        <v>21</v>
      </c>
      <c r="D6" s="6" t="s">
        <v>22</v>
      </c>
      <c r="E6" s="7">
        <v>0.14000000000000001</v>
      </c>
      <c r="F6" s="7">
        <v>3.28</v>
      </c>
      <c r="G6" s="7">
        <v>18.54</v>
      </c>
      <c r="H6" s="7">
        <v>23.4</v>
      </c>
      <c r="I6" s="7">
        <v>2.6</v>
      </c>
    </row>
    <row r="7" spans="1:12" ht="27" customHeight="1" x14ac:dyDescent="0.25">
      <c r="A7" s="5" t="s">
        <v>23</v>
      </c>
      <c r="B7" s="6" t="s">
        <v>24</v>
      </c>
      <c r="C7" s="5" t="s">
        <v>25</v>
      </c>
      <c r="D7" s="6" t="s">
        <v>26</v>
      </c>
      <c r="E7" s="7">
        <v>1</v>
      </c>
      <c r="F7" s="7">
        <v>0</v>
      </c>
      <c r="G7" s="7">
        <v>0</v>
      </c>
      <c r="H7" s="7">
        <v>4931.1899999999996</v>
      </c>
      <c r="I7" s="7">
        <f>H7</f>
        <v>4931.1899999999996</v>
      </c>
    </row>
    <row r="8" spans="1:12" ht="21.95" customHeight="1" x14ac:dyDescent="0.25">
      <c r="A8" s="5" t="s">
        <v>27</v>
      </c>
      <c r="B8" s="6" t="s">
        <v>28</v>
      </c>
      <c r="C8" s="5" t="s">
        <v>29</v>
      </c>
      <c r="D8" s="6" t="s">
        <v>30</v>
      </c>
      <c r="E8" s="7">
        <v>1</v>
      </c>
      <c r="F8" s="7">
        <v>15148.8</v>
      </c>
      <c r="G8" s="7">
        <v>12000</v>
      </c>
      <c r="H8" s="7">
        <v>36.21</v>
      </c>
      <c r="I8" s="7">
        <v>12000</v>
      </c>
    </row>
    <row r="9" spans="1:12" ht="21.95" customHeight="1" x14ac:dyDescent="0.25">
      <c r="A9" s="5" t="s">
        <v>31</v>
      </c>
      <c r="B9" s="6" t="s">
        <v>32</v>
      </c>
      <c r="C9" s="5" t="s">
        <v>33</v>
      </c>
      <c r="D9" s="6" t="s">
        <v>14</v>
      </c>
      <c r="E9" s="7">
        <v>8</v>
      </c>
      <c r="F9" s="7">
        <v>1463.28</v>
      </c>
      <c r="G9" s="7">
        <v>144.88999999999999</v>
      </c>
      <c r="H9" s="7">
        <v>182.91</v>
      </c>
      <c r="I9" s="7">
        <v>1159.1199999999999</v>
      </c>
    </row>
    <row r="10" spans="1:12" ht="21.95" customHeight="1" x14ac:dyDescent="0.25">
      <c r="A10" s="2" t="s">
        <v>34</v>
      </c>
      <c r="B10" s="3"/>
      <c r="C10" s="2" t="s">
        <v>35</v>
      </c>
      <c r="D10" s="3"/>
      <c r="E10" s="4">
        <v>1</v>
      </c>
      <c r="F10" s="4">
        <v>2837.4</v>
      </c>
      <c r="G10" s="4">
        <v>2247.6</v>
      </c>
      <c r="H10" s="4">
        <v>0</v>
      </c>
      <c r="I10" s="4">
        <v>2247.6</v>
      </c>
    </row>
    <row r="11" spans="1:12" ht="21.95" customHeight="1" x14ac:dyDescent="0.25">
      <c r="A11" s="5" t="s">
        <v>36</v>
      </c>
      <c r="B11" s="6" t="s">
        <v>37</v>
      </c>
      <c r="C11" s="5" t="s">
        <v>38</v>
      </c>
      <c r="D11" s="6" t="s">
        <v>39</v>
      </c>
      <c r="E11" s="7">
        <v>24</v>
      </c>
      <c r="F11" s="7">
        <v>2094.2399999999998</v>
      </c>
      <c r="G11" s="7">
        <v>69.12</v>
      </c>
      <c r="H11" s="7">
        <v>87.26</v>
      </c>
      <c r="I11" s="7">
        <v>1658.88</v>
      </c>
    </row>
    <row r="12" spans="1:12" ht="21.95" customHeight="1" x14ac:dyDescent="0.25">
      <c r="A12" s="5" t="s">
        <v>40</v>
      </c>
      <c r="B12" s="6" t="s">
        <v>41</v>
      </c>
      <c r="C12" s="5" t="s">
        <v>42</v>
      </c>
      <c r="D12" s="6" t="s">
        <v>18</v>
      </c>
      <c r="E12" s="7">
        <v>12</v>
      </c>
      <c r="F12" s="7">
        <v>743.16</v>
      </c>
      <c r="G12" s="7">
        <v>49.06</v>
      </c>
      <c r="H12" s="7">
        <v>61.93</v>
      </c>
      <c r="I12" s="7">
        <v>588.72</v>
      </c>
    </row>
    <row r="13" spans="1:12" ht="21.95" customHeight="1" x14ac:dyDescent="0.25">
      <c r="A13" s="2" t="s">
        <v>43</v>
      </c>
      <c r="B13" s="3"/>
      <c r="C13" s="2" t="s">
        <v>44</v>
      </c>
      <c r="D13" s="3"/>
      <c r="E13" s="4">
        <v>1</v>
      </c>
      <c r="F13" s="4">
        <v>7460.68</v>
      </c>
      <c r="G13" s="4">
        <v>5908.77</v>
      </c>
      <c r="H13" s="4">
        <v>0</v>
      </c>
      <c r="I13" s="4">
        <v>5908.77</v>
      </c>
    </row>
    <row r="14" spans="1:12" ht="21.95" customHeight="1" x14ac:dyDescent="0.25">
      <c r="A14" s="5" t="s">
        <v>45</v>
      </c>
      <c r="B14" s="6" t="s">
        <v>46</v>
      </c>
      <c r="C14" s="5" t="s">
        <v>47</v>
      </c>
      <c r="D14" s="6" t="s">
        <v>48</v>
      </c>
      <c r="E14" s="7">
        <v>400</v>
      </c>
      <c r="F14" s="7">
        <v>6980</v>
      </c>
      <c r="G14" s="7">
        <v>13.82</v>
      </c>
      <c r="H14" s="7">
        <v>17.45</v>
      </c>
      <c r="I14" s="7">
        <v>5528</v>
      </c>
    </row>
    <row r="15" spans="1:12" ht="21.95" customHeight="1" x14ac:dyDescent="0.25">
      <c r="A15" s="5" t="s">
        <v>49</v>
      </c>
      <c r="B15" s="6" t="s">
        <v>50</v>
      </c>
      <c r="C15" s="5" t="s">
        <v>51</v>
      </c>
      <c r="D15" s="6" t="s">
        <v>18</v>
      </c>
      <c r="E15" s="7">
        <v>0.8</v>
      </c>
      <c r="F15" s="7">
        <v>480.68</v>
      </c>
      <c r="G15" s="7">
        <v>475.96</v>
      </c>
      <c r="H15" s="7">
        <v>600.85</v>
      </c>
      <c r="I15" s="7">
        <v>380.77</v>
      </c>
    </row>
    <row r="16" spans="1:12" ht="21.95" customHeight="1" x14ac:dyDescent="0.25">
      <c r="A16" s="2" t="s">
        <v>52</v>
      </c>
      <c r="B16" s="3"/>
      <c r="C16" s="2" t="s">
        <v>53</v>
      </c>
      <c r="D16" s="3"/>
      <c r="E16" s="4">
        <v>1</v>
      </c>
      <c r="F16" s="4">
        <v>16042.99</v>
      </c>
      <c r="G16" s="4">
        <v>12708.78</v>
      </c>
      <c r="H16" s="4">
        <v>0</v>
      </c>
      <c r="I16" s="4">
        <v>12708.78</v>
      </c>
    </row>
    <row r="17" spans="1:9" ht="21.95" customHeight="1" x14ac:dyDescent="0.25">
      <c r="A17" s="5" t="s">
        <v>54</v>
      </c>
      <c r="B17" s="6" t="s">
        <v>55</v>
      </c>
      <c r="C17" s="5" t="s">
        <v>56</v>
      </c>
      <c r="D17" s="6" t="s">
        <v>14</v>
      </c>
      <c r="E17" s="7">
        <v>68.02</v>
      </c>
      <c r="F17" s="7">
        <v>593.13</v>
      </c>
      <c r="G17" s="7">
        <v>6.91</v>
      </c>
      <c r="H17" s="7">
        <v>8.7200000000000006</v>
      </c>
      <c r="I17" s="7">
        <v>470.02</v>
      </c>
    </row>
    <row r="18" spans="1:9" ht="21.95" customHeight="1" x14ac:dyDescent="0.25">
      <c r="A18" s="5" t="s">
        <v>57</v>
      </c>
      <c r="B18" s="6" t="s">
        <v>58</v>
      </c>
      <c r="C18" s="5" t="s">
        <v>59</v>
      </c>
      <c r="D18" s="6" t="s">
        <v>60</v>
      </c>
      <c r="E18" s="7">
        <v>84.43</v>
      </c>
      <c r="F18" s="7">
        <v>11008.83</v>
      </c>
      <c r="G18" s="7">
        <v>103.29</v>
      </c>
      <c r="H18" s="7">
        <v>130.38999999999999</v>
      </c>
      <c r="I18" s="7">
        <v>8720.77</v>
      </c>
    </row>
    <row r="19" spans="1:9" ht="21.95" customHeight="1" x14ac:dyDescent="0.25">
      <c r="A19" s="5" t="s">
        <v>61</v>
      </c>
      <c r="B19" s="6" t="s">
        <v>62</v>
      </c>
      <c r="C19" s="5" t="s">
        <v>63</v>
      </c>
      <c r="D19" s="6" t="s">
        <v>14</v>
      </c>
      <c r="E19" s="7">
        <v>68.02</v>
      </c>
      <c r="F19" s="7">
        <v>4441.03</v>
      </c>
      <c r="G19" s="7">
        <v>51.72</v>
      </c>
      <c r="H19" s="7">
        <v>65.290000000000006</v>
      </c>
      <c r="I19" s="7">
        <v>3517.99</v>
      </c>
    </row>
    <row r="20" spans="1:9" ht="21.95" customHeight="1" x14ac:dyDescent="0.25">
      <c r="A20" s="2" t="s">
        <v>64</v>
      </c>
      <c r="B20" s="3"/>
      <c r="C20" s="2" t="s">
        <v>65</v>
      </c>
      <c r="D20" s="3"/>
      <c r="E20" s="4">
        <v>1</v>
      </c>
      <c r="F20" s="4">
        <v>24675.84</v>
      </c>
      <c r="G20" s="4">
        <v>19543.68</v>
      </c>
      <c r="H20" s="4">
        <v>0</v>
      </c>
      <c r="I20" s="4">
        <v>19543.68</v>
      </c>
    </row>
    <row r="21" spans="1:9" ht="27" customHeight="1" x14ac:dyDescent="0.25">
      <c r="A21" s="5" t="s">
        <v>66</v>
      </c>
      <c r="B21" s="6" t="s">
        <v>67</v>
      </c>
      <c r="C21" s="5" t="s">
        <v>68</v>
      </c>
      <c r="D21" s="6" t="s">
        <v>48</v>
      </c>
      <c r="E21" s="7">
        <v>1728</v>
      </c>
      <c r="F21" s="7">
        <v>24675.84</v>
      </c>
      <c r="G21" s="7">
        <v>11.31</v>
      </c>
      <c r="H21" s="7">
        <v>14.28</v>
      </c>
      <c r="I21" s="7">
        <v>19543.68</v>
      </c>
    </row>
    <row r="22" spans="1:9" ht="21.95" customHeight="1" x14ac:dyDescent="0.25">
      <c r="A22" s="2" t="s">
        <v>69</v>
      </c>
      <c r="B22" s="3"/>
      <c r="C22" s="2" t="s">
        <v>70</v>
      </c>
      <c r="D22" s="3"/>
      <c r="E22" s="4">
        <v>1</v>
      </c>
      <c r="F22" s="4">
        <v>316608.68</v>
      </c>
      <c r="G22" s="4">
        <v>250791.55</v>
      </c>
      <c r="H22" s="4">
        <v>0</v>
      </c>
      <c r="I22" s="4">
        <v>250791.55</v>
      </c>
    </row>
    <row r="23" spans="1:9" ht="21.95" customHeight="1" x14ac:dyDescent="0.25">
      <c r="A23" s="5" t="s">
        <v>71</v>
      </c>
      <c r="B23" s="6" t="s">
        <v>72</v>
      </c>
      <c r="C23" s="5" t="s">
        <v>73</v>
      </c>
      <c r="D23" s="6" t="s">
        <v>74</v>
      </c>
      <c r="E23" s="7">
        <v>745</v>
      </c>
      <c r="F23" s="7">
        <v>64010.400000000001</v>
      </c>
      <c r="G23" s="7">
        <v>68.06</v>
      </c>
      <c r="H23" s="7">
        <v>85.92</v>
      </c>
      <c r="I23" s="7">
        <v>50704.7</v>
      </c>
    </row>
    <row r="24" spans="1:9" ht="21.95" customHeight="1" x14ac:dyDescent="0.25">
      <c r="A24" s="5" t="s">
        <v>75</v>
      </c>
      <c r="B24" s="6" t="s">
        <v>76</v>
      </c>
      <c r="C24" s="5" t="s">
        <v>77</v>
      </c>
      <c r="D24" s="6" t="s">
        <v>48</v>
      </c>
      <c r="E24" s="7">
        <v>11175</v>
      </c>
      <c r="F24" s="7">
        <v>249426</v>
      </c>
      <c r="G24" s="7">
        <v>17.68</v>
      </c>
      <c r="H24" s="7">
        <v>22.32</v>
      </c>
      <c r="I24" s="7">
        <v>197574</v>
      </c>
    </row>
    <row r="25" spans="1:9" ht="21.95" customHeight="1" x14ac:dyDescent="0.25">
      <c r="A25" s="5" t="s">
        <v>78</v>
      </c>
      <c r="B25" s="6" t="s">
        <v>79</v>
      </c>
      <c r="C25" s="5" t="s">
        <v>80</v>
      </c>
      <c r="D25" s="6" t="s">
        <v>81</v>
      </c>
      <c r="E25" s="7">
        <v>21.42</v>
      </c>
      <c r="F25" s="7">
        <v>19.28</v>
      </c>
      <c r="G25" s="7">
        <v>0.71</v>
      </c>
      <c r="H25" s="7">
        <v>0.9</v>
      </c>
      <c r="I25" s="7">
        <v>15.21</v>
      </c>
    </row>
    <row r="26" spans="1:9" ht="21.95" customHeight="1" x14ac:dyDescent="0.25">
      <c r="A26" s="5" t="s">
        <v>82</v>
      </c>
      <c r="B26" s="6" t="s">
        <v>83</v>
      </c>
      <c r="C26" s="5" t="s">
        <v>84</v>
      </c>
      <c r="D26" s="6" t="s">
        <v>74</v>
      </c>
      <c r="E26" s="7">
        <v>21.42</v>
      </c>
      <c r="F26" s="7">
        <v>2448.52</v>
      </c>
      <c r="G26" s="7">
        <v>90.55</v>
      </c>
      <c r="H26" s="7">
        <v>114.31</v>
      </c>
      <c r="I26" s="7">
        <v>1939.58</v>
      </c>
    </row>
    <row r="27" spans="1:9" ht="21.95" customHeight="1" x14ac:dyDescent="0.25">
      <c r="A27" s="5" t="s">
        <v>85</v>
      </c>
      <c r="B27" s="6" t="s">
        <v>86</v>
      </c>
      <c r="C27" s="5" t="s">
        <v>87</v>
      </c>
      <c r="D27" s="6" t="s">
        <v>88</v>
      </c>
      <c r="E27" s="7">
        <v>11.46</v>
      </c>
      <c r="F27" s="7">
        <v>202.5</v>
      </c>
      <c r="G27" s="7">
        <v>14</v>
      </c>
      <c r="H27" s="7">
        <v>17.670000000000002</v>
      </c>
      <c r="I27" s="7">
        <v>160.44</v>
      </c>
    </row>
    <row r="28" spans="1:9" ht="21.95" customHeight="1" x14ac:dyDescent="0.25">
      <c r="A28" s="5" t="s">
        <v>89</v>
      </c>
      <c r="B28" s="6" t="s">
        <v>90</v>
      </c>
      <c r="C28" s="5" t="s">
        <v>91</v>
      </c>
      <c r="D28" s="6" t="s">
        <v>88</v>
      </c>
      <c r="E28" s="7">
        <v>13.21</v>
      </c>
      <c r="F28" s="7">
        <v>501.98</v>
      </c>
      <c r="G28" s="7">
        <v>30.1</v>
      </c>
      <c r="H28" s="7">
        <v>38</v>
      </c>
      <c r="I28" s="7">
        <v>397.62</v>
      </c>
    </row>
    <row r="29" spans="1:9" ht="21.95" customHeight="1" x14ac:dyDescent="0.25">
      <c r="A29" s="2" t="s">
        <v>92</v>
      </c>
      <c r="B29" s="3"/>
      <c r="C29" s="2" t="s">
        <v>93</v>
      </c>
      <c r="D29" s="3"/>
      <c r="E29" s="4">
        <v>1</v>
      </c>
      <c r="F29" s="4">
        <v>22752.55</v>
      </c>
      <c r="G29" s="4">
        <v>18023.21</v>
      </c>
      <c r="H29" s="4">
        <v>0</v>
      </c>
      <c r="I29" s="4">
        <v>18023.21</v>
      </c>
    </row>
    <row r="30" spans="1:9" ht="21.95" customHeight="1" x14ac:dyDescent="0.25">
      <c r="A30" s="5" t="s">
        <v>94</v>
      </c>
      <c r="B30" s="6" t="s">
        <v>95</v>
      </c>
      <c r="C30" s="5" t="s">
        <v>96</v>
      </c>
      <c r="D30" s="6" t="s">
        <v>97</v>
      </c>
      <c r="E30" s="7">
        <v>24</v>
      </c>
      <c r="F30" s="7">
        <v>7907.76</v>
      </c>
      <c r="G30" s="7">
        <v>261</v>
      </c>
      <c r="H30" s="7">
        <v>329.49</v>
      </c>
      <c r="I30" s="7">
        <v>6264</v>
      </c>
    </row>
    <row r="31" spans="1:9" ht="21.95" customHeight="1" x14ac:dyDescent="0.25">
      <c r="A31" s="5" t="s">
        <v>98</v>
      </c>
      <c r="B31" s="6" t="s">
        <v>99</v>
      </c>
      <c r="C31" s="5" t="s">
        <v>100</v>
      </c>
      <c r="D31" s="6" t="s">
        <v>97</v>
      </c>
      <c r="E31" s="7">
        <v>1</v>
      </c>
      <c r="F31" s="7">
        <v>335.23</v>
      </c>
      <c r="G31" s="7">
        <v>265.55</v>
      </c>
      <c r="H31" s="7">
        <v>335.23</v>
      </c>
      <c r="I31" s="7">
        <v>265.55</v>
      </c>
    </row>
    <row r="32" spans="1:9" ht="21.95" customHeight="1" x14ac:dyDescent="0.25">
      <c r="A32" s="5" t="s">
        <v>101</v>
      </c>
      <c r="B32" s="6" t="s">
        <v>102</v>
      </c>
      <c r="C32" s="5" t="s">
        <v>103</v>
      </c>
      <c r="D32" s="6" t="s">
        <v>81</v>
      </c>
      <c r="E32" s="7">
        <v>3</v>
      </c>
      <c r="F32" s="7">
        <v>295.98</v>
      </c>
      <c r="G32" s="7">
        <v>78.150000000000006</v>
      </c>
      <c r="H32" s="7">
        <v>98.66</v>
      </c>
      <c r="I32" s="7">
        <v>234.45</v>
      </c>
    </row>
    <row r="33" spans="1:9" ht="21.95" customHeight="1" x14ac:dyDescent="0.25">
      <c r="A33" s="5" t="s">
        <v>104</v>
      </c>
      <c r="B33" s="6" t="s">
        <v>105</v>
      </c>
      <c r="C33" s="5" t="s">
        <v>106</v>
      </c>
      <c r="D33" s="6" t="s">
        <v>97</v>
      </c>
      <c r="E33" s="7">
        <v>24</v>
      </c>
      <c r="F33" s="7">
        <v>9211.68</v>
      </c>
      <c r="G33" s="7">
        <v>304.04000000000002</v>
      </c>
      <c r="H33" s="7">
        <v>383.82</v>
      </c>
      <c r="I33" s="7">
        <v>7296.96</v>
      </c>
    </row>
    <row r="34" spans="1:9" ht="21.95" customHeight="1" x14ac:dyDescent="0.25">
      <c r="A34" s="5" t="s">
        <v>107</v>
      </c>
      <c r="B34" s="6" t="s">
        <v>108</v>
      </c>
      <c r="C34" s="5" t="s">
        <v>109</v>
      </c>
      <c r="D34" s="6" t="s">
        <v>110</v>
      </c>
      <c r="E34" s="7">
        <v>15</v>
      </c>
      <c r="F34" s="7">
        <v>5001.8999999999996</v>
      </c>
      <c r="G34" s="7">
        <v>264.14999999999998</v>
      </c>
      <c r="H34" s="7">
        <v>333.46</v>
      </c>
      <c r="I34" s="7">
        <v>3962.25</v>
      </c>
    </row>
    <row r="35" spans="1:9" ht="21.95" customHeight="1" x14ac:dyDescent="0.25">
      <c r="A35" s="2" t="s">
        <v>111</v>
      </c>
      <c r="B35" s="3"/>
      <c r="C35" s="2" t="s">
        <v>112</v>
      </c>
      <c r="D35" s="3"/>
      <c r="E35" s="4">
        <v>1</v>
      </c>
      <c r="F35" s="4">
        <v>23692.06</v>
      </c>
      <c r="G35" s="4">
        <v>18767.07</v>
      </c>
      <c r="H35" s="4">
        <v>0</v>
      </c>
      <c r="I35" s="4">
        <v>18767.07</v>
      </c>
    </row>
    <row r="36" spans="1:9" ht="21.95" customHeight="1" x14ac:dyDescent="0.25">
      <c r="A36" s="5" t="s">
        <v>113</v>
      </c>
      <c r="B36" s="6" t="s">
        <v>114</v>
      </c>
      <c r="C36" s="5" t="s">
        <v>115</v>
      </c>
      <c r="D36" s="6" t="s">
        <v>88</v>
      </c>
      <c r="E36" s="7">
        <v>690.13</v>
      </c>
      <c r="F36" s="7">
        <v>9227.0400000000009</v>
      </c>
      <c r="G36" s="7">
        <v>10.59</v>
      </c>
      <c r="H36" s="7">
        <v>13.37</v>
      </c>
      <c r="I36" s="7">
        <v>7308.48</v>
      </c>
    </row>
    <row r="37" spans="1:9" ht="21.95" customHeight="1" x14ac:dyDescent="0.25">
      <c r="A37" s="5" t="s">
        <v>116</v>
      </c>
      <c r="B37" s="6" t="s">
        <v>117</v>
      </c>
      <c r="C37" s="5" t="s">
        <v>118</v>
      </c>
      <c r="D37" s="6" t="s">
        <v>14</v>
      </c>
      <c r="E37" s="7">
        <v>68.02</v>
      </c>
      <c r="F37" s="7">
        <v>11453.21</v>
      </c>
      <c r="G37" s="7">
        <v>133.38</v>
      </c>
      <c r="H37" s="7">
        <v>168.38</v>
      </c>
      <c r="I37" s="7">
        <v>9072.51</v>
      </c>
    </row>
    <row r="38" spans="1:9" ht="21.95" customHeight="1" x14ac:dyDescent="0.25">
      <c r="A38" s="5" t="s">
        <v>119</v>
      </c>
      <c r="B38" s="6" t="s">
        <v>120</v>
      </c>
      <c r="C38" s="5" t="s">
        <v>121</v>
      </c>
      <c r="D38" s="6" t="s">
        <v>74</v>
      </c>
      <c r="E38" s="7">
        <v>92.02</v>
      </c>
      <c r="F38" s="7">
        <v>3011.81</v>
      </c>
      <c r="G38" s="7">
        <v>25.93</v>
      </c>
      <c r="H38" s="7">
        <v>32.729999999999997</v>
      </c>
      <c r="I38" s="7">
        <v>2386.08</v>
      </c>
    </row>
    <row r="39" spans="1:9" ht="21.95" customHeight="1" x14ac:dyDescent="0.25">
      <c r="A39" s="2" t="s">
        <v>122</v>
      </c>
      <c r="B39" s="3"/>
      <c r="C39" s="2" t="s">
        <v>123</v>
      </c>
      <c r="D39" s="3"/>
      <c r="E39" s="4">
        <v>1</v>
      </c>
      <c r="F39" s="4">
        <v>69772.47</v>
      </c>
      <c r="G39" s="4">
        <v>55271.839999999997</v>
      </c>
      <c r="H39" s="4">
        <v>0</v>
      </c>
      <c r="I39" s="4">
        <v>55271.839999999997</v>
      </c>
    </row>
    <row r="40" spans="1:9" ht="21.95" customHeight="1" x14ac:dyDescent="0.25">
      <c r="A40" s="5" t="s">
        <v>124</v>
      </c>
      <c r="B40" s="6" t="s">
        <v>125</v>
      </c>
      <c r="C40" s="5" t="s">
        <v>126</v>
      </c>
      <c r="D40" s="6" t="s">
        <v>14</v>
      </c>
      <c r="E40" s="7">
        <v>577.82000000000005</v>
      </c>
      <c r="F40" s="7">
        <v>56302.78</v>
      </c>
      <c r="G40" s="7">
        <v>77.19</v>
      </c>
      <c r="H40" s="7">
        <v>97.44</v>
      </c>
      <c r="I40" s="7">
        <v>44601.93</v>
      </c>
    </row>
    <row r="41" spans="1:9" ht="21.95" customHeight="1" x14ac:dyDescent="0.25">
      <c r="A41" s="5" t="s">
        <v>127</v>
      </c>
      <c r="B41" s="6" t="s">
        <v>128</v>
      </c>
      <c r="C41" s="5" t="s">
        <v>129</v>
      </c>
      <c r="D41" s="6" t="s">
        <v>130</v>
      </c>
      <c r="E41" s="7">
        <v>1</v>
      </c>
      <c r="F41" s="7">
        <v>4436.17</v>
      </c>
      <c r="G41" s="7">
        <v>3514.08</v>
      </c>
      <c r="H41" s="7">
        <v>4436.17</v>
      </c>
      <c r="I41" s="7">
        <v>3514.08</v>
      </c>
    </row>
    <row r="42" spans="1:9" ht="21.95" customHeight="1" x14ac:dyDescent="0.25">
      <c r="A42" s="5" t="s">
        <v>131</v>
      </c>
      <c r="B42" s="6" t="s">
        <v>132</v>
      </c>
      <c r="C42" s="5" t="s">
        <v>133</v>
      </c>
      <c r="D42" s="6" t="s">
        <v>130</v>
      </c>
      <c r="E42" s="7">
        <v>1</v>
      </c>
      <c r="F42" s="7">
        <v>3412.47</v>
      </c>
      <c r="G42" s="7">
        <v>2703.16</v>
      </c>
      <c r="H42" s="7">
        <v>3412.47</v>
      </c>
      <c r="I42" s="7">
        <v>2703.16</v>
      </c>
    </row>
    <row r="43" spans="1:9" ht="21.95" customHeight="1" x14ac:dyDescent="0.25">
      <c r="A43" s="5" t="s">
        <v>134</v>
      </c>
      <c r="B43" s="6" t="s">
        <v>135</v>
      </c>
      <c r="C43" s="5" t="s">
        <v>136</v>
      </c>
      <c r="D43" s="6" t="s">
        <v>130</v>
      </c>
      <c r="E43" s="7">
        <v>1</v>
      </c>
      <c r="F43" s="7">
        <v>5621.05</v>
      </c>
      <c r="G43" s="7">
        <v>4452.67</v>
      </c>
      <c r="H43" s="7">
        <v>5621.05</v>
      </c>
      <c r="I43" s="7">
        <v>4452.67</v>
      </c>
    </row>
    <row r="44" spans="1:9" ht="18.95" customHeight="1" x14ac:dyDescent="0.25">
      <c r="A44" s="8"/>
      <c r="B44" s="8"/>
      <c r="C44" s="8"/>
      <c r="D44" s="8"/>
      <c r="E44" s="8"/>
      <c r="F44" s="8"/>
      <c r="G44" s="11" t="s">
        <v>137</v>
      </c>
      <c r="H44" s="11"/>
      <c r="I44" s="9">
        <v>104958.26</v>
      </c>
    </row>
    <row r="45" spans="1:9" ht="18.95" customHeight="1" x14ac:dyDescent="0.25">
      <c r="A45" s="8"/>
      <c r="B45" s="8"/>
      <c r="C45" s="8"/>
      <c r="D45" s="8"/>
      <c r="E45" s="8"/>
      <c r="F45" s="8"/>
      <c r="G45" s="11" t="s">
        <v>138</v>
      </c>
      <c r="H45" s="11"/>
      <c r="I45" s="9">
        <v>399993.37</v>
      </c>
    </row>
    <row r="46" spans="1:9" ht="18.95" customHeight="1" x14ac:dyDescent="0.25">
      <c r="A46" s="8"/>
      <c r="B46" s="8"/>
      <c r="C46" s="8"/>
      <c r="D46" s="8"/>
      <c r="E46" s="8"/>
      <c r="F46" s="8"/>
      <c r="G46" s="11" t="s">
        <v>139</v>
      </c>
      <c r="H46" s="11"/>
      <c r="I46" s="9">
        <v>504951.63</v>
      </c>
    </row>
  </sheetData>
  <mergeCells count="4">
    <mergeCell ref="A1:I1"/>
    <mergeCell ref="G44:H44"/>
    <mergeCell ref="G45:H45"/>
    <mergeCell ref="G46:H46"/>
  </mergeCells>
  <pageMargins left="0" right="0" top="0" bottom="0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design-paisagem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2025-11-26T17:05:05Z</dcterms:modified>
</cp:coreProperties>
</file>