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/>
  </bookViews>
  <sheets>
    <sheet name="PLANILHA DE CONTROLE DE VALORES" sheetId="2" r:id="rId1"/>
  </sheets>
  <calcPr calcId="144525"/>
</workbook>
</file>

<file path=xl/calcChain.xml><?xml version="1.0" encoding="utf-8"?>
<calcChain xmlns="http://schemas.openxmlformats.org/spreadsheetml/2006/main">
  <c r="G7" i="2" l="1"/>
  <c r="G8" i="2"/>
  <c r="G9" i="2"/>
  <c r="G10" i="2"/>
  <c r="G11" i="2"/>
</calcChain>
</file>

<file path=xl/sharedStrings.xml><?xml version="1.0" encoding="utf-8"?>
<sst xmlns="http://schemas.openxmlformats.org/spreadsheetml/2006/main" count="27" uniqueCount="24">
  <si>
    <t>DESCRIÇÃO</t>
  </si>
  <si>
    <t>EMPRESA ARREMATENTE</t>
  </si>
  <si>
    <t xml:space="preserve">%  </t>
  </si>
  <si>
    <t>Valor acima da referência pela administração</t>
  </si>
  <si>
    <t>QUANTIDADE</t>
  </si>
  <si>
    <t>UNIDADE</t>
  </si>
  <si>
    <t>Exequibilidade da proposta ou comprovada</t>
  </si>
  <si>
    <t>Indício de inexequibilidade da proposta, valor inferior a 50% do orçado pela Adminitração</t>
  </si>
  <si>
    <t>LOTE</t>
  </si>
  <si>
    <t xml:space="preserve"> VLR REFERÊNCIA</t>
  </si>
  <si>
    <t>VLR DA EMPRESA</t>
  </si>
  <si>
    <t>UND</t>
  </si>
  <si>
    <t>CURATIVO COMPOSTO POR CAMADA DE CONTATO EM SILICONE PERFURADO, PROTEGIDO POR FILME DE POLIETILENO, ESPUMA HIDROFÍLICA DE POLIURETANO DE 3MM, COM TIRAS SUPERABSORVENTES E FILME DE POLIURETANO, IMPERMEÁVEL, MAS COM ALTA PERMEABILIDADE A VAPORES ÚMIDOS. POSSUI BORDAS PARA MELHOR FIXAÇÃO. PODE PERMANECER ATÉ 7 DIAS. TAMANHO 15X15 CM.</t>
  </si>
  <si>
    <t>GEL PARA USO EM FERIDAS, COMPOSTO POR 0,1% DE POLIHEXANIDA (PHMB), 0,1% DE BETAÍNA, CARBOXIMETILCELULOSE, GLICERINA E AGUÁ PURIFICADA POR SISTEMA DE OSMOSE REVERSA. REGISTRO NA ANVISA COMO PRODUTO PARA SAÚDE, CLASSE DE RISCO IV. TAMANHO 100G</t>
  </si>
  <si>
    <t>TUBO</t>
  </si>
  <si>
    <t>CURATIVO ESTÉRIL, ABSORVENTE, DE FIBRAS DE ALGINATO DE CÁLCIO E SÓDIO, MACIO, DE COR BRANCA, EM PLACA. AS FIBRAS DO ALGINATO DE CÁLCIO E SÓDIO ABSORVEM O EXSUDATO PROPORCIONANDO UM AMBIENTE ÚMIDO PARA CICATRIZAÇÃO, ATRAUMÁTICO NA SUA RETIRADA E REALIZA HEMOSTASIA EM FERIDAS SANGRANTES. TAMANHO 10X20 CM APROXIMADAMENTE.</t>
  </si>
  <si>
    <t>CURATIVO HIDROCOLOIDE ADESIVO TRANSLÚCIDO. CONSTITUÍDO POR UMA CAMADA INTERNA QUE CONTÉM 3 HIDROCOLOIDES (GELATINA, PECTINA E CARBOXIMETILCELULOSE). POSSUI UMA CAMADA EXTERNA DE FILME DE POLIURETANO QUE OFERECE BARREIRA CONTRA BACTÉRIAS E VÍRUS. 10X10CM</t>
  </si>
  <si>
    <t>CURATIVO DE FIBRAS DE ALGINATO DE CÁLCIO E SÓDIO, ABSORVENTE, COMPOSTO DE 60% ÁCIDO MANURÔMICO E 40% DE ÁCIDO GULURÔNICO, QUE SE GELIFICA NA PRESENÇA DE UMIDADE, ESTERELIZADO POR RADIAÇÃO GAMA. TAMANHO 10X10 CM.</t>
  </si>
  <si>
    <t>Fracassado</t>
  </si>
  <si>
    <t>30/03/2026 14:03:40 - Sistema - O item 0014 tem como novo arrematante ERA DISTRIBUIDORA LTDA com lance de R$ 37,11.</t>
  </si>
  <si>
    <t>30/03/2026 14:04:49 - Sistema - O item 0026 tem como novo arrematante ERA DISTRIBUIDORA LTDA com lance de R$ 19,52.</t>
  </si>
  <si>
    <t>30/03/2026 16:08:40 - Sistema - O item 0015 tem como novo arrematante ERA DISTRIBUIDORA LTDA com lance de R$ 14,45.</t>
  </si>
  <si>
    <t>30/03/2026 16:09:27 - Sistema - O item 0005 tem como novo arrematante PHARMACIA UNIVERSITARIA UNP LTDA com lance de R$ 58,00.</t>
  </si>
  <si>
    <t>5 -PREGÃO ELETÔNICO Nº 008.2026 - CURATIVOS ESPECIAIS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</si>
</sst>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R$&quot;\ * #,##0.00_-;\-&quot;R$&quot;\ * #,##0.00_-;_-&quot;R$&quot;\ * &quot;-&quot;??_-;_-@_-"/>
    <numFmt numFmtId="164" formatCode="&quot;R$&quot;\ #,##0.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4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b/>
      <sz val="12"/>
      <color theme="0"/>
      <name val="Cambria"/>
      <family val="1"/>
      <scheme val="major"/>
    </font>
    <font>
      <sz val="11"/>
      <color theme="1"/>
      <name val="Cambria"/>
      <family val="1"/>
      <scheme val="major"/>
    </font>
    <font>
      <sz val="11"/>
      <color rgb="FF000000"/>
      <name val="Cambria"/>
      <family val="1"/>
    </font>
    <font>
      <sz val="11"/>
      <color theme="1"/>
      <name val="Cambria"/>
      <family val="1"/>
    </font>
    <font>
      <b/>
      <sz val="36"/>
      <color rgb="FF00B0F0"/>
      <name val="Cambria"/>
      <family val="1"/>
      <scheme val="major"/>
    </font>
    <font>
      <sz val="12"/>
      <color theme="1"/>
      <name val="Cambria"/>
      <family val="1"/>
      <scheme val="major"/>
    </font>
    <font>
      <sz val="10"/>
      <color rgb="FF333333"/>
      <name val="Cambria"/>
      <family val="1"/>
      <scheme val="major"/>
    </font>
    <font>
      <sz val="10"/>
      <color theme="1"/>
      <name val="Cambria"/>
      <family val="1"/>
      <scheme val="major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EFEFE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5">
    <xf numFmtId="0" fontId="0" fillId="0" borderId="0" xfId="0"/>
    <xf numFmtId="0" fontId="4" fillId="2" borderId="2" xfId="0" applyFont="1" applyFill="1" applyBorder="1" applyAlignment="1">
      <alignment horizontal="center" vertical="center"/>
    </xf>
    <xf numFmtId="164" fontId="5" fillId="5" borderId="1" xfId="0" applyNumberFormat="1" applyFont="1" applyFill="1" applyBorder="1" applyAlignment="1">
      <alignment horizontal="center" vertical="center"/>
    </xf>
    <xf numFmtId="9" fontId="5" fillId="5" borderId="1" xfId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44" fontId="5" fillId="9" borderId="1" xfId="2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justify" vertical="center"/>
    </xf>
    <xf numFmtId="0" fontId="7" fillId="7" borderId="1" xfId="0" applyFont="1" applyFill="1" applyBorder="1" applyAlignment="1">
      <alignment horizontal="center" vertical="center"/>
    </xf>
    <xf numFmtId="44" fontId="5" fillId="7" borderId="1" xfId="2" applyFont="1" applyFill="1" applyBorder="1" applyAlignment="1">
      <alignment horizontal="center" vertical="center" wrapText="1"/>
    </xf>
    <xf numFmtId="164" fontId="5" fillId="7" borderId="1" xfId="0" applyNumberFormat="1" applyFont="1" applyFill="1" applyBorder="1" applyAlignment="1">
      <alignment horizontal="center" vertical="center"/>
    </xf>
    <xf numFmtId="9" fontId="5" fillId="7" borderId="1" xfId="1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justify" vertical="center"/>
    </xf>
    <xf numFmtId="0" fontId="7" fillId="8" borderId="1" xfId="0" applyFont="1" applyFill="1" applyBorder="1" applyAlignment="1">
      <alignment horizontal="center" vertical="center"/>
    </xf>
    <xf numFmtId="3" fontId="7" fillId="8" borderId="1" xfId="0" applyNumberFormat="1" applyFont="1" applyFill="1" applyBorder="1" applyAlignment="1">
      <alignment horizontal="center" vertical="center"/>
    </xf>
    <xf numFmtId="44" fontId="5" fillId="8" borderId="1" xfId="2" applyFont="1" applyFill="1" applyBorder="1" applyAlignment="1">
      <alignment horizontal="center" vertical="center" wrapText="1"/>
    </xf>
    <xf numFmtId="164" fontId="5" fillId="8" borderId="1" xfId="0" applyNumberFormat="1" applyFont="1" applyFill="1" applyBorder="1" applyAlignment="1">
      <alignment horizontal="center" vertical="center"/>
    </xf>
    <xf numFmtId="9" fontId="5" fillId="8" borderId="1" xfId="1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 wrapText="1"/>
    </xf>
    <xf numFmtId="3" fontId="7" fillId="7" borderId="1" xfId="0" applyNumberFormat="1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/>
    </xf>
    <xf numFmtId="0" fontId="9" fillId="4" borderId="5" xfId="0" applyFont="1" applyFill="1" applyBorder="1" applyAlignment="1">
      <alignment horizontal="center"/>
    </xf>
    <xf numFmtId="0" fontId="9" fillId="4" borderId="6" xfId="0" applyFont="1" applyFill="1" applyBorder="1" applyAlignment="1">
      <alignment horizontal="center"/>
    </xf>
    <xf numFmtId="0" fontId="9" fillId="7" borderId="4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9" fillId="7" borderId="6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8" borderId="4" xfId="0" applyFont="1" applyFill="1" applyBorder="1" applyAlignment="1">
      <alignment horizontal="center" vertical="center"/>
    </xf>
    <xf numFmtId="0" fontId="9" fillId="8" borderId="5" xfId="0" applyFont="1" applyFill="1" applyBorder="1" applyAlignment="1">
      <alignment horizontal="center" vertical="center"/>
    </xf>
    <xf numFmtId="0" fontId="9" fillId="8" borderId="6" xfId="0" applyFont="1" applyFill="1" applyBorder="1" applyAlignment="1">
      <alignment horizontal="center" vertical="center"/>
    </xf>
  </cellXfs>
  <cellStyles count="3">
    <cellStyle name="Moeda" xfId="2" builtinId="4"/>
    <cellStyle name="Normal" xfId="0" builtinId="0"/>
    <cellStyle name="Porcentagem" xfId="1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zoomScale="80" zoomScaleNormal="80" workbookViewId="0">
      <selection sqref="A1:H1"/>
    </sheetView>
  </sheetViews>
  <sheetFormatPr defaultRowHeight="15" x14ac:dyDescent="0.25"/>
  <cols>
    <col min="1" max="1" width="7" customWidth="1"/>
    <col min="2" max="2" width="52.42578125" customWidth="1"/>
    <col min="3" max="3" width="16.5703125" customWidth="1"/>
    <col min="4" max="4" width="15.7109375" customWidth="1"/>
    <col min="5" max="5" width="21.7109375" customWidth="1"/>
    <col min="6" max="6" width="22.28515625" customWidth="1"/>
    <col min="7" max="7" width="13.5703125" customWidth="1"/>
    <col min="8" max="8" width="48.42578125" customWidth="1"/>
  </cols>
  <sheetData>
    <row r="1" spans="1:8" ht="45" x14ac:dyDescent="0.25">
      <c r="A1" s="27" t="s">
        <v>23</v>
      </c>
      <c r="B1" s="28"/>
      <c r="C1" s="28"/>
      <c r="D1" s="28"/>
      <c r="E1" s="28"/>
      <c r="F1" s="28"/>
      <c r="G1" s="28"/>
      <c r="H1" s="29"/>
    </row>
    <row r="2" spans="1:8" ht="15.75" x14ac:dyDescent="0.25">
      <c r="A2" s="33" t="s">
        <v>3</v>
      </c>
      <c r="B2" s="34"/>
      <c r="C2" s="34"/>
      <c r="D2" s="34"/>
      <c r="E2" s="34"/>
      <c r="F2" s="35"/>
      <c r="G2" s="31" t="s">
        <v>2</v>
      </c>
      <c r="H2" s="30" t="s">
        <v>1</v>
      </c>
    </row>
    <row r="3" spans="1:8" ht="15.75" x14ac:dyDescent="0.25">
      <c r="A3" s="36" t="s">
        <v>6</v>
      </c>
      <c r="B3" s="37"/>
      <c r="C3" s="37"/>
      <c r="D3" s="37"/>
      <c r="E3" s="37"/>
      <c r="F3" s="38"/>
      <c r="G3" s="32"/>
      <c r="H3" s="30"/>
    </row>
    <row r="4" spans="1:8" ht="15.75" x14ac:dyDescent="0.25">
      <c r="A4" s="42" t="s">
        <v>18</v>
      </c>
      <c r="B4" s="43"/>
      <c r="C4" s="43"/>
      <c r="D4" s="43"/>
      <c r="E4" s="43"/>
      <c r="F4" s="44"/>
      <c r="G4" s="32"/>
      <c r="H4" s="30"/>
    </row>
    <row r="5" spans="1:8" ht="15" customHeight="1" x14ac:dyDescent="0.25">
      <c r="A5" s="39" t="s">
        <v>7</v>
      </c>
      <c r="B5" s="40"/>
      <c r="C5" s="40"/>
      <c r="D5" s="40"/>
      <c r="E5" s="40"/>
      <c r="F5" s="41"/>
      <c r="G5" s="32"/>
      <c r="H5" s="30"/>
    </row>
    <row r="6" spans="1:8" ht="15.75" x14ac:dyDescent="0.25">
      <c r="A6" s="1" t="s">
        <v>8</v>
      </c>
      <c r="B6" s="1" t="s">
        <v>0</v>
      </c>
      <c r="C6" s="1" t="s">
        <v>5</v>
      </c>
      <c r="D6" s="1" t="s">
        <v>4</v>
      </c>
      <c r="E6" s="1" t="s">
        <v>9</v>
      </c>
      <c r="F6" s="1" t="s">
        <v>10</v>
      </c>
      <c r="G6" s="32"/>
      <c r="H6" s="30"/>
    </row>
    <row r="7" spans="1:8" ht="128.25" x14ac:dyDescent="0.25">
      <c r="A7" s="4">
        <v>5</v>
      </c>
      <c r="B7" s="5" t="s">
        <v>12</v>
      </c>
      <c r="C7" s="6" t="s">
        <v>11</v>
      </c>
      <c r="D7" s="7">
        <v>1000</v>
      </c>
      <c r="E7" s="8">
        <v>212.67</v>
      </c>
      <c r="F7" s="2">
        <v>58</v>
      </c>
      <c r="G7" s="3">
        <f t="shared" ref="G7:G11" si="0">1-(F7/E7)</f>
        <v>0.72727700192786937</v>
      </c>
      <c r="H7" s="9" t="s">
        <v>22</v>
      </c>
    </row>
    <row r="8" spans="1:8" ht="89.25" customHeight="1" x14ac:dyDescent="0.25">
      <c r="A8" s="24">
        <v>9</v>
      </c>
      <c r="B8" s="17" t="s">
        <v>13</v>
      </c>
      <c r="C8" s="18" t="s">
        <v>14</v>
      </c>
      <c r="D8" s="19">
        <v>1000</v>
      </c>
      <c r="E8" s="20">
        <v>50.48</v>
      </c>
      <c r="F8" s="21">
        <v>0</v>
      </c>
      <c r="G8" s="22">
        <f t="shared" si="0"/>
        <v>1</v>
      </c>
      <c r="H8" s="23"/>
    </row>
    <row r="9" spans="1:8" ht="114" x14ac:dyDescent="0.25">
      <c r="A9" s="10">
        <v>14</v>
      </c>
      <c r="B9" s="11" t="s">
        <v>15</v>
      </c>
      <c r="C9" s="12" t="s">
        <v>11</v>
      </c>
      <c r="D9" s="12">
        <v>500</v>
      </c>
      <c r="E9" s="13">
        <v>73.06</v>
      </c>
      <c r="F9" s="14">
        <v>37.11</v>
      </c>
      <c r="G9" s="15">
        <f t="shared" si="0"/>
        <v>0.49206131946345477</v>
      </c>
      <c r="H9" s="16" t="s">
        <v>19</v>
      </c>
    </row>
    <row r="10" spans="1:8" ht="99.75" x14ac:dyDescent="0.25">
      <c r="A10" s="10">
        <v>15</v>
      </c>
      <c r="B10" s="11" t="s">
        <v>16</v>
      </c>
      <c r="C10" s="12" t="s">
        <v>11</v>
      </c>
      <c r="D10" s="26">
        <v>1000</v>
      </c>
      <c r="E10" s="13">
        <v>28.9</v>
      </c>
      <c r="F10" s="14">
        <v>14.45</v>
      </c>
      <c r="G10" s="15">
        <f t="shared" si="0"/>
        <v>0.5</v>
      </c>
      <c r="H10" s="16" t="s">
        <v>21</v>
      </c>
    </row>
    <row r="11" spans="1:8" ht="85.5" x14ac:dyDescent="0.25">
      <c r="A11" s="10">
        <v>26</v>
      </c>
      <c r="B11" s="11" t="s">
        <v>17</v>
      </c>
      <c r="C11" s="12" t="s">
        <v>11</v>
      </c>
      <c r="D11" s="12">
        <v>1000</v>
      </c>
      <c r="E11" s="13">
        <v>39.04</v>
      </c>
      <c r="F11" s="14">
        <v>19.52</v>
      </c>
      <c r="G11" s="15">
        <f t="shared" si="0"/>
        <v>0.5</v>
      </c>
      <c r="H11" s="25" t="s">
        <v>20</v>
      </c>
    </row>
  </sheetData>
  <mergeCells count="7">
    <mergeCell ref="A1:H1"/>
    <mergeCell ref="H2:H6"/>
    <mergeCell ref="G2:G6"/>
    <mergeCell ref="A2:F2"/>
    <mergeCell ref="A3:F3"/>
    <mergeCell ref="A5:F5"/>
    <mergeCell ref="A4:F4"/>
  </mergeCells>
  <conditionalFormatting sqref="G7:G11">
    <cfRule type="cellIs" dxfId="1" priority="21" operator="lessThanOrEqual">
      <formula>0.49</formula>
    </cfRule>
    <cfRule type="cellIs" dxfId="0" priority="22" operator="greaterThanOrEqual">
      <formula>0.5</formula>
    </cfRule>
  </conditionalFormatting>
  <pageMargins left="0.511811024" right="0.511811024" top="0.78740157499999996" bottom="0.78740157499999996" header="0.31496062000000002" footer="0.3149606200000000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 DE CONTROLE DE VALORES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DiegoPC</dc:creator>
  <cp:lastModifiedBy>USUARIO</cp:lastModifiedBy>
  <cp:lastPrinted>2024-09-04T12:49:06Z</cp:lastPrinted>
  <dcterms:created xsi:type="dcterms:W3CDTF">2024-08-29T13:26:16Z</dcterms:created>
  <dcterms:modified xsi:type="dcterms:W3CDTF">2026-03-30T19:10:51Z</dcterms:modified>
</cp:coreProperties>
</file>