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PLANILHA DE CONTROLE DE VALORES" sheetId="2" r:id="rId1"/>
    <sheet name="Plan1" sheetId="3" r:id="rId2"/>
  </sheets>
  <calcPr calcId="144525"/>
</workbook>
</file>

<file path=xl/calcChain.xml><?xml version="1.0" encoding="utf-8"?>
<calcChain xmlns="http://schemas.openxmlformats.org/spreadsheetml/2006/main">
  <c r="G11" i="2" l="1"/>
  <c r="G10" i="2"/>
  <c r="G9" i="2"/>
  <c r="G8" i="2"/>
  <c r="G7" i="2"/>
</calcChain>
</file>

<file path=xl/sharedStrings.xml><?xml version="1.0" encoding="utf-8"?>
<sst xmlns="http://schemas.openxmlformats.org/spreadsheetml/2006/main" count="33" uniqueCount="24">
  <si>
    <t>DESCRIÇÃO</t>
  </si>
  <si>
    <t>EMPRESA ARREMATENTE</t>
  </si>
  <si>
    <t xml:space="preserve">%  </t>
  </si>
  <si>
    <t>Valor acima da referência pela administração</t>
  </si>
  <si>
    <t>QUANTIDADE</t>
  </si>
  <si>
    <t>UNIDADE</t>
  </si>
  <si>
    <t>Exequibilidade da proposta ou comprovada</t>
  </si>
  <si>
    <t>Indício de inexequibilidade da proposta, valor inferior a 50% do orçado pela Adminitração</t>
  </si>
  <si>
    <t>LOTE</t>
  </si>
  <si>
    <t>Lote Fracassado</t>
  </si>
  <si>
    <t xml:space="preserve"> VLR REFERÊNCIA</t>
  </si>
  <si>
    <t>VLR DA EMPRESA</t>
  </si>
  <si>
    <t>1.PREGÃO ELETÔNICO Nº 001.2026 - PLANILHA TRANSPORTE ESCOLAR</t>
  </si>
  <si>
    <t>MICRO ONIBUS - NO MINIMO 25 LUGARES</t>
  </si>
  <si>
    <t>VAM - NO MINIMO 15 A 19 LUGARES</t>
  </si>
  <si>
    <t>MINIVAN (SPIN OU DOBLÔ) - 6 LUGARES/PASSAGEIRO</t>
  </si>
  <si>
    <t>ONIBUS - NO MINIMO 50 LUGARES</t>
  </si>
  <si>
    <t>ONIBUS - NO MINIMO 50 LUGARES-DIARIA</t>
  </si>
  <si>
    <t>SERVIÇO</t>
  </si>
  <si>
    <t>19/02/2026 09:29:11 - Sistema - O item 0005 teve como arrematante RIBEIRO SERVICOS DE TRANSPORTE DE PASSAGEIRO E LOCACOES LTDA. - EPP/SS com lance de R$ 596,66.</t>
  </si>
  <si>
    <t>19/02/2026 09:29:11 - Sistema - O item 0004 teve como arrematante V O DE SOUSA LOCACAO E TUIRISMO - ME com lance de R$ 6,00.</t>
  </si>
  <si>
    <t>19/02/2026 09:29:11 - Sistema - O item 0003 teve como arrematante AIRTON DA COSTA BATISTA - ME com lance de R$ 3,27.</t>
  </si>
  <si>
    <t>19/02/2026 09:29:11 - Sistema - O item 0002 teve como arrematante AIRTON DA COSTA BATISTA - ME com lance de R$ 3,60.</t>
  </si>
  <si>
    <t>19/02/2026 09:29:11 - Sistema - O item 0001 teve como arrematante AIRTON DA COSTA BATISTA - ME com lance de R$ 3,95.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</si>
</sst>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&quot;R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mbria"/>
      <family val="1"/>
      <scheme val="major"/>
    </font>
    <font>
      <b/>
      <sz val="24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2"/>
      <color theme="0"/>
      <name val="Cambria"/>
      <family val="1"/>
      <scheme val="major"/>
    </font>
    <font>
      <sz val="10"/>
      <color rgb="FF333333"/>
      <name val="Cambria"/>
      <family val="1"/>
      <scheme val="major"/>
    </font>
    <font>
      <b/>
      <sz val="28"/>
      <color theme="0"/>
      <name val="Cambria"/>
      <family val="1"/>
      <scheme val="major"/>
    </font>
    <font>
      <sz val="11"/>
      <color rgb="FF333333"/>
      <name val="Trebuchet MS"/>
      <family val="2"/>
    </font>
    <font>
      <sz val="10"/>
      <color rgb="FF66FF33"/>
      <name val="Cambria"/>
      <family val="1"/>
      <scheme val="major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DDDDDD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9">
    <xf numFmtId="0" fontId="0" fillId="0" borderId="0" xfId="0"/>
    <xf numFmtId="9" fontId="2" fillId="6" borderId="1" xfId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vertical="center"/>
    </xf>
    <xf numFmtId="44" fontId="2" fillId="6" borderId="1" xfId="2" applyFont="1" applyFill="1" applyBorder="1" applyAlignment="1">
      <alignment horizontal="right" vertical="center"/>
    </xf>
    <xf numFmtId="164" fontId="2" fillId="6" borderId="1" xfId="0" applyNumberFormat="1" applyFont="1" applyFill="1" applyBorder="1" applyAlignment="1">
      <alignment horizontal="center" vertical="center"/>
    </xf>
    <xf numFmtId="4" fontId="2" fillId="6" borderId="1" xfId="0" applyNumberFormat="1" applyFont="1" applyFill="1" applyBorder="1" applyAlignment="1">
      <alignment horizontal="right" vertical="center"/>
    </xf>
    <xf numFmtId="0" fontId="2" fillId="6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9" fontId="2" fillId="9" borderId="1" xfId="1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vertical="center"/>
    </xf>
    <xf numFmtId="0" fontId="2" fillId="10" borderId="1" xfId="0" applyFont="1" applyFill="1" applyBorder="1" applyAlignment="1">
      <alignment horizontal="center" vertical="center"/>
    </xf>
    <xf numFmtId="4" fontId="2" fillId="10" borderId="1" xfId="0" applyNumberFormat="1" applyFont="1" applyFill="1" applyBorder="1" applyAlignment="1">
      <alignment horizontal="right" vertical="center"/>
    </xf>
    <xf numFmtId="44" fontId="2" fillId="10" borderId="1" xfId="2" applyFont="1" applyFill="1" applyBorder="1" applyAlignment="1">
      <alignment horizontal="right" vertical="center"/>
    </xf>
    <xf numFmtId="164" fontId="2" fillId="10" borderId="1" xfId="0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left" vertical="center" indent="2"/>
    </xf>
    <xf numFmtId="0" fontId="7" fillId="6" borderId="1" xfId="0" applyFont="1" applyFill="1" applyBorder="1" applyAlignment="1">
      <alignment horizontal="left" vertical="center" wrapText="1" indent="2"/>
    </xf>
    <xf numFmtId="9" fontId="10" fillId="6" borderId="1" xfId="1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left" vertical="center" wrapText="1" indent="2"/>
    </xf>
  </cellXfs>
  <cellStyles count="3">
    <cellStyle name="Moeda" xfId="2" builtinId="4"/>
    <cellStyle name="Normal" xfId="0" builtinId="0"/>
    <cellStyle name="Porcentagem" xfId="1" builtinId="5"/>
  </cellStyles>
  <dxfs count="1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topLeftCell="A4" zoomScaleNormal="100" workbookViewId="0">
      <selection activeCell="E15" sqref="E15"/>
    </sheetView>
  </sheetViews>
  <sheetFormatPr defaultRowHeight="15" x14ac:dyDescent="0.25"/>
  <cols>
    <col min="1" max="1" width="7" customWidth="1"/>
    <col min="2" max="2" width="44.5703125" customWidth="1"/>
    <col min="3" max="3" width="16.5703125" customWidth="1"/>
    <col min="4" max="4" width="15.7109375" customWidth="1"/>
    <col min="5" max="5" width="21.7109375" customWidth="1"/>
    <col min="6" max="6" width="22.28515625" customWidth="1"/>
    <col min="7" max="7" width="8.140625" customWidth="1"/>
    <col min="8" max="8" width="49.42578125" customWidth="1"/>
    <col min="9" max="9" width="15.5703125" customWidth="1"/>
  </cols>
  <sheetData>
    <row r="1" spans="1:8" ht="34.5" x14ac:dyDescent="0.25">
      <c r="A1" s="25" t="s">
        <v>12</v>
      </c>
      <c r="B1" s="26"/>
      <c r="C1" s="26"/>
      <c r="D1" s="26"/>
      <c r="E1" s="26"/>
      <c r="F1" s="26"/>
      <c r="G1" s="26"/>
      <c r="H1" s="27"/>
    </row>
    <row r="2" spans="1:8" ht="15.75" x14ac:dyDescent="0.25">
      <c r="A2" s="13" t="s">
        <v>3</v>
      </c>
      <c r="B2" s="14"/>
      <c r="C2" s="14"/>
      <c r="D2" s="14"/>
      <c r="E2" s="14"/>
      <c r="F2" s="15"/>
      <c r="G2" s="10" t="s">
        <v>2</v>
      </c>
      <c r="H2" s="9" t="s">
        <v>1</v>
      </c>
    </row>
    <row r="3" spans="1:8" ht="15.75" x14ac:dyDescent="0.25">
      <c r="A3" s="16" t="s">
        <v>6</v>
      </c>
      <c r="B3" s="17"/>
      <c r="C3" s="17"/>
      <c r="D3" s="17"/>
      <c r="E3" s="17"/>
      <c r="F3" s="18"/>
      <c r="G3" s="11"/>
      <c r="H3" s="9"/>
    </row>
    <row r="4" spans="1:8" ht="15.75" x14ac:dyDescent="0.25">
      <c r="A4" s="22" t="s">
        <v>9</v>
      </c>
      <c r="B4" s="23"/>
      <c r="C4" s="23"/>
      <c r="D4" s="23"/>
      <c r="E4" s="23"/>
      <c r="F4" s="24"/>
      <c r="G4" s="11"/>
      <c r="H4" s="9"/>
    </row>
    <row r="5" spans="1:8" ht="15" customHeight="1" x14ac:dyDescent="0.25">
      <c r="A5" s="19" t="s">
        <v>7</v>
      </c>
      <c r="B5" s="20"/>
      <c r="C5" s="20"/>
      <c r="D5" s="20"/>
      <c r="E5" s="20"/>
      <c r="F5" s="21"/>
      <c r="G5" s="11"/>
      <c r="H5" s="9"/>
    </row>
    <row r="6" spans="1:8" ht="15.75" x14ac:dyDescent="0.25">
      <c r="A6" s="2" t="s">
        <v>8</v>
      </c>
      <c r="B6" s="2" t="s">
        <v>0</v>
      </c>
      <c r="C6" s="2" t="s">
        <v>5</v>
      </c>
      <c r="D6" s="2" t="s">
        <v>4</v>
      </c>
      <c r="E6" s="2" t="s">
        <v>10</v>
      </c>
      <c r="F6" s="2" t="s">
        <v>11</v>
      </c>
      <c r="G6" s="12"/>
      <c r="H6" s="9"/>
    </row>
    <row r="7" spans="1:8" ht="38.25" x14ac:dyDescent="0.25">
      <c r="A7" s="8">
        <v>1</v>
      </c>
      <c r="B7" s="4" t="s">
        <v>13</v>
      </c>
      <c r="C7" s="3" t="s">
        <v>18</v>
      </c>
      <c r="D7" s="7">
        <v>110400</v>
      </c>
      <c r="E7" s="5">
        <v>7.91</v>
      </c>
      <c r="F7" s="6">
        <v>3.95</v>
      </c>
      <c r="G7" s="1">
        <f>1-(F7/E7)</f>
        <v>0.50063211125158025</v>
      </c>
      <c r="H7" s="36" t="s">
        <v>23</v>
      </c>
    </row>
    <row r="8" spans="1:8" ht="38.25" x14ac:dyDescent="0.25">
      <c r="A8" s="8">
        <v>2</v>
      </c>
      <c r="B8" s="4" t="s">
        <v>14</v>
      </c>
      <c r="C8" s="3" t="s">
        <v>18</v>
      </c>
      <c r="D8" s="7">
        <v>261000</v>
      </c>
      <c r="E8" s="5">
        <v>7.21</v>
      </c>
      <c r="F8" s="6">
        <v>3.6</v>
      </c>
      <c r="G8" s="1">
        <f t="shared" ref="G8:G11" si="0">1-(F8/E8)</f>
        <v>0.50069348127600555</v>
      </c>
      <c r="H8" s="36" t="s">
        <v>22</v>
      </c>
    </row>
    <row r="9" spans="1:8" ht="38.25" x14ac:dyDescent="0.25">
      <c r="A9" s="8">
        <v>3</v>
      </c>
      <c r="B9" s="4" t="s">
        <v>15</v>
      </c>
      <c r="C9" s="3" t="s">
        <v>18</v>
      </c>
      <c r="D9" s="7">
        <v>173000</v>
      </c>
      <c r="E9" s="5">
        <v>6.54</v>
      </c>
      <c r="F9" s="6">
        <v>3.27</v>
      </c>
      <c r="G9" s="37">
        <f t="shared" si="0"/>
        <v>0.5</v>
      </c>
      <c r="H9" s="36" t="s">
        <v>21</v>
      </c>
    </row>
    <row r="10" spans="1:8" ht="38.25" x14ac:dyDescent="0.25">
      <c r="A10" s="29">
        <v>4</v>
      </c>
      <c r="B10" s="30" t="s">
        <v>16</v>
      </c>
      <c r="C10" s="31" t="s">
        <v>18</v>
      </c>
      <c r="D10" s="32">
        <v>0</v>
      </c>
      <c r="E10" s="33">
        <v>12.51</v>
      </c>
      <c r="F10" s="34">
        <v>6</v>
      </c>
      <c r="G10" s="28">
        <f t="shared" si="0"/>
        <v>0.52038369304556353</v>
      </c>
      <c r="H10" s="38" t="s">
        <v>20</v>
      </c>
    </row>
    <row r="11" spans="1:8" ht="51" x14ac:dyDescent="0.25">
      <c r="A11" s="29">
        <v>5</v>
      </c>
      <c r="B11" s="30" t="s">
        <v>17</v>
      </c>
      <c r="C11" s="31" t="s">
        <v>18</v>
      </c>
      <c r="D11" s="32">
        <v>0</v>
      </c>
      <c r="E11" s="33">
        <v>1210</v>
      </c>
      <c r="F11" s="34">
        <v>596.66</v>
      </c>
      <c r="G11" s="28">
        <f t="shared" si="0"/>
        <v>0.5068925619834711</v>
      </c>
      <c r="H11" s="38" t="s">
        <v>19</v>
      </c>
    </row>
  </sheetData>
  <mergeCells count="7">
    <mergeCell ref="A1:H1"/>
    <mergeCell ref="H2:H6"/>
    <mergeCell ref="G2:G6"/>
    <mergeCell ref="A2:F2"/>
    <mergeCell ref="A3:F3"/>
    <mergeCell ref="A5:F5"/>
    <mergeCell ref="A4:F4"/>
  </mergeCells>
  <conditionalFormatting sqref="G7:G11">
    <cfRule type="cellIs" dxfId="15" priority="15" operator="lessThanOrEqual">
      <formula>0.49</formula>
    </cfRule>
    <cfRule type="cellIs" dxfId="14" priority="16" operator="greaterThanOrEqual">
      <formula>0.5</formula>
    </cfRule>
  </conditionalFormatting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6"/>
  <sheetViews>
    <sheetView topLeftCell="A2" workbookViewId="0">
      <selection activeCell="B2" sqref="B2:B6"/>
    </sheetView>
  </sheetViews>
  <sheetFormatPr defaultRowHeight="15" x14ac:dyDescent="0.25"/>
  <cols>
    <col min="2" max="2" width="62.28515625" customWidth="1"/>
  </cols>
  <sheetData>
    <row r="2" spans="2:2" ht="17.25" thickBot="1" x14ac:dyDescent="0.3">
      <c r="B2" s="35" t="s">
        <v>23</v>
      </c>
    </row>
    <row r="3" spans="2:2" ht="17.25" thickBot="1" x14ac:dyDescent="0.3">
      <c r="B3" s="35" t="s">
        <v>22</v>
      </c>
    </row>
    <row r="4" spans="2:2" ht="17.25" thickBot="1" x14ac:dyDescent="0.3">
      <c r="B4" s="35" t="s">
        <v>21</v>
      </c>
    </row>
    <row r="5" spans="2:2" ht="17.25" thickBot="1" x14ac:dyDescent="0.3">
      <c r="B5" s="35" t="s">
        <v>20</v>
      </c>
    </row>
    <row r="6" spans="2:2" ht="17.25" thickBot="1" x14ac:dyDescent="0.3">
      <c r="B6" s="35" t="s">
        <v>19</v>
      </c>
    </row>
  </sheetData>
  <sortState ref="B2:B6">
    <sortCondition ref="B2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 DE CONTROLE DE VALORES</vt:lpstr>
      <vt:lpstr>Plan1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DiegoPC</dc:creator>
  <cp:lastModifiedBy>USUARIO</cp:lastModifiedBy>
  <cp:lastPrinted>2024-09-04T12:49:06Z</cp:lastPrinted>
  <dcterms:created xsi:type="dcterms:W3CDTF">2024-08-29T13:26:16Z</dcterms:created>
  <dcterms:modified xsi:type="dcterms:W3CDTF">2026-02-19T12:32:06Z</dcterms:modified>
</cp:coreProperties>
</file>