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8faf4dbb12ea716/PREFEITURAS e CÂMARA/SÃO JOSÉ BREJO DO CRUZ/2024/PE/PE Nº 035-2024 - AQUISIÇÃO DE LUBRIFICANTES/DILIGÊNCIAS - PLANILHAS E NF/"/>
    </mc:Choice>
  </mc:AlternateContent>
  <xr:revisionPtr revIDLastSave="129" documentId="8_{F9A60F33-5FB1-4B9B-8AF1-285FC346058D}" xr6:coauthVersionLast="47" xr6:coauthVersionMax="47" xr10:uidLastSave="{56CB5DB9-C359-4E46-B0C3-CF584FC88D90}"/>
  <bookViews>
    <workbookView xWindow="-120" yWindow="-120" windowWidth="29040" windowHeight="15720" xr2:uid="{33103402-E41F-4BED-8DDF-695DA83A6DB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15" i="1" s="1"/>
  <c r="D16" i="1"/>
  <c r="D25" i="1" s="1"/>
  <c r="D26" i="1" l="1"/>
  <c r="D3" i="1" s="1"/>
</calcChain>
</file>

<file path=xl/sharedStrings.xml><?xml version="1.0" encoding="utf-8"?>
<sst xmlns="http://schemas.openxmlformats.org/spreadsheetml/2006/main" count="54" uniqueCount="35">
  <si>
    <t>A</t>
  </si>
  <si>
    <t>Custo produto (nota fiscal):</t>
  </si>
  <si>
    <t>Custos Adicionais:</t>
  </si>
  <si>
    <t>B</t>
  </si>
  <si>
    <t>Descontos (-)</t>
  </si>
  <si>
    <t>Impostos recuperáveis (-) (ICMS- regime débito e crédito)</t>
  </si>
  <si>
    <t>Impostos não recuperáveis (+) (geralmente IPI)</t>
  </si>
  <si>
    <t>Fretes (+)</t>
  </si>
  <si>
    <t>Seguros (+)</t>
  </si>
  <si>
    <t>Substituição tributária (+)</t>
  </si>
  <si>
    <t>Outros custos (+)</t>
  </si>
  <si>
    <t>C</t>
  </si>
  <si>
    <t>Custo produto (A) + Custos Adicionais (B)</t>
  </si>
  <si>
    <t>D</t>
  </si>
  <si>
    <t>Índice de Composição do Preço (%)</t>
  </si>
  <si>
    <t>% impostos Federais (PIS, COFINS,IR,CSLL) Simples nacional</t>
  </si>
  <si>
    <t>% impostos Estaduais (ICMS)</t>
  </si>
  <si>
    <t>% impostos Municipais (ISS)</t>
  </si>
  <si>
    <t>% Outros 1</t>
  </si>
  <si>
    <t>% Outros 2</t>
  </si>
  <si>
    <t>% Comissões</t>
  </si>
  <si>
    <t>% Custo fixo (custo fixo médio mensal/ vendas média mensal) X100</t>
  </si>
  <si>
    <t>% Margem de lucro desejada e Possível</t>
  </si>
  <si>
    <t>E</t>
  </si>
  <si>
    <t>Taxa de Marcação Multiplicador = (100)/(100-D)</t>
  </si>
  <si>
    <t>F</t>
  </si>
  <si>
    <t>Cálculo do Preço de Venda = (C x E)</t>
  </si>
  <si>
    <t>Os percentuais (%) de impostos são vinculados com o ramo de atividade e respectivo regime tributário (Empreendedor Individual, Simples Nacional, Lucro Presumido e Lucro Real).</t>
  </si>
  <si>
    <t>Observação:</t>
  </si>
  <si>
    <t>PRODUTO</t>
  </si>
  <si>
    <t>UNIDADE</t>
  </si>
  <si>
    <t>R$</t>
  </si>
  <si>
    <t>%</t>
  </si>
  <si>
    <t>V UNIT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</si>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</sst>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10" fontId="1" fillId="0" borderId="1" xfId="0" applyNumberFormat="1" applyFont="1" applyBorder="1"/>
    <xf numFmtId="0" fontId="0" fillId="0" borderId="1" xfId="0" applyBorder="1"/>
    <xf numFmtId="0" fontId="1" fillId="0" borderId="1" xfId="0" applyFont="1" applyBorder="1"/>
    <xf numFmtId="43" fontId="0" fillId="0" borderId="1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43" fontId="0" fillId="0" borderId="6" xfId="0" applyNumberFormat="1" applyBorder="1"/>
    <xf numFmtId="0" fontId="0" fillId="0" borderId="7" xfId="0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F6B15-058C-466F-932D-1CA33152E972}">
  <dimension ref="A1:D29"/>
  <sheetViews>
    <sheetView tabSelected="1" topLeftCell="A27" zoomScale="150" zoomScaleNormal="150" workbookViewId="0">
      <selection activeCell="B3" sqref="B3"/>
    </sheetView>
  </sheetViews>
  <sheetFormatPr defaultRowHeight="15" x14ac:dyDescent="0.25"/>
  <cols>
    <col min="1" max="1" width="6.28515625" customWidth="1"/>
    <col min="2" max="2" width="61.5703125" bestFit="1" customWidth="1"/>
    <col min="4" max="4" width="12.140625" bestFit="1" customWidth="1"/>
  </cols>
  <sheetData>
    <row r="1" spans="1:4" ht="15.75" thickBot="1" x14ac:dyDescent="0.3"/>
    <row r="2" spans="1:4" x14ac:dyDescent="0.25">
      <c r="A2" s="11" t="s">
        <v>34</v>
      </c>
      <c r="B2" s="6" t="s">
        <v>29</v>
      </c>
      <c r="C2" s="6" t="s">
        <v>30</v>
      </c>
      <c r="D2" s="7" t="s">
        <v>33</v>
      </c>
    </row>
    <row r="3" spans="1:4" ht="15.75" thickBot="1" x14ac:dyDescent="0.3">
      <c r="A3" s="8"/>
      <c r="B3" s="9"/>
      <c r="C3" s="9"/>
      <c r="D3" s="10">
        <f>D26</f>
        <v>0</v>
      </c>
    </row>
    <row r="6" spans="1:4" x14ac:dyDescent="0.25">
      <c r="A6" s="2" t="s">
        <v>0</v>
      </c>
      <c r="B6" s="3" t="s">
        <v>1</v>
      </c>
      <c r="C6" s="3" t="s">
        <v>31</v>
      </c>
      <c r="D6" s="3">
        <v>0</v>
      </c>
    </row>
    <row r="7" spans="1:4" x14ac:dyDescent="0.25">
      <c r="A7" s="4" t="s">
        <v>3</v>
      </c>
      <c r="B7" s="3" t="s">
        <v>2</v>
      </c>
      <c r="C7" s="3" t="s">
        <v>31</v>
      </c>
      <c r="D7" s="3">
        <f>(D9+D10+D11+D12+D13+D14)-D8</f>
        <v>0</v>
      </c>
    </row>
    <row r="8" spans="1:4" x14ac:dyDescent="0.25">
      <c r="A8" s="3">
        <v>1</v>
      </c>
      <c r="B8" s="3" t="s">
        <v>4</v>
      </c>
      <c r="C8" s="3" t="s">
        <v>31</v>
      </c>
      <c r="D8" s="3">
        <v>0</v>
      </c>
    </row>
    <row r="9" spans="1:4" x14ac:dyDescent="0.25">
      <c r="A9" s="3">
        <v>2</v>
      </c>
      <c r="B9" s="3" t="s">
        <v>5</v>
      </c>
      <c r="C9" s="3" t="s">
        <v>31</v>
      </c>
      <c r="D9" s="3">
        <v>0</v>
      </c>
    </row>
    <row r="10" spans="1:4" x14ac:dyDescent="0.25">
      <c r="A10" s="3">
        <v>3</v>
      </c>
      <c r="B10" s="3" t="s">
        <v>6</v>
      </c>
      <c r="C10" s="3" t="s">
        <v>31</v>
      </c>
      <c r="D10" s="3">
        <v>0</v>
      </c>
    </row>
    <row r="11" spans="1:4" x14ac:dyDescent="0.25">
      <c r="A11" s="3">
        <v>4</v>
      </c>
      <c r="B11" s="3" t="s">
        <v>7</v>
      </c>
      <c r="C11" s="3" t="s">
        <v>31</v>
      </c>
      <c r="D11" s="3">
        <v>0</v>
      </c>
    </row>
    <row r="12" spans="1:4" x14ac:dyDescent="0.25">
      <c r="A12" s="3">
        <v>5</v>
      </c>
      <c r="B12" s="3" t="s">
        <v>8</v>
      </c>
      <c r="C12" s="3" t="s">
        <v>31</v>
      </c>
      <c r="D12" s="3">
        <v>0</v>
      </c>
    </row>
    <row r="13" spans="1:4" x14ac:dyDescent="0.25">
      <c r="A13" s="3">
        <v>6</v>
      </c>
      <c r="B13" s="3" t="s">
        <v>9</v>
      </c>
      <c r="C13" s="3" t="s">
        <v>31</v>
      </c>
      <c r="D13" s="3">
        <v>0</v>
      </c>
    </row>
    <row r="14" spans="1:4" x14ac:dyDescent="0.25">
      <c r="A14" s="3">
        <v>7</v>
      </c>
      <c r="B14" s="3" t="s">
        <v>10</v>
      </c>
      <c r="C14" s="3" t="s">
        <v>31</v>
      </c>
      <c r="D14" s="3">
        <v>0</v>
      </c>
    </row>
    <row r="15" spans="1:4" x14ac:dyDescent="0.25">
      <c r="A15" s="4" t="s">
        <v>11</v>
      </c>
      <c r="B15" s="3" t="s">
        <v>12</v>
      </c>
      <c r="C15" s="3" t="s">
        <v>31</v>
      </c>
      <c r="D15" s="3">
        <f>D6+D7</f>
        <v>0</v>
      </c>
    </row>
    <row r="16" spans="1:4" x14ac:dyDescent="0.25">
      <c r="A16" s="4" t="s">
        <v>13</v>
      </c>
      <c r="B16" s="3" t="s">
        <v>14</v>
      </c>
      <c r="C16" s="3" t="s">
        <v>32</v>
      </c>
      <c r="D16" s="3">
        <f>(D17+D18+D19+D20+D21+D22+D23+D24)</f>
        <v>0</v>
      </c>
    </row>
    <row r="17" spans="1:4" x14ac:dyDescent="0.25">
      <c r="A17" s="3">
        <v>1</v>
      </c>
      <c r="B17" s="3" t="s">
        <v>15</v>
      </c>
      <c r="C17" s="3" t="s">
        <v>32</v>
      </c>
      <c r="D17" s="3">
        <v>0</v>
      </c>
    </row>
    <row r="18" spans="1:4" x14ac:dyDescent="0.25">
      <c r="A18" s="3">
        <v>2</v>
      </c>
      <c r="B18" s="3" t="s">
        <v>16</v>
      </c>
      <c r="C18" s="3" t="s">
        <v>32</v>
      </c>
      <c r="D18" s="3">
        <v>0</v>
      </c>
    </row>
    <row r="19" spans="1:4" x14ac:dyDescent="0.25">
      <c r="A19" s="3">
        <v>3</v>
      </c>
      <c r="B19" s="3" t="s">
        <v>17</v>
      </c>
      <c r="C19" s="3" t="s">
        <v>32</v>
      </c>
      <c r="D19" s="3">
        <v>0</v>
      </c>
    </row>
    <row r="20" spans="1:4" x14ac:dyDescent="0.25">
      <c r="A20" s="3">
        <v>4</v>
      </c>
      <c r="B20" s="3" t="s">
        <v>18</v>
      </c>
      <c r="C20" s="3" t="s">
        <v>32</v>
      </c>
      <c r="D20" s="3">
        <v>0</v>
      </c>
    </row>
    <row r="21" spans="1:4" x14ac:dyDescent="0.25">
      <c r="A21" s="3">
        <v>5</v>
      </c>
      <c r="B21" s="3" t="s">
        <v>19</v>
      </c>
      <c r="C21" s="3" t="s">
        <v>32</v>
      </c>
      <c r="D21" s="3">
        <v>0</v>
      </c>
    </row>
    <row r="22" spans="1:4" x14ac:dyDescent="0.25">
      <c r="A22" s="3">
        <v>6</v>
      </c>
      <c r="B22" s="3" t="s">
        <v>20</v>
      </c>
      <c r="C22" s="3" t="s">
        <v>32</v>
      </c>
      <c r="D22" s="3">
        <v>0</v>
      </c>
    </row>
    <row r="23" spans="1:4" x14ac:dyDescent="0.25">
      <c r="A23" s="3">
        <v>7</v>
      </c>
      <c r="B23" s="3" t="s">
        <v>21</v>
      </c>
      <c r="C23" s="3" t="s">
        <v>32</v>
      </c>
      <c r="D23" s="3">
        <v>0</v>
      </c>
    </row>
    <row r="24" spans="1:4" x14ac:dyDescent="0.25">
      <c r="A24" s="3">
        <v>8</v>
      </c>
      <c r="B24" s="3" t="s">
        <v>22</v>
      </c>
      <c r="C24" s="3" t="s">
        <v>32</v>
      </c>
      <c r="D24" s="3">
        <v>0</v>
      </c>
    </row>
    <row r="25" spans="1:4" x14ac:dyDescent="0.25">
      <c r="A25" s="4" t="s">
        <v>23</v>
      </c>
      <c r="B25" s="3" t="s">
        <v>24</v>
      </c>
      <c r="C25" s="3" t="s">
        <v>32</v>
      </c>
      <c r="D25" s="5">
        <f>(100)/(100-D16)</f>
        <v>1</v>
      </c>
    </row>
    <row r="26" spans="1:4" x14ac:dyDescent="0.25">
      <c r="A26" s="4" t="s">
        <v>25</v>
      </c>
      <c r="B26" s="3" t="s">
        <v>26</v>
      </c>
      <c r="C26" s="3" t="s">
        <v>31</v>
      </c>
      <c r="D26" s="5">
        <f>(D15*D25)</f>
        <v>0</v>
      </c>
    </row>
    <row r="28" spans="1:4" x14ac:dyDescent="0.25">
      <c r="B28" t="s">
        <v>28</v>
      </c>
    </row>
    <row r="29" spans="1:4" ht="45" x14ac:dyDescent="0.25">
      <c r="B29" s="1" t="s">
        <v>27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helyda licita</dc:creator>
  <cp:lastModifiedBy>helyda licita</cp:lastModifiedBy>
  <cp:lastPrinted>2025-01-10T19:12:09Z</cp:lastPrinted>
  <dcterms:created xsi:type="dcterms:W3CDTF">2025-01-07T13:22:32Z</dcterms:created>
  <dcterms:modified xsi:type="dcterms:W3CDTF">2025-01-10T19:12:13Z</dcterms:modified>
</cp:coreProperties>
</file>