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X:\REC1\Projetos\1399 - Pavimentação Sítio Poço Pedra (Emenda n° 973_2026) - Mulungu\07. Enviados\"/>
    </mc:Choice>
  </mc:AlternateContent>
  <xr:revisionPtr revIDLastSave="0" documentId="13_ncr:1_{E6CEBF24-0982-4191-8204-6EA658056067}" xr6:coauthVersionLast="36" xr6:coauthVersionMax="36" xr10:uidLastSave="{00000000-0000-0000-0000-000000000000}"/>
  <bookViews>
    <workbookView xWindow="0" yWindow="0" windowWidth="14265" windowHeight="8325" xr2:uid="{00000000-000D-0000-FFFF-FFFF00000000}"/>
  </bookViews>
  <sheets>
    <sheet name="CPUs" sheetId="1" r:id="rId1"/>
  </sheets>
  <calcPr calcId="179021"/>
</workbook>
</file>

<file path=xl/calcChain.xml><?xml version="1.0" encoding="utf-8"?>
<calcChain xmlns="http://schemas.openxmlformats.org/spreadsheetml/2006/main">
  <c r="J76" i="1" l="1"/>
  <c r="J75" i="1"/>
  <c r="J74" i="1"/>
  <c r="J73" i="1" s="1"/>
  <c r="J78" i="1" s="1"/>
  <c r="F78" i="1" s="1"/>
</calcChain>
</file>

<file path=xl/sharedStrings.xml><?xml version="1.0" encoding="utf-8"?>
<sst xmlns="http://schemas.openxmlformats.org/spreadsheetml/2006/main" count="1859" uniqueCount="267">
  <si>
    <t>Composições Analíticas com Preço Unitário</t>
  </si>
  <si>
    <t>Bancos</t>
  </si>
  <si>
    <t>B.D.I.</t>
  </si>
  <si>
    <t>Encargos Sociais</t>
  </si>
  <si>
    <t>PAVIMENTAÇÃO EM PARALELEPÍPEDO NO SÍTIO POÇO DE PEDRA, ZONA RURAL DO MUNICÍPIO DE MULUNGU-PB.</t>
  </si>
  <si>
    <t>20,09%</t>
  </si>
  <si>
    <t>Não Desonerado: embutido nos preços unitário dos insumos de mão de obra, de acordo com as bases.</t>
  </si>
  <si>
    <t>Composições Principais</t>
  </si>
  <si>
    <t xml:space="preserve"> 1.1.1 </t>
  </si>
  <si>
    <t>Código</t>
  </si>
  <si>
    <t>Banco</t>
  </si>
  <si>
    <t>Descrição</t>
  </si>
  <si>
    <t>Tipo</t>
  </si>
  <si>
    <t>Und</t>
  </si>
  <si>
    <t>Quant.</t>
  </si>
  <si>
    <t>Valor Unit</t>
  </si>
  <si>
    <t>Total</t>
  </si>
  <si>
    <t>Composição</t>
  </si>
  <si>
    <t xml:space="preserve"> 103689 </t>
  </si>
  <si>
    <t>SINAPI</t>
  </si>
  <si>
    <t>FORNECIMENTO E INSTALAÇÃO DE PLACA DE OBRA COM CHAPA GALVANIZADA E ESTRUTURA DE MADEIRA. AF_03/2022_PS</t>
  </si>
  <si>
    <t>Sinalização Vertical Viária</t>
  </si>
  <si>
    <t>m²</t>
  </si>
  <si>
    <t>Composição Auxiliar</t>
  </si>
  <si>
    <t xml:space="preserve"> 102234 </t>
  </si>
  <si>
    <t>PINTURA IMUNIZANTE PARA MADEIRA, 2 DEMÃOS. AF_01/2021</t>
  </si>
  <si>
    <t>Pintura em Madeira</t>
  </si>
  <si>
    <t xml:space="preserve"> 88262 </t>
  </si>
  <si>
    <t>CARPINTEIRO DE FORMAS COM ENCARGOS COMPLEMENTARES</t>
  </si>
  <si>
    <t>Livro SINAPI: Cálculos e Parâmetros</t>
  </si>
  <si>
    <t>H</t>
  </si>
  <si>
    <t xml:space="preserve"> 88316 </t>
  </si>
  <si>
    <t>SERVENTE COM ENCARGOS COMPLEMENTARES</t>
  </si>
  <si>
    <t>Insumo</t>
  </si>
  <si>
    <t xml:space="preserve"> 00004509 </t>
  </si>
  <si>
    <t>SARRAFO *2,5 X 10* CM EM PINUS, MISTA OU EQUIVALENTE DA REGIAO - BRUTA</t>
  </si>
  <si>
    <t>Material</t>
  </si>
  <si>
    <t>M</t>
  </si>
  <si>
    <t xml:space="preserve"> 00004813 </t>
  </si>
  <si>
    <t>PLACA DE OBRA (PARA CONSTRUCAO CIVIL) EM CHAPA GALVANIZADA *N. 22*, ADESIVADA, DE *2,4 X 1,2* M (SEM POSTES PARA FIXACAO)</t>
  </si>
  <si>
    <t xml:space="preserve"> 00005065 </t>
  </si>
  <si>
    <t>PREGO DE ACO POLIDO COM CABECA 10 X 10 (7/8 X 17)</t>
  </si>
  <si>
    <t>KG</t>
  </si>
  <si>
    <t xml:space="preserve"> 00005069 </t>
  </si>
  <si>
    <t>PREGO DE ACO POLIDO COM CABECA 17 X 27 (2 1/2 X 11)</t>
  </si>
  <si>
    <t>MO sem LS =&gt;</t>
  </si>
  <si>
    <t>LS =&gt;</t>
  </si>
  <si>
    <t>MO com LS =&gt;</t>
  </si>
  <si>
    <t>Valor do BDI =&gt;</t>
  </si>
  <si>
    <t>Valor com BDI =&gt;</t>
  </si>
  <si>
    <t xml:space="preserve"> 1.1.2 </t>
  </si>
  <si>
    <t xml:space="preserve"> 9346 </t>
  </si>
  <si>
    <t>ORSE</t>
  </si>
  <si>
    <t>Levantamento topográfico planimétrico cadastral</t>
  </si>
  <si>
    <t>Locação de Serviços de Terraplenagem e Acompanhamento Topográfico da Obra</t>
  </si>
  <si>
    <t xml:space="preserve"> 4415 </t>
  </si>
  <si>
    <t>Veículo leve - Volkswagen:GOL ou similar</t>
  </si>
  <si>
    <t>Equipamento</t>
  </si>
  <si>
    <t>h</t>
  </si>
  <si>
    <t xml:space="preserve"> 48 </t>
  </si>
  <si>
    <t>Auxiliar topografia - SICRO</t>
  </si>
  <si>
    <t>Mão de Obra</t>
  </si>
  <si>
    <t xml:space="preserve"> 5931 </t>
  </si>
  <si>
    <t>Técnico cadastro</t>
  </si>
  <si>
    <t xml:space="preserve"> 6443 </t>
  </si>
  <si>
    <t>TEODOLITO</t>
  </si>
  <si>
    <t xml:space="preserve"> 6694 </t>
  </si>
  <si>
    <t>Desenhista Júnior (Cadista Copista) - Técnico de Nível médio até 5 anos de experiência - Rev 01</t>
  </si>
  <si>
    <t xml:space="preserve"> 70 </t>
  </si>
  <si>
    <t>Topógrafo - SICRO</t>
  </si>
  <si>
    <t xml:space="preserve"> 1.2.1 </t>
  </si>
  <si>
    <t xml:space="preserve"> 100575 </t>
  </si>
  <si>
    <t>REGULARIZAÇÃO DE SUPERFÍCIES COM MOTONIVELADORA. AF_09/2024</t>
  </si>
  <si>
    <t>Aterros, Bases, Sub bases e Imprimações</t>
  </si>
  <si>
    <t xml:space="preserve"> 5932 </t>
  </si>
  <si>
    <t>MOTONIVELADORA POTÊNCIA BÁSICA LÍQUIDA (PRIMEIRA MARCHA) 125 HP, PESO BRUTO 13032 KG, LARGURA DA LÂMINA DE 3,7 M - CHP DIURNO. AF_06/2014</t>
  </si>
  <si>
    <t>Custos Horários Produtivo e Improdutivo dos Equipamentos</t>
  </si>
  <si>
    <t>CHP</t>
  </si>
  <si>
    <t xml:space="preserve"> 5934 </t>
  </si>
  <si>
    <t>MOTONIVELADORA POTÊNCIA BÁSICA LÍQUIDA (PRIMEIRA MARCHA) 125 HP, PESO BRUTO 13032 KG, LARGURA DA LÂMINA DE 3,7 M - CHI DIURNO. AF_06/2014</t>
  </si>
  <si>
    <t>CHI</t>
  </si>
  <si>
    <t xml:space="preserve"> 93244 </t>
  </si>
  <si>
    <t>ROLO COMPACTADOR VIBRATÓRIO PÉ DE CARNEIRO PARA SOLOS, POTÊNCIA 80 HP, PESO OPERACIONAL SEM/COM LASTRO 7,4 / 8,8 T, LARGURA DE TRABALHO 1,68 M - CHI DIURNO. AF_02/2016</t>
  </si>
  <si>
    <t xml:space="preserve"> 1.3.1 </t>
  </si>
  <si>
    <t xml:space="preserve"> 101169 </t>
  </si>
  <si>
    <t>EXECUÇÃO DE PAVIMENTO EM PARALELEPÍPEDOS, REJUNTAMENTO COM ARGAMASSA TRAÇO 1:3 (CIMENTO E AREIA). AF_05/2020</t>
  </si>
  <si>
    <t>Pavimentações Diversas - Paralelepípedos e Pedras Poliédricas</t>
  </si>
  <si>
    <t xml:space="preserve"> 5684 </t>
  </si>
  <si>
    <t>ROLO COMPACTADOR VIBRATÓRIO DE UM CILINDRO AÇO LISO, POTÊNCIA 80 HP, PESO OPERACIONAL MÁXIMO 8,1 T, IMPACTO DINÂMICO 16,15 / 9,5 T, LARGURA DE TRABALHO 1,68 M - CHP DIURNO. AF_06/2014</t>
  </si>
  <si>
    <t xml:space="preserve"> 5685 </t>
  </si>
  <si>
    <t>ROLO COMPACTADOR VIBRATÓRIO DE UM CILINDRO AÇO LISO, POTÊNCIA 80 HP, PESO OPERACIONAL MÁXIMO 8,1 T, IMPACTO DINÂMICO 16,15 / 9,5 T, LARGURA DE TRABALHO 1,68 M - CHI DIURNO. AF_06/2014</t>
  </si>
  <si>
    <t xml:space="preserve"> 88260 </t>
  </si>
  <si>
    <t>CALCETEIRO COM ENCARGOS COMPLEMENTARES</t>
  </si>
  <si>
    <t xml:space="preserve"> 88628 </t>
  </si>
  <si>
    <t>ARGAMASSA TRAÇO 1:3 (EM VOLUME DE CIMENTO E AREIA MÉDIA ÚMIDA), PREPARO MECÂNICO COM BETONEIRA 400 L. AF_08/2019</t>
  </si>
  <si>
    <t>Argamassas</t>
  </si>
  <si>
    <t>m³</t>
  </si>
  <si>
    <t xml:space="preserve"> 00000367 </t>
  </si>
  <si>
    <t>AREIA GROSSA - POSTO JAZIDA/FORNECEDOR (RETIRADO NA JAZIDA, SEM TRANSPORTE)</t>
  </si>
  <si>
    <t xml:space="preserve"> 00004385 </t>
  </si>
  <si>
    <t>PARALELEPIPEDO GRANITICO OU BASALTICO, PARA PAVIMENTACAO, SEM FRETE (VARIACAO REGIONAL DE PECAS POR M2)</t>
  </si>
  <si>
    <t>MIL</t>
  </si>
  <si>
    <t xml:space="preserve"> 1.3.2 </t>
  </si>
  <si>
    <t xml:space="preserve"> 94277 </t>
  </si>
  <si>
    <t>ASSENTAMENTO DE GUIA (MEIO-FIO) EM TRECHO RETO, CONFECCIONADA EM CONCRETO PRÉ-FABRICADO, DIMENSÕES 80X08X08X25 CM (COMPRIMENTO X BASE INFERIOR X BASE SUPERIOR X ALTURA). AF_01/2024</t>
  </si>
  <si>
    <t>Guias e sarjetas</t>
  </si>
  <si>
    <t xml:space="preserve"> 88309 </t>
  </si>
  <si>
    <t>PEDREIRO COM ENCARGOS COMPLEMENTARES</t>
  </si>
  <si>
    <t xml:space="preserve"> 88629 </t>
  </si>
  <si>
    <t>ARGAMASSA TRAÇO 1:3 (EM VOLUME DE CIMENTO E AREIA MÉDIA ÚMIDA), PREPARO MANUAL. AF_08/2019</t>
  </si>
  <si>
    <t xml:space="preserve"> 00000370 </t>
  </si>
  <si>
    <t>AREIA MEDIA - POSTO JAZIDA/FORNECEDOR (RETIRADO NA JAZIDA, SEM TRANSPORTE)</t>
  </si>
  <si>
    <t xml:space="preserve"> 00041681 </t>
  </si>
  <si>
    <t>MEIO-FIO OU GUIA DE CONCRETO PRE-MOLDADO, COMP 80 CM, *25 X 08/08* CM (H X L1/L2)</t>
  </si>
  <si>
    <t>UN</t>
  </si>
  <si>
    <t xml:space="preserve"> 1.3.3 </t>
  </si>
  <si>
    <t xml:space="preserve"> 102498 </t>
  </si>
  <si>
    <t>PINTURA DE MEIO-FIO COM TINTA BRANCA A BASE DE CAL (CAIAÇÃO). AF_05/2021</t>
  </si>
  <si>
    <t>Sinalização Horizontal Viária</t>
  </si>
  <si>
    <t xml:space="preserve"> 88310 </t>
  </si>
  <si>
    <t>PINTOR COM ENCARGOS COMPLEMENTARES</t>
  </si>
  <si>
    <t xml:space="preserve"> 00011161 </t>
  </si>
  <si>
    <t>CAL HIDRATADA PARA PINTURA</t>
  </si>
  <si>
    <t>Composições Auxiliares</t>
  </si>
  <si>
    <t xml:space="preserve"> 00001379 </t>
  </si>
  <si>
    <t>CIMENTO PORTLAND COMPOSTO CP II-32</t>
  </si>
  <si>
    <t xml:space="preserve"> 88377 </t>
  </si>
  <si>
    <t>OPERADOR DE BETONEIRA ESTACIONÁRIA/MISTURADOR COM ENCARGOS COMPLEMENTARES</t>
  </si>
  <si>
    <t xml:space="preserve"> 88830 </t>
  </si>
  <si>
    <t>BETONEIRA CAPACIDADE NOMINAL DE 400 L, CAPACIDADE DE MISTURA 280 L, MOTOR ELÉTRICO TRIFÁSICO POTÊNCIA DE 2 CV, SEM CARREGADOR - CHP DIURNO. AF_05/2023</t>
  </si>
  <si>
    <t xml:space="preserve"> 88831 </t>
  </si>
  <si>
    <t>BETONEIRA CAPACIDADE NOMINAL DE 400 L, CAPACIDADE DE MISTURA 280 L, MOTOR ELÉTRICO TRIFÁSICO POTÊNCIA DE 2 CV, SEM CARREGADOR - CHI DIURNO. AF_05/2023</t>
  </si>
  <si>
    <t xml:space="preserve"> 88826 </t>
  </si>
  <si>
    <t>BETONEIRA CAPACIDADE NOMINAL DE 400 L, CAPACIDADE DE MISTURA 280 L, MOTOR ELÉTRICO TRIFÁSICO POTÊNCIA DE 2 CV, SEM CARREGADOR - DEPRECIAÇÃO. AF_05/2023</t>
  </si>
  <si>
    <t>Depreciação, Juros, Impostos e Seguros, Manutenção e Materiais na Operação dos Equipamentos</t>
  </si>
  <si>
    <t xml:space="preserve"> 88827 </t>
  </si>
  <si>
    <t>BETONEIRA CAPACIDADE NOMINAL DE 400 L, CAPACIDADE DE MISTURA 280 L, MOTOR ELÉTRICO TRIFÁSICO POTÊNCIA DE 2 CV, SEM CARREGADOR - JUROS. AF_05/2023</t>
  </si>
  <si>
    <t xml:space="preserve"> 88828 </t>
  </si>
  <si>
    <t>BETONEIRA CAPACIDADE NOMINAL DE 400 L, CAPACIDADE DE MISTURA 280 L, MOTOR ELÉTRICO TRIFÁSICO POTÊNCIA DE 2 CV, SEM CARREGADOR - MANUTENÇÃO. AF_05/2023</t>
  </si>
  <si>
    <t xml:space="preserve"> 88829 </t>
  </si>
  <si>
    <t>BETONEIRA CAPACIDADE NOMINAL DE 400 L, CAPACIDADE DE MISTURA 280 L, MOTOR ELÉTRICO TRIFÁSICO POTÊNCIA DE 2 CV, SEM CARREGADOR - MATERIAIS NA OPERAÇÃO. AF_05/2023</t>
  </si>
  <si>
    <t xml:space="preserve"> 00010535 </t>
  </si>
  <si>
    <t>BETONEIRA, CAPACIDADE NOMINAL 400 L, CAPACIDADE DE MISTURA 280 L, MOTOR ELETRICO TRIFASICO 220/380 V, POTENCIA 2 CV, SEM CARREGADOR</t>
  </si>
  <si>
    <t>Equipamento para Aquisição Permanente</t>
  </si>
  <si>
    <t xml:space="preserve"> 00002705 </t>
  </si>
  <si>
    <t>ENERGIA ELETRICA ATE 2000 KWH INDUSTRIAL, SEM DEMANDA</t>
  </si>
  <si>
    <t>Franquia</t>
  </si>
  <si>
    <t>KWH</t>
  </si>
  <si>
    <t xml:space="preserve"> 95328 </t>
  </si>
  <si>
    <t>CURSO DE CAPACITAÇÃO PARA CALCETEIRO (ENCARGOS COMPLEMENTARES) - HORISTA</t>
  </si>
  <si>
    <t xml:space="preserve"> 00004759 </t>
  </si>
  <si>
    <t>CALCETEIRO / RASTELEIRO (HORISTA)</t>
  </si>
  <si>
    <t xml:space="preserve"> 00037370 </t>
  </si>
  <si>
    <t>ALIMENTACAO - HORISTA (COLETADO CAIXA - ENCARGOS COMPLEMENTARES)</t>
  </si>
  <si>
    <t>Encargos Complementares</t>
  </si>
  <si>
    <t xml:space="preserve"> 00037371 </t>
  </si>
  <si>
    <t>TRANSPORTE - HORISTA (COLETADO CAIXA - ENCARGOS COMPLEMENTARES)</t>
  </si>
  <si>
    <t xml:space="preserve"> 00037372 </t>
  </si>
  <si>
    <t>EXAMES - HORISTA (COLETADO CAIXA - ENCARGOS COMPLEMENTARES)</t>
  </si>
  <si>
    <t xml:space="preserve"> 00037373 </t>
  </si>
  <si>
    <t>SEGURO - HORISTA (COLETADO CAIXA - ENCARGOS COMPLEMENTARES)</t>
  </si>
  <si>
    <t xml:space="preserve"> 00043465 </t>
  </si>
  <si>
    <t>FERRAMENTAS - FAMILIA PEDREIRO - HORISTA (ENCARGOS COMPLEMENTARES - COLETADO CAIXA)</t>
  </si>
  <si>
    <t xml:space="preserve"> 00043489 </t>
  </si>
  <si>
    <t>EPI - FAMILIA PEDREIRO - HORISTA (ENCARGOS COMPLEMENTARES - COLETADO CAIXA)</t>
  </si>
  <si>
    <t xml:space="preserve"> 95330 </t>
  </si>
  <si>
    <t>CURSO DE CAPACITAÇÃO PARA CARPINTEIRO DE FÔRMAS (ENCARGOS COMPLEMENTARES) - HORISTA</t>
  </si>
  <si>
    <t xml:space="preserve"> 00001213 </t>
  </si>
  <si>
    <t>CARPINTEIRO DE FORMAS PARA CONCRETO (HORISTA)</t>
  </si>
  <si>
    <t xml:space="preserve"> 00043459 </t>
  </si>
  <si>
    <t>FERRAMENTAS - FAMILIA CARPINTEIRO DE FORMAS - HORISTA (ENCARGOS COMPLEMENTARES - COLETADO CAIXA)</t>
  </si>
  <si>
    <t xml:space="preserve"> 00043483 </t>
  </si>
  <si>
    <t>EPI - FAMILIA CARPINTEIRO DE FORMAS - HORISTA (ENCARGOS COMPLEMENTARES - COLETADO CAIXA)</t>
  </si>
  <si>
    <t xml:space="preserve"> 95389 </t>
  </si>
  <si>
    <t>CURSO DE CAPACITAÇÃO PARA OPERADOR DE BETONEIRA ESTACIONÁRIA/MISTURADOR (ENCARGOS COMPLEMENTARES) - HORISTA</t>
  </si>
  <si>
    <t xml:space="preserve"> 00037666 </t>
  </si>
  <si>
    <t>OPERADOR DE BETONEIRA ESTACIONARIA / MISTURADOR (HORISTA)</t>
  </si>
  <si>
    <t xml:space="preserve"> 95363 </t>
  </si>
  <si>
    <t>CURSO DE CAPACITAÇÃO PARA OPERADOR DE MOTONIVELADORA (ENCARGOS COMPLEMENTARES) - HORISTA</t>
  </si>
  <si>
    <t xml:space="preserve"> 00004239 </t>
  </si>
  <si>
    <t>OPERADOR DE MOTONIVELADORA (HORISTA)</t>
  </si>
  <si>
    <t xml:space="preserve"> 95366 </t>
  </si>
  <si>
    <t>CURSO DE CAPACITAÇÃO PARA OPERADOR DE ROLO COMPACTADOR (ENCARGOS COMPLEMENTARES) - HORISTA</t>
  </si>
  <si>
    <t xml:space="preserve"> 00004238 </t>
  </si>
  <si>
    <t>OPERADOR DE ROLO COMPACTADOR (HORISTA)</t>
  </si>
  <si>
    <t xml:space="preserve"> 95371 </t>
  </si>
  <si>
    <t>CURSO DE CAPACITAÇÃO PARA PEDREIRO (ENCARGOS COMPLEMENTARES) - HORISTA</t>
  </si>
  <si>
    <t xml:space="preserve"> 00004750 </t>
  </si>
  <si>
    <t>PEDREIRO (HORISTA)</t>
  </si>
  <si>
    <t xml:space="preserve"> 95372 </t>
  </si>
  <si>
    <t>CURSO DE CAPACITAÇÃO PARA PINTOR (ENCARGOS COMPLEMENTARES) - HORISTA</t>
  </si>
  <si>
    <t xml:space="preserve"> 00004783 </t>
  </si>
  <si>
    <t>PINTOR (HORISTA)</t>
  </si>
  <si>
    <t xml:space="preserve"> 95378 </t>
  </si>
  <si>
    <t>CURSO DE CAPACITAÇÃO PARA SERVENTE (ENCARGOS COMPLEMENTARES) - HORISTA</t>
  </si>
  <si>
    <t xml:space="preserve"> 00006111 </t>
  </si>
  <si>
    <t>SERVENTE DE OBRAS (HORISTA)</t>
  </si>
  <si>
    <t xml:space="preserve"> 88300 </t>
  </si>
  <si>
    <t>OPERADOR DE MOTONIVELADORA COM ENCARGOS COMPLEMENTARES</t>
  </si>
  <si>
    <t xml:space="preserve"> 89228 </t>
  </si>
  <si>
    <t>MOTONIVELADORA POTÊNCIA BÁSICA LÍQUIDA (PRIMEIRA MARCHA) 125 HP, PESO BRUTO 13032 KG, LARGURA DA LÂMINA DE 3,7 M - DEPRECIAÇÃO. AF_06/2014</t>
  </si>
  <si>
    <t xml:space="preserve"> 89229 </t>
  </si>
  <si>
    <t>MOTONIVELADORA POTÊNCIA BÁSICA LÍQUIDA (PRIMEIRA MARCHA) 125 HP, PESO BRUTO 13032 KG, LARGURA DA LÂMINA DE 3,7 M - JUROS. AF_06/2014</t>
  </si>
  <si>
    <t xml:space="preserve"> 53849 </t>
  </si>
  <si>
    <t>MOTONIVELADORA POTÊNCIA BÁSICA LÍQUIDA (PRIMEIRA MARCHA) 125 HP, PESO BRUTO 13032 KG, LARGURA DA LÂMINA DE 3,7 M - MATERIAIS NA OPERAÇÃO. AF_06/2014</t>
  </si>
  <si>
    <t xml:space="preserve"> 5779 </t>
  </si>
  <si>
    <t>MOTONIVELADORA POTÊNCIA BÁSICA LÍQUIDA (PRIMEIRA MARCHA) 125 HP, PESO BRUTO 13032 KG, LARGURA DA LÂMINA DE 3,7 M - MANUTENÇÃO. AF_06/2014</t>
  </si>
  <si>
    <t xml:space="preserve"> 00004090 </t>
  </si>
  <si>
    <t>MOTONIVELADORA POTENCIA BASICA LIQUIDA (PRIMEIRA MARCHA) 125 HP, PESO BRUTO 13843 KG, LARGURA DA LAMINA DE 3,7 M</t>
  </si>
  <si>
    <t xml:space="preserve"> 00004221 </t>
  </si>
  <si>
    <t>OLEO DIESEL COMBUSTIVEL COMUM METROPOLITANO S-10 OU S-500</t>
  </si>
  <si>
    <t>L</t>
  </si>
  <si>
    <t xml:space="preserve"> 00043464 </t>
  </si>
  <si>
    <t>FERRAMENTAS - FAMILIA OPERADOR ESCAVADEIRA - HORISTA (ENCARGOS COMPLEMENTARES - COLETADO CAIXA)</t>
  </si>
  <si>
    <t xml:space="preserve"> 00043488 </t>
  </si>
  <si>
    <t>EPI - FAMILIA OPERADOR ESCAVADEIRA - HORISTA (ENCARGOS COMPLEMENTARES - COLETADO CAIXA)</t>
  </si>
  <si>
    <t xml:space="preserve"> 88303 </t>
  </si>
  <si>
    <t>OPERADOR DE ROLO COMPACTADOR COM ENCARGOS COMPLEMENTARES</t>
  </si>
  <si>
    <t xml:space="preserve"> 00043466 </t>
  </si>
  <si>
    <t>FERRAMENTAS - FAMILIA PINTOR - HORISTA (ENCARGOS COMPLEMENTARES - COLETADO CAIXA)</t>
  </si>
  <si>
    <t xml:space="preserve"> 00043490 </t>
  </si>
  <si>
    <t>EPI - FAMILIA PINTOR - HORISTA (ENCARGOS COMPLEMENTARES - COLETADO CAIXA)</t>
  </si>
  <si>
    <t xml:space="preserve"> 00007340 </t>
  </si>
  <si>
    <t>IMUNIZANTE PARA MADEIRA, INCOLOR</t>
  </si>
  <si>
    <t xml:space="preserve"> 89210 </t>
  </si>
  <si>
    <t>ROLO COMPACTADOR VIBRATÓRIO DE UM CILINDRO AÇO LISO, POTÊNCIA 80 HP, PESO OPERACIONAL MÁXIMO 8,1 T, IMPACTO DINÂMICO 16,15 / 9,5 T, LARGURA DE TRABALHO 1,68 M - DEPRECIAÇÃO. AF_06/2014</t>
  </si>
  <si>
    <t xml:space="preserve"> 89211 </t>
  </si>
  <si>
    <t>ROLO COMPACTADOR VIBRATÓRIO DE UM CILINDRO AÇO LISO, POTÊNCIA 80 HP, PESO OPERACIONAL MÁXIMO 8,1 T, IMPACTO DINÂMICO 16,15 / 9,5 T, LARGURA DE TRABALHO 1,68 M - JUROS. AF_06/2014</t>
  </si>
  <si>
    <t xml:space="preserve"> 53788 </t>
  </si>
  <si>
    <t>ROLO COMPACTADOR VIBRATÓRIO DE UM CILINDRO AÇO LISO, POTÊNCIA 80 HP, PESO OPERACIONAL MÁXIMO 8,1 T, IMPACTO DINÂMICO 16,15 / 9,5 T, LARGURA DE TRABALHO 1,68 M - MATERIAIS NA OPERAÇÃO. AF_06/2014</t>
  </si>
  <si>
    <t xml:space="preserve"> 5674 </t>
  </si>
  <si>
    <t>ROLO COMPACTADOR VIBRATÓRIO DE UM CILINDRO AÇO LISO, POTÊNCIA 80 HP, PESO OPERACIONAL MÁXIMO 8,1 T, IMPACTO DINÂMICO 16,15 / 9,5 T, LARGURA DE TRABALHO 1,68 M - MANUTENÇÃO. AF_06/2014</t>
  </si>
  <si>
    <t xml:space="preserve"> 00010646 </t>
  </si>
  <si>
    <t>ROLO COMPACTADOR VIBRATORIO DE UM CILINDRO, ACO LISO, POTENCIA 80 HP, PESO OPERACIONAL MAXIMO 8,1 T, IMPACTO DINAMICO 16,15/9,5 T, LARGURA TRABALHO 1,68 M</t>
  </si>
  <si>
    <t xml:space="preserve"> 73309 </t>
  </si>
  <si>
    <t>ROLO COMPACTADOR VIBRATÓRIO PÉ DE CARNEIRO PARA SOLOS, POTÊNCIA 80 HP, PESO OPERACIONAL SEM/COM LASTRO 7,4 / 8,8 T, LARGURA DE TRABALHO 1,68 M - DEPRECIAÇÃO. AF_02/2016</t>
  </si>
  <si>
    <t xml:space="preserve"> 73313 </t>
  </si>
  <si>
    <t>ROLO COMPACTADOR VIBRATÓRIO PÉ DE CARNEIRO PARA SOLOS, POTÊNCIA 80 HP, PESO OPERACIONAL SEM/COM LASTRO 7,4 / 8,8 T, LARGURA DE TRABALHO 1,68 M - JUROS. AF_02/2016</t>
  </si>
  <si>
    <t xml:space="preserve"> 00014513 </t>
  </si>
  <si>
    <t>ROLO COMPACTADOR PE DE CARNEIRO VIBRATORIO, POTENCIA 80 HP, PESO OPERACIONAL SEM/COM LASTRO 7,4/8,8 T, LARGURA DE TRABALHO 1,68 M</t>
  </si>
  <si>
    <t xml:space="preserve"> 00043467 </t>
  </si>
  <si>
    <t>FERRAMENTAS - FAMILIA SERVENTE - HORISTA (ENCARGOS COMPLEMENTARES - COLETADO CAIXA)</t>
  </si>
  <si>
    <t xml:space="preserve"> 00043491 </t>
  </si>
  <si>
    <t>EPI - FAMILIA SERVENTE - HORISTA (ENCARGOS COMPLEMENTARES - COLETADO CAIXA)</t>
  </si>
  <si>
    <t>Total sem BDI</t>
  </si>
  <si>
    <t>Total do BDI</t>
  </si>
  <si>
    <t>Total Geral</t>
  </si>
  <si>
    <t>PROGRAMA:</t>
  </si>
  <si>
    <t>CONCEDENTE:</t>
  </si>
  <si>
    <t>CONVENENTE:</t>
  </si>
  <si>
    <t xml:space="preserve">CONTRATO: </t>
  </si>
  <si>
    <t>OBRA:</t>
  </si>
  <si>
    <t>REF. PREÇOS:</t>
  </si>
  <si>
    <t>DESONERADO:</t>
  </si>
  <si>
    <t xml:space="preserve">Emenda Parlamentar </t>
  </si>
  <si>
    <t>Prefeitura Municipal de Mulungu-PB</t>
  </si>
  <si>
    <t>n° 973/2026</t>
  </si>
  <si>
    <t>NÃO</t>
  </si>
  <si>
    <t>Recursos acima discriminados para o Município de MULUNGU para calçamento na zona rural.</t>
  </si>
  <si>
    <t xml:space="preserve">SINAPI PB 06/2026 - ORSE 03/2026 </t>
  </si>
  <si>
    <t xml:space="preserve"> 1.3.4</t>
  </si>
  <si>
    <t>Composição Própria</t>
  </si>
  <si>
    <t>PLACA ESMALTADA PARA IDENTIFICAÇÃO NR DE RUA, DIMENSÕES 45X25CM [ADAPTADO DE SINAPI 73916/002]</t>
  </si>
  <si>
    <t>TABUA NAO APARELHADA *2,5 X 15* CM, EM MACARANDUBA/MASSARANDUBA, ANGELIM OU EQUIVALENTE DA REGIAO - BRUTA</t>
  </si>
  <si>
    <t>PLACA DE ACO ESMALTADA PARA IDENTIFICACAO DE RUA, *45 CM X 20* CM</t>
  </si>
  <si>
    <t>451,886,55</t>
  </si>
  <si>
    <t xml:space="preserve">SINAPI - 06/2026 - Paraíba ORSE 03/2026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</si>
</sst>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#,##0.0000000"/>
  </numFmts>
  <fonts count="35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EE2E6"/>
        <bgColor rgb="FFDEE2E6"/>
      </patternFill>
    </fill>
    <fill>
      <patternFill patternType="solid">
        <fgColor rgb="FFFFFFFF"/>
        <bgColor rgb="FFFFFFFF"/>
      </patternFill>
    </fill>
  </fills>
  <borders count="15">
    <border>
      <left/>
      <right/>
      <top/>
      <bottom/>
      <diagonal/>
    </border>
    <border>
      <left/>
      <right/>
      <top style="thick">
        <color rgb="FF000000"/>
      </top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medium">
        <color indexed="64"/>
      </right>
      <top style="thin">
        <color rgb="FFCCCCCC"/>
      </top>
      <bottom style="thin">
        <color rgb="FFCCCCCC"/>
      </bottom>
      <diagonal/>
    </border>
    <border>
      <left style="medium">
        <color indexed="64"/>
      </left>
      <right/>
      <top style="thick">
        <color rgb="FF000000"/>
      </top>
      <bottom/>
      <diagonal/>
    </border>
    <border>
      <left/>
      <right style="medium">
        <color indexed="64"/>
      </right>
      <top style="thick">
        <color rgb="FF000000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0" xfId="0"/>
    <xf numFmtId="0" fontId="29" fillId="28" borderId="0" xfId="0" applyFont="1" applyFill="1" applyAlignment="1">
      <alignment horizontal="center" vertical="top" wrapText="1"/>
    </xf>
    <xf numFmtId="0" fontId="33" fillId="0" borderId="3" xfId="0" applyFont="1" applyBorder="1" applyAlignment="1">
      <alignment horizontal="left" vertical="center"/>
    </xf>
    <xf numFmtId="0" fontId="33" fillId="0" borderId="4" xfId="0" applyFont="1" applyBorder="1" applyAlignment="1">
      <alignment horizontal="left" vertical="center"/>
    </xf>
    <xf numFmtId="0" fontId="33" fillId="0" borderId="5" xfId="0" applyFont="1" applyBorder="1" applyAlignment="1">
      <alignment horizontal="left" vertical="top"/>
    </xf>
    <xf numFmtId="0" fontId="0" fillId="0" borderId="5" xfId="0" applyBorder="1" applyAlignment="1">
      <alignment horizontal="left" vertical="center" shrinkToFit="1"/>
    </xf>
    <xf numFmtId="0" fontId="34" fillId="0" borderId="4" xfId="0" applyFont="1" applyBorder="1" applyAlignment="1">
      <alignment horizontal="left" vertical="center" wrapText="1"/>
    </xf>
    <xf numFmtId="0" fontId="1" fillId="32" borderId="2" xfId="0" applyFont="1" applyFill="1" applyBorder="1" applyAlignment="1">
      <alignment horizontal="left" vertical="top" wrapText="1"/>
    </xf>
    <xf numFmtId="0" fontId="1" fillId="32" borderId="2" xfId="0" applyFont="1" applyFill="1" applyBorder="1" applyAlignment="1">
      <alignment horizontal="right" vertical="top" wrapText="1"/>
    </xf>
    <xf numFmtId="0" fontId="1" fillId="32" borderId="2" xfId="0" applyFont="1" applyFill="1" applyBorder="1" applyAlignment="1">
      <alignment horizontal="left" vertical="top" wrapText="1"/>
    </xf>
    <xf numFmtId="0" fontId="1" fillId="32" borderId="2" xfId="0" applyFont="1" applyFill="1" applyBorder="1" applyAlignment="1">
      <alignment horizontal="center" vertical="top" wrapText="1"/>
    </xf>
    <xf numFmtId="0" fontId="7" fillId="31" borderId="2" xfId="0" applyFont="1" applyFill="1" applyBorder="1" applyAlignment="1">
      <alignment horizontal="left" vertical="top" wrapText="1"/>
    </xf>
    <xf numFmtId="0" fontId="7" fillId="31" borderId="2" xfId="0" applyFont="1" applyFill="1" applyBorder="1" applyAlignment="1">
      <alignment horizontal="right" vertical="top" wrapText="1"/>
    </xf>
    <xf numFmtId="0" fontId="7" fillId="31" borderId="2" xfId="0" applyFont="1" applyFill="1" applyBorder="1" applyAlignment="1">
      <alignment horizontal="left" vertical="top" wrapText="1"/>
    </xf>
    <xf numFmtId="0" fontId="7" fillId="31" borderId="2" xfId="0" applyFont="1" applyFill="1" applyBorder="1" applyAlignment="1">
      <alignment horizontal="center" vertical="top" wrapText="1"/>
    </xf>
    <xf numFmtId="168" fontId="7" fillId="31" borderId="2" xfId="0" applyNumberFormat="1" applyFont="1" applyFill="1" applyBorder="1" applyAlignment="1">
      <alignment horizontal="right" vertical="top" wrapText="1"/>
    </xf>
    <xf numFmtId="4" fontId="7" fillId="31" borderId="2" xfId="0" applyNumberFormat="1" applyFont="1" applyFill="1" applyBorder="1" applyAlignment="1">
      <alignment horizontal="right" vertical="top" wrapText="1"/>
    </xf>
    <xf numFmtId="0" fontId="13" fillId="17" borderId="2" xfId="0" applyFont="1" applyFill="1" applyBorder="1" applyAlignment="1">
      <alignment horizontal="left" vertical="top" wrapText="1"/>
    </xf>
    <xf numFmtId="0" fontId="13" fillId="17" borderId="2" xfId="0" applyFont="1" applyFill="1" applyBorder="1" applyAlignment="1">
      <alignment horizontal="right" vertical="top" wrapText="1"/>
    </xf>
    <xf numFmtId="0" fontId="13" fillId="17" borderId="2" xfId="0" applyFont="1" applyFill="1" applyBorder="1" applyAlignment="1">
      <alignment horizontal="left" vertical="top" wrapText="1"/>
    </xf>
    <xf numFmtId="0" fontId="13" fillId="17" borderId="2" xfId="0" applyFont="1" applyFill="1" applyBorder="1" applyAlignment="1">
      <alignment horizontal="center" vertical="top" wrapText="1"/>
    </xf>
    <xf numFmtId="168" fontId="13" fillId="17" borderId="2" xfId="0" applyNumberFormat="1" applyFont="1" applyFill="1" applyBorder="1" applyAlignment="1">
      <alignment horizontal="right" vertical="top" wrapText="1"/>
    </xf>
    <xf numFmtId="4" fontId="13" fillId="17" borderId="2" xfId="0" applyNumberFormat="1" applyFont="1" applyFill="1" applyBorder="1" applyAlignment="1">
      <alignment horizontal="right" vertical="top" wrapText="1"/>
    </xf>
    <xf numFmtId="0" fontId="13" fillId="22" borderId="2" xfId="0" applyFont="1" applyFill="1" applyBorder="1" applyAlignment="1">
      <alignment horizontal="left" vertical="top" wrapText="1"/>
    </xf>
    <xf numFmtId="0" fontId="13" fillId="22" borderId="2" xfId="0" applyFont="1" applyFill="1" applyBorder="1" applyAlignment="1">
      <alignment horizontal="right" vertical="top" wrapText="1"/>
    </xf>
    <xf numFmtId="0" fontId="13" fillId="22" borderId="2" xfId="0" applyFont="1" applyFill="1" applyBorder="1" applyAlignment="1">
      <alignment horizontal="left" vertical="top" wrapText="1"/>
    </xf>
    <xf numFmtId="0" fontId="13" fillId="22" borderId="2" xfId="0" applyFont="1" applyFill="1" applyBorder="1" applyAlignment="1">
      <alignment horizontal="center" vertical="top" wrapText="1"/>
    </xf>
    <xf numFmtId="168" fontId="13" fillId="22" borderId="2" xfId="0" applyNumberFormat="1" applyFont="1" applyFill="1" applyBorder="1" applyAlignment="1">
      <alignment horizontal="right" vertical="top" wrapText="1"/>
    </xf>
    <xf numFmtId="4" fontId="13" fillId="22" borderId="2" xfId="0" applyNumberFormat="1" applyFont="1" applyFill="1" applyBorder="1" applyAlignment="1">
      <alignment horizontal="right" vertical="top" wrapText="1"/>
    </xf>
    <xf numFmtId="0" fontId="1" fillId="2" borderId="4" xfId="0" applyFont="1" applyFill="1" applyBorder="1" applyAlignment="1">
      <alignment horizontal="left" vertical="top" wrapText="1"/>
    </xf>
    <xf numFmtId="0" fontId="1" fillId="2" borderId="6" xfId="0" applyFont="1" applyFill="1" applyBorder="1" applyAlignment="1">
      <alignment horizontal="left" vertical="top" wrapText="1"/>
    </xf>
    <xf numFmtId="0" fontId="33" fillId="0" borderId="0" xfId="0" applyFont="1" applyBorder="1" applyAlignment="1">
      <alignment horizontal="left" vertical="top"/>
    </xf>
    <xf numFmtId="0" fontId="34" fillId="0" borderId="0" xfId="0" applyFont="1" applyBorder="1" applyAlignment="1">
      <alignment horizontal="left" vertical="center" wrapText="1"/>
    </xf>
    <xf numFmtId="0" fontId="1" fillId="2" borderId="0" xfId="0" applyFont="1" applyFill="1" applyBorder="1" applyAlignment="1">
      <alignment horizontal="left" vertical="top" wrapText="1"/>
    </xf>
    <xf numFmtId="0" fontId="1" fillId="2" borderId="7" xfId="0" applyFont="1" applyFill="1" applyBorder="1" applyAlignment="1">
      <alignment horizontal="left" vertical="top" wrapText="1"/>
    </xf>
    <xf numFmtId="0" fontId="32" fillId="0" borderId="0" xfId="0" applyFont="1" applyBorder="1" applyAlignment="1">
      <alignment horizontal="left" vertical="center" wrapText="1"/>
    </xf>
    <xf numFmtId="0" fontId="32" fillId="0" borderId="0" xfId="0" applyFont="1" applyBorder="1" applyAlignment="1">
      <alignment vertical="center" wrapText="1"/>
    </xf>
    <xf numFmtId="0" fontId="0" fillId="0" borderId="0" xfId="0" applyBorder="1" applyAlignment="1">
      <alignment horizontal="left" vertical="center" shrinkToFit="1"/>
    </xf>
    <xf numFmtId="0" fontId="24" fillId="23" borderId="0" xfId="0" applyFont="1" applyFill="1" applyBorder="1" applyAlignment="1">
      <alignment horizontal="left" vertical="top" wrapText="1"/>
    </xf>
    <xf numFmtId="0" fontId="24" fillId="23" borderId="7" xfId="0" applyFont="1" applyFill="1" applyBorder="1" applyAlignment="1">
      <alignment horizontal="left" vertical="top" wrapText="1"/>
    </xf>
    <xf numFmtId="0" fontId="2" fillId="3" borderId="5" xfId="0" applyFont="1" applyFill="1" applyBorder="1" applyAlignment="1">
      <alignment horizontal="center" wrapText="1"/>
    </xf>
    <xf numFmtId="0" fontId="0" fillId="0" borderId="0" xfId="0" applyBorder="1"/>
    <xf numFmtId="0" fontId="0" fillId="0" borderId="7" xfId="0" applyBorder="1"/>
    <xf numFmtId="0" fontId="3" fillId="4" borderId="8" xfId="0" applyFont="1" applyFill="1" applyBorder="1" applyAlignment="1">
      <alignment horizontal="left" vertical="top" wrapText="1"/>
    </xf>
    <xf numFmtId="0" fontId="5" fillId="6" borderId="2" xfId="0" applyFont="1" applyFill="1" applyBorder="1" applyAlignment="1">
      <alignment horizontal="right" vertical="top" wrapText="1"/>
    </xf>
    <xf numFmtId="0" fontId="3" fillId="4" borderId="2" xfId="0" applyFont="1" applyFill="1" applyBorder="1" applyAlignment="1">
      <alignment horizontal="left" vertical="top" wrapText="1"/>
    </xf>
    <xf numFmtId="0" fontId="3" fillId="4" borderId="2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center" vertical="top" wrapText="1"/>
    </xf>
    <xf numFmtId="0" fontId="5" fillId="6" borderId="9" xfId="0" applyFont="1" applyFill="1" applyBorder="1" applyAlignment="1">
      <alignment horizontal="right" vertical="top" wrapText="1"/>
    </xf>
    <xf numFmtId="0" fontId="7" fillId="7" borderId="8" xfId="0" applyFont="1" applyFill="1" applyBorder="1" applyAlignment="1">
      <alignment horizontal="left" vertical="top" wrapText="1"/>
    </xf>
    <xf numFmtId="0" fontId="9" fillId="9" borderId="2" xfId="0" applyFont="1" applyFill="1" applyBorder="1" applyAlignment="1">
      <alignment horizontal="right" vertical="top" wrapText="1"/>
    </xf>
    <xf numFmtId="0" fontId="7" fillId="7" borderId="2" xfId="0" applyFont="1" applyFill="1" applyBorder="1" applyAlignment="1">
      <alignment horizontal="left" vertical="top" wrapText="1"/>
    </xf>
    <xf numFmtId="0" fontId="7" fillId="7" borderId="2" xfId="0" applyFont="1" applyFill="1" applyBorder="1" applyAlignment="1">
      <alignment horizontal="left" vertical="top" wrapText="1"/>
    </xf>
    <xf numFmtId="0" fontId="8" fillId="8" borderId="2" xfId="0" applyFont="1" applyFill="1" applyBorder="1" applyAlignment="1">
      <alignment horizontal="center" vertical="top" wrapText="1"/>
    </xf>
    <xf numFmtId="168" fontId="11" fillId="11" borderId="2" xfId="0" applyNumberFormat="1" applyFont="1" applyFill="1" applyBorder="1" applyAlignment="1">
      <alignment horizontal="right" vertical="top" wrapText="1"/>
    </xf>
    <xf numFmtId="4" fontId="10" fillId="10" borderId="2" xfId="0" applyNumberFormat="1" applyFont="1" applyFill="1" applyBorder="1" applyAlignment="1">
      <alignment horizontal="right" vertical="top" wrapText="1"/>
    </xf>
    <xf numFmtId="4" fontId="10" fillId="10" borderId="9" xfId="0" applyNumberFormat="1" applyFont="1" applyFill="1" applyBorder="1" applyAlignment="1">
      <alignment horizontal="right" vertical="top" wrapText="1"/>
    </xf>
    <xf numFmtId="0" fontId="14" fillId="13" borderId="8" xfId="0" applyFont="1" applyFill="1" applyBorder="1" applyAlignment="1">
      <alignment horizontal="left" vertical="top" wrapText="1"/>
    </xf>
    <xf numFmtId="0" fontId="16" fillId="15" borderId="2" xfId="0" applyFont="1" applyFill="1" applyBorder="1" applyAlignment="1">
      <alignment horizontal="right" vertical="top" wrapText="1"/>
    </xf>
    <xf numFmtId="0" fontId="14" fillId="13" borderId="2" xfId="0" applyFont="1" applyFill="1" applyBorder="1" applyAlignment="1">
      <alignment horizontal="left" vertical="top" wrapText="1"/>
    </xf>
    <xf numFmtId="0" fontId="14" fillId="13" borderId="2" xfId="0" applyFont="1" applyFill="1" applyBorder="1" applyAlignment="1">
      <alignment horizontal="left" vertical="top" wrapText="1"/>
    </xf>
    <xf numFmtId="0" fontId="15" fillId="14" borderId="2" xfId="0" applyFont="1" applyFill="1" applyBorder="1" applyAlignment="1">
      <alignment horizontal="center" vertical="top" wrapText="1"/>
    </xf>
    <xf numFmtId="168" fontId="18" fillId="17" borderId="2" xfId="0" applyNumberFormat="1" applyFont="1" applyFill="1" applyBorder="1" applyAlignment="1">
      <alignment horizontal="right" vertical="top" wrapText="1"/>
    </xf>
    <xf numFmtId="4" fontId="17" fillId="16" borderId="2" xfId="0" applyNumberFormat="1" applyFont="1" applyFill="1" applyBorder="1" applyAlignment="1">
      <alignment horizontal="right" vertical="top" wrapText="1"/>
    </xf>
    <xf numFmtId="4" fontId="17" fillId="16" borderId="9" xfId="0" applyNumberFormat="1" applyFont="1" applyFill="1" applyBorder="1" applyAlignment="1">
      <alignment horizontal="right" vertical="top" wrapText="1"/>
    </xf>
    <xf numFmtId="0" fontId="19" fillId="18" borderId="8" xfId="0" applyFont="1" applyFill="1" applyBorder="1" applyAlignment="1">
      <alignment horizontal="left" vertical="top" wrapText="1"/>
    </xf>
    <xf numFmtId="0" fontId="21" fillId="20" borderId="2" xfId="0" applyFont="1" applyFill="1" applyBorder="1" applyAlignment="1">
      <alignment horizontal="right" vertical="top" wrapText="1"/>
    </xf>
    <xf numFmtId="0" fontId="19" fillId="18" borderId="2" xfId="0" applyFont="1" applyFill="1" applyBorder="1" applyAlignment="1">
      <alignment horizontal="left" vertical="top" wrapText="1"/>
    </xf>
    <xf numFmtId="0" fontId="19" fillId="18" borderId="2" xfId="0" applyFont="1" applyFill="1" applyBorder="1" applyAlignment="1">
      <alignment horizontal="left" vertical="top" wrapText="1"/>
    </xf>
    <xf numFmtId="0" fontId="20" fillId="19" borderId="2" xfId="0" applyFont="1" applyFill="1" applyBorder="1" applyAlignment="1">
      <alignment horizontal="center" vertical="top" wrapText="1"/>
    </xf>
    <xf numFmtId="168" fontId="23" fillId="22" borderId="2" xfId="0" applyNumberFormat="1" applyFont="1" applyFill="1" applyBorder="1" applyAlignment="1">
      <alignment horizontal="right" vertical="top" wrapText="1"/>
    </xf>
    <xf numFmtId="4" fontId="22" fillId="21" borderId="2" xfId="0" applyNumberFormat="1" applyFont="1" applyFill="1" applyBorder="1" applyAlignment="1">
      <alignment horizontal="right" vertical="top" wrapText="1"/>
    </xf>
    <xf numFmtId="4" fontId="22" fillId="21" borderId="9" xfId="0" applyNumberFormat="1" applyFont="1" applyFill="1" applyBorder="1" applyAlignment="1">
      <alignment horizontal="right" vertical="top" wrapText="1"/>
    </xf>
    <xf numFmtId="0" fontId="30" fillId="29" borderId="5" xfId="0" applyFont="1" applyFill="1" applyBorder="1" applyAlignment="1">
      <alignment horizontal="right" vertical="top" wrapText="1"/>
    </xf>
    <xf numFmtId="0" fontId="30" fillId="29" borderId="0" xfId="0" applyFont="1" applyFill="1" applyBorder="1" applyAlignment="1">
      <alignment horizontal="right" vertical="top" wrapText="1"/>
    </xf>
    <xf numFmtId="4" fontId="31" fillId="30" borderId="0" xfId="0" applyNumberFormat="1" applyFont="1" applyFill="1" applyBorder="1" applyAlignment="1">
      <alignment horizontal="right" vertical="top" wrapText="1"/>
    </xf>
    <xf numFmtId="4" fontId="31" fillId="30" borderId="7" xfId="0" applyNumberFormat="1" applyFont="1" applyFill="1" applyBorder="1" applyAlignment="1">
      <alignment horizontal="right" vertical="top" wrapText="1"/>
    </xf>
    <xf numFmtId="0" fontId="30" fillId="29" borderId="0" xfId="0" applyFont="1" applyFill="1" applyBorder="1" applyAlignment="1">
      <alignment horizontal="right" vertical="top" wrapText="1"/>
    </xf>
    <xf numFmtId="0" fontId="12" fillId="12" borderId="10" xfId="0" applyFont="1" applyFill="1" applyBorder="1" applyAlignment="1">
      <alignment horizontal="left" vertical="top" wrapText="1"/>
    </xf>
    <xf numFmtId="0" fontId="12" fillId="12" borderId="1" xfId="0" applyFont="1" applyFill="1" applyBorder="1" applyAlignment="1">
      <alignment horizontal="left" vertical="top" wrapText="1"/>
    </xf>
    <xf numFmtId="0" fontId="12" fillId="12" borderId="11" xfId="0" applyFont="1" applyFill="1" applyBorder="1" applyAlignment="1">
      <alignment horizontal="left" vertical="top" wrapText="1"/>
    </xf>
    <xf numFmtId="0" fontId="1" fillId="32" borderId="8" xfId="0" applyFont="1" applyFill="1" applyBorder="1" applyAlignment="1">
      <alignment horizontal="left" vertical="top" wrapText="1"/>
    </xf>
    <xf numFmtId="0" fontId="1" fillId="32" borderId="9" xfId="0" applyFont="1" applyFill="1" applyBorder="1" applyAlignment="1">
      <alignment horizontal="right" vertical="top" wrapText="1"/>
    </xf>
    <xf numFmtId="0" fontId="7" fillId="31" borderId="8" xfId="0" applyFont="1" applyFill="1" applyBorder="1" applyAlignment="1">
      <alignment horizontal="left" vertical="top" wrapText="1"/>
    </xf>
    <xf numFmtId="4" fontId="7" fillId="31" borderId="9" xfId="0" applyNumberFormat="1" applyFont="1" applyFill="1" applyBorder="1" applyAlignment="1">
      <alignment horizontal="right" vertical="top" wrapText="1"/>
    </xf>
    <xf numFmtId="0" fontId="13" fillId="17" borderId="8" xfId="0" applyFont="1" applyFill="1" applyBorder="1" applyAlignment="1">
      <alignment horizontal="left" vertical="top" wrapText="1"/>
    </xf>
    <xf numFmtId="4" fontId="13" fillId="17" borderId="9" xfId="0" applyNumberFormat="1" applyFont="1" applyFill="1" applyBorder="1" applyAlignment="1">
      <alignment horizontal="right" vertical="top" wrapText="1"/>
    </xf>
    <xf numFmtId="0" fontId="13" fillId="22" borderId="8" xfId="0" applyFont="1" applyFill="1" applyBorder="1" applyAlignment="1">
      <alignment horizontal="left" vertical="top" wrapText="1"/>
    </xf>
    <xf numFmtId="4" fontId="13" fillId="22" borderId="9" xfId="0" applyNumberFormat="1" applyFont="1" applyFill="1" applyBorder="1" applyAlignment="1">
      <alignment horizontal="right" vertical="top" wrapText="1"/>
    </xf>
    <xf numFmtId="0" fontId="13" fillId="32" borderId="5" xfId="0" applyFont="1" applyFill="1" applyBorder="1" applyAlignment="1">
      <alignment horizontal="right" vertical="top" wrapText="1"/>
    </xf>
    <xf numFmtId="0" fontId="13" fillId="32" borderId="0" xfId="0" applyFont="1" applyFill="1" applyBorder="1" applyAlignment="1">
      <alignment horizontal="right" vertical="top" wrapText="1"/>
    </xf>
    <xf numFmtId="4" fontId="13" fillId="32" borderId="0" xfId="0" applyNumberFormat="1" applyFont="1" applyFill="1" applyBorder="1" applyAlignment="1">
      <alignment horizontal="right" vertical="top" wrapText="1"/>
    </xf>
    <xf numFmtId="4" fontId="13" fillId="32" borderId="7" xfId="0" applyNumberFormat="1" applyFont="1" applyFill="1" applyBorder="1" applyAlignment="1">
      <alignment horizontal="right" vertical="top" wrapText="1"/>
    </xf>
    <xf numFmtId="0" fontId="13" fillId="32" borderId="0" xfId="0" applyFont="1" applyFill="1" applyBorder="1" applyAlignment="1">
      <alignment horizontal="right" vertical="top" wrapText="1"/>
    </xf>
    <xf numFmtId="0" fontId="29" fillId="28" borderId="5" xfId="0" applyFont="1" applyFill="1" applyBorder="1" applyAlignment="1">
      <alignment horizontal="center" vertical="top" wrapText="1"/>
    </xf>
    <xf numFmtId="0" fontId="29" fillId="28" borderId="0" xfId="0" applyFont="1" applyFill="1" applyBorder="1" applyAlignment="1">
      <alignment horizontal="center" vertical="top" wrapText="1"/>
    </xf>
    <xf numFmtId="0" fontId="29" fillId="28" borderId="7" xfId="0" applyFont="1" applyFill="1" applyBorder="1" applyAlignment="1">
      <alignment horizontal="center" vertical="top" wrapText="1"/>
    </xf>
    <xf numFmtId="0" fontId="26" fillId="25" borderId="5" xfId="0" applyFont="1" applyFill="1" applyBorder="1" applyAlignment="1">
      <alignment horizontal="right" vertical="top" wrapText="1"/>
    </xf>
    <xf numFmtId="0" fontId="26" fillId="25" borderId="0" xfId="0" applyFont="1" applyFill="1" applyBorder="1" applyAlignment="1">
      <alignment horizontal="right" vertical="top" wrapText="1"/>
    </xf>
    <xf numFmtId="0" fontId="28" fillId="27" borderId="0" xfId="0" applyFont="1" applyFill="1" applyBorder="1" applyAlignment="1">
      <alignment horizontal="left" vertical="top" wrapText="1"/>
    </xf>
    <xf numFmtId="0" fontId="26" fillId="25" borderId="0" xfId="0" applyFont="1" applyFill="1" applyBorder="1" applyAlignment="1">
      <alignment horizontal="right" vertical="top" wrapText="1"/>
    </xf>
    <xf numFmtId="4" fontId="27" fillId="26" borderId="0" xfId="0" applyNumberFormat="1" applyFont="1" applyFill="1" applyBorder="1" applyAlignment="1">
      <alignment horizontal="right" vertical="top" wrapText="1"/>
    </xf>
    <xf numFmtId="0" fontId="26" fillId="25" borderId="7" xfId="0" applyFont="1" applyFill="1" applyBorder="1" applyAlignment="1">
      <alignment horizontal="right" vertical="top" wrapText="1"/>
    </xf>
    <xf numFmtId="0" fontId="25" fillId="24" borderId="12" xfId="0" applyFont="1" applyFill="1" applyBorder="1" applyAlignment="1">
      <alignment horizontal="center" vertical="top" wrapText="1"/>
    </xf>
    <xf numFmtId="0" fontId="25" fillId="24" borderId="13" xfId="0" applyFont="1" applyFill="1" applyBorder="1" applyAlignment="1">
      <alignment horizontal="center" vertical="top" wrapText="1"/>
    </xf>
    <xf numFmtId="0" fontId="25" fillId="24" borderId="14" xfId="0" applyFont="1" applyFill="1" applyBorder="1" applyAlignment="1">
      <alignment horizontal="center" vertical="top" wrapText="1"/>
    </xf>
    <xf numFmtId="4" fontId="6" fillId="26" borderId="0" xfId="0" applyNumberFormat="1" applyFont="1" applyFill="1" applyBorder="1" applyAlignment="1">
      <alignment horizontal="right" vertical="top" wrapText="1"/>
    </xf>
    <xf numFmtId="0" fontId="6" fillId="23" borderId="0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406"/>
  <sheetViews>
    <sheetView tabSelected="1" showWhiteSpace="0" view="pageBreakPreview" zoomScale="60" zoomScaleNormal="100" workbookViewId="0">
      <selection activeCell="A8" sqref="A8:J8"/>
    </sheetView>
  </sheetViews>
  <sheetFormatPr defaultRowHeight="14.25" x14ac:dyDescent="0.2"/>
  <cols>
    <col min="1" max="1" width="10" bestFit="1" customWidth="1"/>
    <col min="2" max="2" width="12" bestFit="1" customWidth="1"/>
    <col min="3" max="3" width="10" bestFit="1" customWidth="1"/>
    <col min="4" max="4" width="60" bestFit="1" customWidth="1"/>
    <col min="5" max="5" width="15" bestFit="1" customWidth="1"/>
    <col min="6" max="9" width="12" bestFit="1" customWidth="1"/>
    <col min="10" max="11" width="14" bestFit="1" customWidth="1"/>
  </cols>
  <sheetData>
    <row r="1" spans="1:10" ht="15" customHeight="1" x14ac:dyDescent="0.2">
      <c r="A1" s="3" t="s">
        <v>247</v>
      </c>
      <c r="B1" s="4"/>
      <c r="C1" s="7"/>
      <c r="D1" s="7" t="s">
        <v>258</v>
      </c>
      <c r="E1" s="30" t="s">
        <v>1</v>
      </c>
      <c r="F1" s="30"/>
      <c r="G1" s="30" t="s">
        <v>2</v>
      </c>
      <c r="H1" s="30"/>
      <c r="I1" s="30" t="s">
        <v>3</v>
      </c>
      <c r="J1" s="31"/>
    </row>
    <row r="2" spans="1:10" ht="15" x14ac:dyDescent="0.2">
      <c r="A2" s="5" t="s">
        <v>248</v>
      </c>
      <c r="B2" s="32"/>
      <c r="C2" s="33"/>
      <c r="D2" s="33" t="s">
        <v>254</v>
      </c>
      <c r="E2" s="34"/>
      <c r="F2" s="34"/>
      <c r="G2" s="34"/>
      <c r="H2" s="34"/>
      <c r="I2" s="34"/>
      <c r="J2" s="35"/>
    </row>
    <row r="3" spans="1:10" ht="15" x14ac:dyDescent="0.2">
      <c r="A3" s="5" t="s">
        <v>249</v>
      </c>
      <c r="B3" s="32"/>
      <c r="C3" s="33"/>
      <c r="D3" s="33" t="s">
        <v>255</v>
      </c>
      <c r="E3" s="34"/>
      <c r="F3" s="34"/>
      <c r="G3" s="34"/>
      <c r="H3" s="34"/>
      <c r="I3" s="34"/>
      <c r="J3" s="35"/>
    </row>
    <row r="4" spans="1:10" ht="15" x14ac:dyDescent="0.2">
      <c r="A4" s="5" t="s">
        <v>250</v>
      </c>
      <c r="B4" s="32"/>
      <c r="C4" s="36"/>
      <c r="D4" s="36" t="s">
        <v>256</v>
      </c>
      <c r="E4" s="34"/>
      <c r="F4" s="34"/>
      <c r="G4" s="34"/>
      <c r="H4" s="34"/>
      <c r="I4" s="34"/>
      <c r="J4" s="35"/>
    </row>
    <row r="5" spans="1:10" ht="30" x14ac:dyDescent="0.2">
      <c r="A5" s="5" t="s">
        <v>251</v>
      </c>
      <c r="B5" s="32"/>
      <c r="C5" s="37"/>
      <c r="D5" s="37" t="s">
        <v>4</v>
      </c>
      <c r="E5" s="34"/>
      <c r="F5" s="34"/>
      <c r="G5" s="34"/>
      <c r="H5" s="34"/>
      <c r="I5" s="34"/>
      <c r="J5" s="35"/>
    </row>
    <row r="6" spans="1:10" ht="15" x14ac:dyDescent="0.2">
      <c r="A6" s="5" t="s">
        <v>252</v>
      </c>
      <c r="B6" s="32"/>
      <c r="C6" s="36"/>
      <c r="D6" s="36" t="s">
        <v>259</v>
      </c>
      <c r="E6" s="34"/>
      <c r="F6" s="34"/>
      <c r="G6" s="34"/>
      <c r="H6" s="34"/>
      <c r="I6" s="34"/>
      <c r="J6" s="35"/>
    </row>
    <row r="7" spans="1:10" ht="80.099999999999994" customHeight="1" x14ac:dyDescent="0.2">
      <c r="A7" s="6" t="s">
        <v>253</v>
      </c>
      <c r="B7" s="38"/>
      <c r="C7" s="37"/>
      <c r="D7" s="37" t="s">
        <v>257</v>
      </c>
      <c r="E7" s="108" t="s">
        <v>266</v>
      </c>
      <c r="F7" s="39"/>
      <c r="G7" s="39" t="s">
        <v>5</v>
      </c>
      <c r="H7" s="39"/>
      <c r="I7" s="39" t="s">
        <v>6</v>
      </c>
      <c r="J7" s="40"/>
    </row>
    <row r="8" spans="1:10" ht="15" x14ac:dyDescent="0.25">
      <c r="A8" s="41" t="s">
        <v>0</v>
      </c>
      <c r="B8" s="42"/>
      <c r="C8" s="42"/>
      <c r="D8" s="42"/>
      <c r="E8" s="42"/>
      <c r="F8" s="42"/>
      <c r="G8" s="42"/>
      <c r="H8" s="42"/>
      <c r="I8" s="42"/>
      <c r="J8" s="43"/>
    </row>
    <row r="9" spans="1:10" ht="30" customHeight="1" x14ac:dyDescent="0.25">
      <c r="A9" s="41" t="s">
        <v>7</v>
      </c>
      <c r="B9" s="42"/>
      <c r="C9" s="42"/>
      <c r="D9" s="42"/>
      <c r="E9" s="42"/>
      <c r="F9" s="42"/>
      <c r="G9" s="42"/>
      <c r="H9" s="42"/>
      <c r="I9" s="42"/>
      <c r="J9" s="43"/>
    </row>
    <row r="10" spans="1:10" ht="18" customHeight="1" x14ac:dyDescent="0.2">
      <c r="A10" s="44" t="s">
        <v>8</v>
      </c>
      <c r="B10" s="45" t="s">
        <v>9</v>
      </c>
      <c r="C10" s="46" t="s">
        <v>10</v>
      </c>
      <c r="D10" s="46" t="s">
        <v>11</v>
      </c>
      <c r="E10" s="47" t="s">
        <v>12</v>
      </c>
      <c r="F10" s="47"/>
      <c r="G10" s="48" t="s">
        <v>13</v>
      </c>
      <c r="H10" s="45" t="s">
        <v>14</v>
      </c>
      <c r="I10" s="45" t="s">
        <v>15</v>
      </c>
      <c r="J10" s="49" t="s">
        <v>16</v>
      </c>
    </row>
    <row r="11" spans="1:10" ht="39" customHeight="1" x14ac:dyDescent="0.2">
      <c r="A11" s="50" t="s">
        <v>17</v>
      </c>
      <c r="B11" s="51" t="s">
        <v>18</v>
      </c>
      <c r="C11" s="52" t="s">
        <v>19</v>
      </c>
      <c r="D11" s="52" t="s">
        <v>20</v>
      </c>
      <c r="E11" s="53" t="s">
        <v>21</v>
      </c>
      <c r="F11" s="53"/>
      <c r="G11" s="54" t="s">
        <v>22</v>
      </c>
      <c r="H11" s="55">
        <v>1</v>
      </c>
      <c r="I11" s="56">
        <v>504.15</v>
      </c>
      <c r="J11" s="57">
        <v>504.15</v>
      </c>
    </row>
    <row r="12" spans="1:10" ht="26.1" customHeight="1" x14ac:dyDescent="0.2">
      <c r="A12" s="58" t="s">
        <v>23</v>
      </c>
      <c r="B12" s="59" t="s">
        <v>24</v>
      </c>
      <c r="C12" s="60" t="s">
        <v>19</v>
      </c>
      <c r="D12" s="60" t="s">
        <v>25</v>
      </c>
      <c r="E12" s="61" t="s">
        <v>26</v>
      </c>
      <c r="F12" s="61"/>
      <c r="G12" s="62" t="s">
        <v>22</v>
      </c>
      <c r="H12" s="63">
        <v>0.5</v>
      </c>
      <c r="I12" s="64">
        <v>25.88</v>
      </c>
      <c r="J12" s="65">
        <v>12.94</v>
      </c>
    </row>
    <row r="13" spans="1:10" ht="24" customHeight="1" x14ac:dyDescent="0.2">
      <c r="A13" s="58" t="s">
        <v>23</v>
      </c>
      <c r="B13" s="59" t="s">
        <v>27</v>
      </c>
      <c r="C13" s="60" t="s">
        <v>19</v>
      </c>
      <c r="D13" s="60" t="s">
        <v>28</v>
      </c>
      <c r="E13" s="61" t="s">
        <v>29</v>
      </c>
      <c r="F13" s="61"/>
      <c r="G13" s="62" t="s">
        <v>30</v>
      </c>
      <c r="H13" s="63">
        <v>0.37290000000000001</v>
      </c>
      <c r="I13" s="64">
        <v>32.24</v>
      </c>
      <c r="J13" s="65">
        <v>12.02</v>
      </c>
    </row>
    <row r="14" spans="1:10" ht="24" customHeight="1" x14ac:dyDescent="0.2">
      <c r="A14" s="58" t="s">
        <v>23</v>
      </c>
      <c r="B14" s="59" t="s">
        <v>31</v>
      </c>
      <c r="C14" s="60" t="s">
        <v>19</v>
      </c>
      <c r="D14" s="60" t="s">
        <v>32</v>
      </c>
      <c r="E14" s="61" t="s">
        <v>29</v>
      </c>
      <c r="F14" s="61"/>
      <c r="G14" s="62" t="s">
        <v>30</v>
      </c>
      <c r="H14" s="63">
        <v>1.1186</v>
      </c>
      <c r="I14" s="64">
        <v>24.05</v>
      </c>
      <c r="J14" s="65">
        <v>26.9</v>
      </c>
    </row>
    <row r="15" spans="1:10" ht="26.1" customHeight="1" x14ac:dyDescent="0.2">
      <c r="A15" s="66" t="s">
        <v>33</v>
      </c>
      <c r="B15" s="67" t="s">
        <v>34</v>
      </c>
      <c r="C15" s="68" t="s">
        <v>19</v>
      </c>
      <c r="D15" s="68" t="s">
        <v>35</v>
      </c>
      <c r="E15" s="69" t="s">
        <v>36</v>
      </c>
      <c r="F15" s="69"/>
      <c r="G15" s="70" t="s">
        <v>37</v>
      </c>
      <c r="H15" s="71">
        <v>3.2082999999999999</v>
      </c>
      <c r="I15" s="72">
        <v>6.09</v>
      </c>
      <c r="J15" s="73">
        <v>19.53</v>
      </c>
    </row>
    <row r="16" spans="1:10" ht="39" customHeight="1" x14ac:dyDescent="0.2">
      <c r="A16" s="66" t="s">
        <v>33</v>
      </c>
      <c r="B16" s="67" t="s">
        <v>38</v>
      </c>
      <c r="C16" s="68" t="s">
        <v>19</v>
      </c>
      <c r="D16" s="68" t="s">
        <v>39</v>
      </c>
      <c r="E16" s="69" t="s">
        <v>36</v>
      </c>
      <c r="F16" s="69"/>
      <c r="G16" s="70" t="s">
        <v>22</v>
      </c>
      <c r="H16" s="71">
        <v>1</v>
      </c>
      <c r="I16" s="72">
        <v>432</v>
      </c>
      <c r="J16" s="73">
        <v>432</v>
      </c>
    </row>
    <row r="17" spans="1:10" ht="24" customHeight="1" x14ac:dyDescent="0.2">
      <c r="A17" s="66" t="s">
        <v>33</v>
      </c>
      <c r="B17" s="67" t="s">
        <v>40</v>
      </c>
      <c r="C17" s="68" t="s">
        <v>19</v>
      </c>
      <c r="D17" s="68" t="s">
        <v>41</v>
      </c>
      <c r="E17" s="69" t="s">
        <v>36</v>
      </c>
      <c r="F17" s="69"/>
      <c r="G17" s="70" t="s">
        <v>42</v>
      </c>
      <c r="H17" s="71">
        <v>1.1299999999999999E-2</v>
      </c>
      <c r="I17" s="72">
        <v>41.6</v>
      </c>
      <c r="J17" s="73">
        <v>0.47</v>
      </c>
    </row>
    <row r="18" spans="1:10" ht="26.1" customHeight="1" x14ac:dyDescent="0.2">
      <c r="A18" s="66" t="s">
        <v>33</v>
      </c>
      <c r="B18" s="67" t="s">
        <v>43</v>
      </c>
      <c r="C18" s="68" t="s">
        <v>19</v>
      </c>
      <c r="D18" s="68" t="s">
        <v>44</v>
      </c>
      <c r="E18" s="69" t="s">
        <v>36</v>
      </c>
      <c r="F18" s="69"/>
      <c r="G18" s="70" t="s">
        <v>42</v>
      </c>
      <c r="H18" s="71">
        <v>1.32E-2</v>
      </c>
      <c r="I18" s="72">
        <v>22.29</v>
      </c>
      <c r="J18" s="73">
        <v>0.28999999999999998</v>
      </c>
    </row>
    <row r="19" spans="1:10" ht="25.5" x14ac:dyDescent="0.2">
      <c r="A19" s="74"/>
      <c r="B19" s="75"/>
      <c r="C19" s="75"/>
      <c r="D19" s="75"/>
      <c r="E19" s="75" t="s">
        <v>45</v>
      </c>
      <c r="F19" s="76">
        <v>34.659999999999997</v>
      </c>
      <c r="G19" s="75" t="s">
        <v>46</v>
      </c>
      <c r="H19" s="76">
        <v>0</v>
      </c>
      <c r="I19" s="75" t="s">
        <v>47</v>
      </c>
      <c r="J19" s="77">
        <v>34.659999999999997</v>
      </c>
    </row>
    <row r="20" spans="1:10" ht="15" thickBot="1" x14ac:dyDescent="0.25">
      <c r="A20" s="74"/>
      <c r="B20" s="75"/>
      <c r="C20" s="75"/>
      <c r="D20" s="75"/>
      <c r="E20" s="75" t="s">
        <v>48</v>
      </c>
      <c r="F20" s="76">
        <v>101.28</v>
      </c>
      <c r="G20" s="75"/>
      <c r="H20" s="78" t="s">
        <v>49</v>
      </c>
      <c r="I20" s="78"/>
      <c r="J20" s="77">
        <v>605.42999999999995</v>
      </c>
    </row>
    <row r="21" spans="1:10" ht="0.95" customHeight="1" thickTop="1" x14ac:dyDescent="0.2">
      <c r="A21" s="79"/>
      <c r="B21" s="80"/>
      <c r="C21" s="80"/>
      <c r="D21" s="80"/>
      <c r="E21" s="80"/>
      <c r="F21" s="80"/>
      <c r="G21" s="80"/>
      <c r="H21" s="80"/>
      <c r="I21" s="80"/>
      <c r="J21" s="81"/>
    </row>
    <row r="22" spans="1:10" ht="18" customHeight="1" x14ac:dyDescent="0.2">
      <c r="A22" s="44" t="s">
        <v>50</v>
      </c>
      <c r="B22" s="45" t="s">
        <v>9</v>
      </c>
      <c r="C22" s="46" t="s">
        <v>10</v>
      </c>
      <c r="D22" s="46" t="s">
        <v>11</v>
      </c>
      <c r="E22" s="47" t="s">
        <v>12</v>
      </c>
      <c r="F22" s="47"/>
      <c r="G22" s="48" t="s">
        <v>13</v>
      </c>
      <c r="H22" s="45" t="s">
        <v>14</v>
      </c>
      <c r="I22" s="45" t="s">
        <v>15</v>
      </c>
      <c r="J22" s="49" t="s">
        <v>16</v>
      </c>
    </row>
    <row r="23" spans="1:10" ht="24" customHeight="1" x14ac:dyDescent="0.2">
      <c r="A23" s="50" t="s">
        <v>17</v>
      </c>
      <c r="B23" s="51" t="s">
        <v>51</v>
      </c>
      <c r="C23" s="52" t="s">
        <v>52</v>
      </c>
      <c r="D23" s="52" t="s">
        <v>53</v>
      </c>
      <c r="E23" s="53" t="s">
        <v>54</v>
      </c>
      <c r="F23" s="53"/>
      <c r="G23" s="54" t="s">
        <v>22</v>
      </c>
      <c r="H23" s="55">
        <v>1</v>
      </c>
      <c r="I23" s="56">
        <v>0.31</v>
      </c>
      <c r="J23" s="57">
        <v>0.31</v>
      </c>
    </row>
    <row r="24" spans="1:10" ht="24" customHeight="1" x14ac:dyDescent="0.2">
      <c r="A24" s="66" t="s">
        <v>33</v>
      </c>
      <c r="B24" s="67" t="s">
        <v>55</v>
      </c>
      <c r="C24" s="68" t="s">
        <v>52</v>
      </c>
      <c r="D24" s="68" t="s">
        <v>56</v>
      </c>
      <c r="E24" s="69" t="s">
        <v>57</v>
      </c>
      <c r="F24" s="69"/>
      <c r="G24" s="70" t="s">
        <v>58</v>
      </c>
      <c r="H24" s="71">
        <v>1.6000000000000001E-3</v>
      </c>
      <c r="I24" s="72">
        <v>13.18</v>
      </c>
      <c r="J24" s="73">
        <v>0.02</v>
      </c>
    </row>
    <row r="25" spans="1:10" ht="24" customHeight="1" x14ac:dyDescent="0.2">
      <c r="A25" s="66" t="s">
        <v>33</v>
      </c>
      <c r="B25" s="67" t="s">
        <v>59</v>
      </c>
      <c r="C25" s="68" t="s">
        <v>52</v>
      </c>
      <c r="D25" s="68" t="s">
        <v>60</v>
      </c>
      <c r="E25" s="69" t="s">
        <v>61</v>
      </c>
      <c r="F25" s="69"/>
      <c r="G25" s="70" t="s">
        <v>58</v>
      </c>
      <c r="H25" s="71">
        <v>5.4999999999999997E-3</v>
      </c>
      <c r="I25" s="72">
        <v>21.68</v>
      </c>
      <c r="J25" s="73">
        <v>0.11</v>
      </c>
    </row>
    <row r="26" spans="1:10" ht="24" customHeight="1" x14ac:dyDescent="0.2">
      <c r="A26" s="66" t="s">
        <v>33</v>
      </c>
      <c r="B26" s="67" t="s">
        <v>62</v>
      </c>
      <c r="C26" s="68" t="s">
        <v>52</v>
      </c>
      <c r="D26" s="68" t="s">
        <v>63</v>
      </c>
      <c r="E26" s="69" t="s">
        <v>61</v>
      </c>
      <c r="F26" s="69"/>
      <c r="G26" s="70" t="s">
        <v>58</v>
      </c>
      <c r="H26" s="71">
        <v>2E-3</v>
      </c>
      <c r="I26" s="72">
        <v>36</v>
      </c>
      <c r="J26" s="73">
        <v>7.0000000000000007E-2</v>
      </c>
    </row>
    <row r="27" spans="1:10" ht="24" customHeight="1" x14ac:dyDescent="0.2">
      <c r="A27" s="66" t="s">
        <v>33</v>
      </c>
      <c r="B27" s="67" t="s">
        <v>64</v>
      </c>
      <c r="C27" s="68" t="s">
        <v>52</v>
      </c>
      <c r="D27" s="68" t="s">
        <v>65</v>
      </c>
      <c r="E27" s="69" t="s">
        <v>57</v>
      </c>
      <c r="F27" s="69"/>
      <c r="G27" s="70" t="s">
        <v>30</v>
      </c>
      <c r="H27" s="71">
        <v>2.7000000000000001E-3</v>
      </c>
      <c r="I27" s="72">
        <v>2.48</v>
      </c>
      <c r="J27" s="73">
        <v>0</v>
      </c>
    </row>
    <row r="28" spans="1:10" ht="26.1" customHeight="1" x14ac:dyDescent="0.2">
      <c r="A28" s="66" t="s">
        <v>33</v>
      </c>
      <c r="B28" s="67" t="s">
        <v>66</v>
      </c>
      <c r="C28" s="68" t="s">
        <v>52</v>
      </c>
      <c r="D28" s="68" t="s">
        <v>67</v>
      </c>
      <c r="E28" s="69" t="s">
        <v>61</v>
      </c>
      <c r="F28" s="69"/>
      <c r="G28" s="70" t="s">
        <v>58</v>
      </c>
      <c r="H28" s="71">
        <v>1E-3</v>
      </c>
      <c r="I28" s="72">
        <v>27.52</v>
      </c>
      <c r="J28" s="73">
        <v>0.02</v>
      </c>
    </row>
    <row r="29" spans="1:10" ht="24" customHeight="1" x14ac:dyDescent="0.2">
      <c r="A29" s="66" t="s">
        <v>33</v>
      </c>
      <c r="B29" s="67" t="s">
        <v>68</v>
      </c>
      <c r="C29" s="68" t="s">
        <v>52</v>
      </c>
      <c r="D29" s="68" t="s">
        <v>69</v>
      </c>
      <c r="E29" s="69" t="s">
        <v>61</v>
      </c>
      <c r="F29" s="69"/>
      <c r="G29" s="70" t="s">
        <v>58</v>
      </c>
      <c r="H29" s="71">
        <v>2.7000000000000001E-3</v>
      </c>
      <c r="I29" s="72">
        <v>36.78</v>
      </c>
      <c r="J29" s="73">
        <v>0.09</v>
      </c>
    </row>
    <row r="30" spans="1:10" ht="25.5" x14ac:dyDescent="0.2">
      <c r="A30" s="74"/>
      <c r="B30" s="75"/>
      <c r="C30" s="75"/>
      <c r="D30" s="75"/>
      <c r="E30" s="75" t="s">
        <v>45</v>
      </c>
      <c r="F30" s="76">
        <v>0.28999999999999998</v>
      </c>
      <c r="G30" s="75" t="s">
        <v>46</v>
      </c>
      <c r="H30" s="76">
        <v>0</v>
      </c>
      <c r="I30" s="75" t="s">
        <v>47</v>
      </c>
      <c r="J30" s="77">
        <v>0.28999999999999998</v>
      </c>
    </row>
    <row r="31" spans="1:10" ht="15" thickBot="1" x14ac:dyDescent="0.25">
      <c r="A31" s="74"/>
      <c r="B31" s="75"/>
      <c r="C31" s="75"/>
      <c r="D31" s="75"/>
      <c r="E31" s="75" t="s">
        <v>48</v>
      </c>
      <c r="F31" s="76">
        <v>0.06</v>
      </c>
      <c r="G31" s="75"/>
      <c r="H31" s="78" t="s">
        <v>49</v>
      </c>
      <c r="I31" s="78"/>
      <c r="J31" s="77">
        <v>0.37</v>
      </c>
    </row>
    <row r="32" spans="1:10" ht="0.95" customHeight="1" thickTop="1" x14ac:dyDescent="0.2">
      <c r="A32" s="79"/>
      <c r="B32" s="80"/>
      <c r="C32" s="80"/>
      <c r="D32" s="80"/>
      <c r="E32" s="80"/>
      <c r="F32" s="80"/>
      <c r="G32" s="80"/>
      <c r="H32" s="80"/>
      <c r="I32" s="80"/>
      <c r="J32" s="81"/>
    </row>
    <row r="33" spans="1:10" ht="18" customHeight="1" x14ac:dyDescent="0.2">
      <c r="A33" s="44" t="s">
        <v>70</v>
      </c>
      <c r="B33" s="45" t="s">
        <v>9</v>
      </c>
      <c r="C33" s="46" t="s">
        <v>10</v>
      </c>
      <c r="D33" s="46" t="s">
        <v>11</v>
      </c>
      <c r="E33" s="47" t="s">
        <v>12</v>
      </c>
      <c r="F33" s="47"/>
      <c r="G33" s="48" t="s">
        <v>13</v>
      </c>
      <c r="H33" s="45" t="s">
        <v>14</v>
      </c>
      <c r="I33" s="45" t="s">
        <v>15</v>
      </c>
      <c r="J33" s="49" t="s">
        <v>16</v>
      </c>
    </row>
    <row r="34" spans="1:10" ht="26.1" customHeight="1" x14ac:dyDescent="0.2">
      <c r="A34" s="50" t="s">
        <v>17</v>
      </c>
      <c r="B34" s="51" t="s">
        <v>71</v>
      </c>
      <c r="C34" s="52" t="s">
        <v>19</v>
      </c>
      <c r="D34" s="52" t="s">
        <v>72</v>
      </c>
      <c r="E34" s="53" t="s">
        <v>73</v>
      </c>
      <c r="F34" s="53"/>
      <c r="G34" s="54" t="s">
        <v>22</v>
      </c>
      <c r="H34" s="55">
        <v>1</v>
      </c>
      <c r="I34" s="56">
        <v>0.61</v>
      </c>
      <c r="J34" s="57">
        <v>0.61</v>
      </c>
    </row>
    <row r="35" spans="1:10" ht="39" customHeight="1" x14ac:dyDescent="0.2">
      <c r="A35" s="58" t="s">
        <v>23</v>
      </c>
      <c r="B35" s="59" t="s">
        <v>74</v>
      </c>
      <c r="C35" s="60" t="s">
        <v>19</v>
      </c>
      <c r="D35" s="60" t="s">
        <v>75</v>
      </c>
      <c r="E35" s="61" t="s">
        <v>76</v>
      </c>
      <c r="F35" s="61"/>
      <c r="G35" s="62" t="s">
        <v>77</v>
      </c>
      <c r="H35" s="63">
        <v>3.0249999999999998E-4</v>
      </c>
      <c r="I35" s="64">
        <v>281.49</v>
      </c>
      <c r="J35" s="65">
        <v>0.08</v>
      </c>
    </row>
    <row r="36" spans="1:10" ht="39" customHeight="1" x14ac:dyDescent="0.2">
      <c r="A36" s="58" t="s">
        <v>23</v>
      </c>
      <c r="B36" s="59" t="s">
        <v>78</v>
      </c>
      <c r="C36" s="60" t="s">
        <v>19</v>
      </c>
      <c r="D36" s="60" t="s">
        <v>79</v>
      </c>
      <c r="E36" s="61" t="s">
        <v>76</v>
      </c>
      <c r="F36" s="61"/>
      <c r="G36" s="62" t="s">
        <v>80</v>
      </c>
      <c r="H36" s="63">
        <v>7.3180000000000001E-4</v>
      </c>
      <c r="I36" s="64">
        <v>108.64</v>
      </c>
      <c r="J36" s="65">
        <v>7.0000000000000007E-2</v>
      </c>
    </row>
    <row r="37" spans="1:10" ht="24" customHeight="1" x14ac:dyDescent="0.2">
      <c r="A37" s="58" t="s">
        <v>23</v>
      </c>
      <c r="B37" s="59" t="s">
        <v>31</v>
      </c>
      <c r="C37" s="60" t="s">
        <v>19</v>
      </c>
      <c r="D37" s="60" t="s">
        <v>32</v>
      </c>
      <c r="E37" s="61" t="s">
        <v>29</v>
      </c>
      <c r="F37" s="61"/>
      <c r="G37" s="62" t="s">
        <v>30</v>
      </c>
      <c r="H37" s="63">
        <v>1.0342999999999999E-3</v>
      </c>
      <c r="I37" s="64">
        <v>24.05</v>
      </c>
      <c r="J37" s="65">
        <v>0.02</v>
      </c>
    </row>
    <row r="38" spans="1:10" ht="51.95" customHeight="1" x14ac:dyDescent="0.2">
      <c r="A38" s="58" t="s">
        <v>23</v>
      </c>
      <c r="B38" s="59" t="s">
        <v>81</v>
      </c>
      <c r="C38" s="60" t="s">
        <v>19</v>
      </c>
      <c r="D38" s="60" t="s">
        <v>82</v>
      </c>
      <c r="E38" s="61" t="s">
        <v>76</v>
      </c>
      <c r="F38" s="61"/>
      <c r="G38" s="62" t="s">
        <v>80</v>
      </c>
      <c r="H38" s="63">
        <v>6.0956999999999999E-3</v>
      </c>
      <c r="I38" s="64">
        <v>72.239999999999995</v>
      </c>
      <c r="J38" s="65">
        <v>0.44</v>
      </c>
    </row>
    <row r="39" spans="1:10" ht="25.5" x14ac:dyDescent="0.2">
      <c r="A39" s="74"/>
      <c r="B39" s="75"/>
      <c r="C39" s="75"/>
      <c r="D39" s="75"/>
      <c r="E39" s="75" t="s">
        <v>45</v>
      </c>
      <c r="F39" s="76">
        <v>0.2</v>
      </c>
      <c r="G39" s="75" t="s">
        <v>46</v>
      </c>
      <c r="H39" s="76">
        <v>0</v>
      </c>
      <c r="I39" s="75" t="s">
        <v>47</v>
      </c>
      <c r="J39" s="77">
        <v>0.2</v>
      </c>
    </row>
    <row r="40" spans="1:10" ht="15" thickBot="1" x14ac:dyDescent="0.25">
      <c r="A40" s="74"/>
      <c r="B40" s="75"/>
      <c r="C40" s="75"/>
      <c r="D40" s="75"/>
      <c r="E40" s="75" t="s">
        <v>48</v>
      </c>
      <c r="F40" s="76">
        <v>0.12</v>
      </c>
      <c r="G40" s="75"/>
      <c r="H40" s="78" t="s">
        <v>49</v>
      </c>
      <c r="I40" s="78"/>
      <c r="J40" s="77">
        <v>0.73</v>
      </c>
    </row>
    <row r="41" spans="1:10" ht="0.95" customHeight="1" thickTop="1" x14ac:dyDescent="0.2">
      <c r="A41" s="79"/>
      <c r="B41" s="80"/>
      <c r="C41" s="80"/>
      <c r="D41" s="80"/>
      <c r="E41" s="80"/>
      <c r="F41" s="80"/>
      <c r="G41" s="80"/>
      <c r="H41" s="80"/>
      <c r="I41" s="80"/>
      <c r="J41" s="81"/>
    </row>
    <row r="42" spans="1:10" ht="18" customHeight="1" x14ac:dyDescent="0.2">
      <c r="A42" s="44" t="s">
        <v>83</v>
      </c>
      <c r="B42" s="45" t="s">
        <v>9</v>
      </c>
      <c r="C42" s="46" t="s">
        <v>10</v>
      </c>
      <c r="D42" s="46" t="s">
        <v>11</v>
      </c>
      <c r="E42" s="47" t="s">
        <v>12</v>
      </c>
      <c r="F42" s="47"/>
      <c r="G42" s="48" t="s">
        <v>13</v>
      </c>
      <c r="H42" s="45" t="s">
        <v>14</v>
      </c>
      <c r="I42" s="45" t="s">
        <v>15</v>
      </c>
      <c r="J42" s="49" t="s">
        <v>16</v>
      </c>
    </row>
    <row r="43" spans="1:10" ht="39" customHeight="1" x14ac:dyDescent="0.2">
      <c r="A43" s="50" t="s">
        <v>17</v>
      </c>
      <c r="B43" s="51" t="s">
        <v>84</v>
      </c>
      <c r="C43" s="52" t="s">
        <v>19</v>
      </c>
      <c r="D43" s="52" t="s">
        <v>85</v>
      </c>
      <c r="E43" s="53" t="s">
        <v>86</v>
      </c>
      <c r="F43" s="53"/>
      <c r="G43" s="54" t="s">
        <v>22</v>
      </c>
      <c r="H43" s="55">
        <v>1</v>
      </c>
      <c r="I43" s="56">
        <v>93.02</v>
      </c>
      <c r="J43" s="57">
        <v>93.02</v>
      </c>
    </row>
    <row r="44" spans="1:10" ht="51.95" customHeight="1" x14ac:dyDescent="0.2">
      <c r="A44" s="58" t="s">
        <v>23</v>
      </c>
      <c r="B44" s="59" t="s">
        <v>87</v>
      </c>
      <c r="C44" s="60" t="s">
        <v>19</v>
      </c>
      <c r="D44" s="60" t="s">
        <v>88</v>
      </c>
      <c r="E44" s="61" t="s">
        <v>76</v>
      </c>
      <c r="F44" s="61"/>
      <c r="G44" s="62" t="s">
        <v>77</v>
      </c>
      <c r="H44" s="63">
        <v>3.0999999999999999E-3</v>
      </c>
      <c r="I44" s="64">
        <v>173.96</v>
      </c>
      <c r="J44" s="65">
        <v>0.53</v>
      </c>
    </row>
    <row r="45" spans="1:10" ht="51.95" customHeight="1" x14ac:dyDescent="0.2">
      <c r="A45" s="58" t="s">
        <v>23</v>
      </c>
      <c r="B45" s="59" t="s">
        <v>89</v>
      </c>
      <c r="C45" s="60" t="s">
        <v>19</v>
      </c>
      <c r="D45" s="60" t="s">
        <v>90</v>
      </c>
      <c r="E45" s="61" t="s">
        <v>76</v>
      </c>
      <c r="F45" s="61"/>
      <c r="G45" s="62" t="s">
        <v>80</v>
      </c>
      <c r="H45" s="63">
        <v>0.13089999999999999</v>
      </c>
      <c r="I45" s="64">
        <v>70.66</v>
      </c>
      <c r="J45" s="65">
        <v>9.24</v>
      </c>
    </row>
    <row r="46" spans="1:10" ht="24" customHeight="1" x14ac:dyDescent="0.2">
      <c r="A46" s="58" t="s">
        <v>23</v>
      </c>
      <c r="B46" s="59" t="s">
        <v>91</v>
      </c>
      <c r="C46" s="60" t="s">
        <v>19</v>
      </c>
      <c r="D46" s="60" t="s">
        <v>92</v>
      </c>
      <c r="E46" s="61" t="s">
        <v>29</v>
      </c>
      <c r="F46" s="61"/>
      <c r="G46" s="62" t="s">
        <v>30</v>
      </c>
      <c r="H46" s="63">
        <v>0.40210000000000001</v>
      </c>
      <c r="I46" s="64">
        <v>29.8</v>
      </c>
      <c r="J46" s="65">
        <v>11.98</v>
      </c>
    </row>
    <row r="47" spans="1:10" ht="24" customHeight="1" x14ac:dyDescent="0.2">
      <c r="A47" s="58" t="s">
        <v>23</v>
      </c>
      <c r="B47" s="59" t="s">
        <v>31</v>
      </c>
      <c r="C47" s="60" t="s">
        <v>19</v>
      </c>
      <c r="D47" s="60" t="s">
        <v>32</v>
      </c>
      <c r="E47" s="61" t="s">
        <v>29</v>
      </c>
      <c r="F47" s="61"/>
      <c r="G47" s="62" t="s">
        <v>30</v>
      </c>
      <c r="H47" s="63">
        <v>0.40210000000000001</v>
      </c>
      <c r="I47" s="64">
        <v>24.05</v>
      </c>
      <c r="J47" s="65">
        <v>9.67</v>
      </c>
    </row>
    <row r="48" spans="1:10" ht="39" customHeight="1" x14ac:dyDescent="0.2">
      <c r="A48" s="58" t="s">
        <v>23</v>
      </c>
      <c r="B48" s="59" t="s">
        <v>93</v>
      </c>
      <c r="C48" s="60" t="s">
        <v>19</v>
      </c>
      <c r="D48" s="60" t="s">
        <v>94</v>
      </c>
      <c r="E48" s="61" t="s">
        <v>95</v>
      </c>
      <c r="F48" s="61"/>
      <c r="G48" s="62" t="s">
        <v>96</v>
      </c>
      <c r="H48" s="63">
        <v>2.0400000000000001E-2</v>
      </c>
      <c r="I48" s="64">
        <v>673.03</v>
      </c>
      <c r="J48" s="65">
        <v>13.72</v>
      </c>
    </row>
    <row r="49" spans="1:10" ht="26.1" customHeight="1" x14ac:dyDescent="0.2">
      <c r="A49" s="66" t="s">
        <v>33</v>
      </c>
      <c r="B49" s="67" t="s">
        <v>97</v>
      </c>
      <c r="C49" s="68" t="s">
        <v>19</v>
      </c>
      <c r="D49" s="68" t="s">
        <v>98</v>
      </c>
      <c r="E49" s="69" t="s">
        <v>36</v>
      </c>
      <c r="F49" s="69"/>
      <c r="G49" s="70" t="s">
        <v>96</v>
      </c>
      <c r="H49" s="71">
        <v>0.114</v>
      </c>
      <c r="I49" s="72">
        <v>151.44999999999999</v>
      </c>
      <c r="J49" s="73">
        <v>17.260000000000002</v>
      </c>
    </row>
    <row r="50" spans="1:10" ht="39" customHeight="1" x14ac:dyDescent="0.2">
      <c r="A50" s="66" t="s">
        <v>33</v>
      </c>
      <c r="B50" s="67" t="s">
        <v>99</v>
      </c>
      <c r="C50" s="68" t="s">
        <v>19</v>
      </c>
      <c r="D50" s="68" t="s">
        <v>100</v>
      </c>
      <c r="E50" s="69" t="s">
        <v>36</v>
      </c>
      <c r="F50" s="69"/>
      <c r="G50" s="70" t="s">
        <v>101</v>
      </c>
      <c r="H50" s="71">
        <v>3.3000000000000002E-2</v>
      </c>
      <c r="I50" s="72">
        <v>928.07</v>
      </c>
      <c r="J50" s="73">
        <v>30.62</v>
      </c>
    </row>
    <row r="51" spans="1:10" ht="25.5" x14ac:dyDescent="0.2">
      <c r="A51" s="74"/>
      <c r="B51" s="75"/>
      <c r="C51" s="75"/>
      <c r="D51" s="75"/>
      <c r="E51" s="75" t="s">
        <v>45</v>
      </c>
      <c r="F51" s="76">
        <v>21.18</v>
      </c>
      <c r="G51" s="75" t="s">
        <v>46</v>
      </c>
      <c r="H51" s="76">
        <v>0</v>
      </c>
      <c r="I51" s="75" t="s">
        <v>47</v>
      </c>
      <c r="J51" s="77">
        <v>21.18</v>
      </c>
    </row>
    <row r="52" spans="1:10" ht="15" thickBot="1" x14ac:dyDescent="0.25">
      <c r="A52" s="74"/>
      <c r="B52" s="75"/>
      <c r="C52" s="75"/>
      <c r="D52" s="75"/>
      <c r="E52" s="75" t="s">
        <v>48</v>
      </c>
      <c r="F52" s="76">
        <v>18.68</v>
      </c>
      <c r="G52" s="75"/>
      <c r="H52" s="78" t="s">
        <v>49</v>
      </c>
      <c r="I52" s="78"/>
      <c r="J52" s="77">
        <v>111.7</v>
      </c>
    </row>
    <row r="53" spans="1:10" ht="0.95" customHeight="1" thickTop="1" x14ac:dyDescent="0.2">
      <c r="A53" s="79"/>
      <c r="B53" s="80"/>
      <c r="C53" s="80"/>
      <c r="D53" s="80"/>
      <c r="E53" s="80"/>
      <c r="F53" s="80"/>
      <c r="G53" s="80"/>
      <c r="H53" s="80"/>
      <c r="I53" s="80"/>
      <c r="J53" s="81"/>
    </row>
    <row r="54" spans="1:10" ht="18" customHeight="1" x14ac:dyDescent="0.2">
      <c r="A54" s="44" t="s">
        <v>102</v>
      </c>
      <c r="B54" s="45" t="s">
        <v>9</v>
      </c>
      <c r="C54" s="46" t="s">
        <v>10</v>
      </c>
      <c r="D54" s="46" t="s">
        <v>11</v>
      </c>
      <c r="E54" s="47" t="s">
        <v>12</v>
      </c>
      <c r="F54" s="47"/>
      <c r="G54" s="48" t="s">
        <v>13</v>
      </c>
      <c r="H54" s="45" t="s">
        <v>14</v>
      </c>
      <c r="I54" s="45" t="s">
        <v>15</v>
      </c>
      <c r="J54" s="49" t="s">
        <v>16</v>
      </c>
    </row>
    <row r="55" spans="1:10" ht="51.95" customHeight="1" x14ac:dyDescent="0.2">
      <c r="A55" s="50" t="s">
        <v>17</v>
      </c>
      <c r="B55" s="51" t="s">
        <v>103</v>
      </c>
      <c r="C55" s="52" t="s">
        <v>19</v>
      </c>
      <c r="D55" s="52" t="s">
        <v>104</v>
      </c>
      <c r="E55" s="53" t="s">
        <v>105</v>
      </c>
      <c r="F55" s="53"/>
      <c r="G55" s="54" t="s">
        <v>37</v>
      </c>
      <c r="H55" s="55">
        <v>1</v>
      </c>
      <c r="I55" s="56">
        <v>37.74</v>
      </c>
      <c r="J55" s="57">
        <v>37.74</v>
      </c>
    </row>
    <row r="56" spans="1:10" ht="24" customHeight="1" x14ac:dyDescent="0.2">
      <c r="A56" s="58" t="s">
        <v>23</v>
      </c>
      <c r="B56" s="59" t="s">
        <v>106</v>
      </c>
      <c r="C56" s="60" t="s">
        <v>19</v>
      </c>
      <c r="D56" s="60" t="s">
        <v>107</v>
      </c>
      <c r="E56" s="61" t="s">
        <v>29</v>
      </c>
      <c r="F56" s="61"/>
      <c r="G56" s="62" t="s">
        <v>30</v>
      </c>
      <c r="H56" s="63">
        <v>0.20269999999999999</v>
      </c>
      <c r="I56" s="64">
        <v>30.02</v>
      </c>
      <c r="J56" s="65">
        <v>6.08</v>
      </c>
    </row>
    <row r="57" spans="1:10" ht="24" customHeight="1" x14ac:dyDescent="0.2">
      <c r="A57" s="58" t="s">
        <v>23</v>
      </c>
      <c r="B57" s="59" t="s">
        <v>31</v>
      </c>
      <c r="C57" s="60" t="s">
        <v>19</v>
      </c>
      <c r="D57" s="60" t="s">
        <v>32</v>
      </c>
      <c r="E57" s="61" t="s">
        <v>29</v>
      </c>
      <c r="F57" s="61"/>
      <c r="G57" s="62" t="s">
        <v>30</v>
      </c>
      <c r="H57" s="63">
        <v>0.20269999999999999</v>
      </c>
      <c r="I57" s="64">
        <v>24.05</v>
      </c>
      <c r="J57" s="65">
        <v>4.87</v>
      </c>
    </row>
    <row r="58" spans="1:10" ht="26.1" customHeight="1" x14ac:dyDescent="0.2">
      <c r="A58" s="58" t="s">
        <v>23</v>
      </c>
      <c r="B58" s="59" t="s">
        <v>108</v>
      </c>
      <c r="C58" s="60" t="s">
        <v>19</v>
      </c>
      <c r="D58" s="60" t="s">
        <v>109</v>
      </c>
      <c r="E58" s="61" t="s">
        <v>95</v>
      </c>
      <c r="F58" s="61"/>
      <c r="G58" s="62" t="s">
        <v>96</v>
      </c>
      <c r="H58" s="63">
        <v>1.1000000000000001E-3</v>
      </c>
      <c r="I58" s="64">
        <v>800.72</v>
      </c>
      <c r="J58" s="65">
        <v>0.88</v>
      </c>
    </row>
    <row r="59" spans="1:10" ht="26.1" customHeight="1" x14ac:dyDescent="0.2">
      <c r="A59" s="66" t="s">
        <v>33</v>
      </c>
      <c r="B59" s="67" t="s">
        <v>110</v>
      </c>
      <c r="C59" s="68" t="s">
        <v>19</v>
      </c>
      <c r="D59" s="68" t="s">
        <v>111</v>
      </c>
      <c r="E59" s="69" t="s">
        <v>36</v>
      </c>
      <c r="F59" s="69"/>
      <c r="G59" s="70" t="s">
        <v>96</v>
      </c>
      <c r="H59" s="71">
        <v>6.6E-3</v>
      </c>
      <c r="I59" s="72">
        <v>149.5</v>
      </c>
      <c r="J59" s="73">
        <v>0.98</v>
      </c>
    </row>
    <row r="60" spans="1:10" ht="26.1" customHeight="1" x14ac:dyDescent="0.2">
      <c r="A60" s="66" t="s">
        <v>33</v>
      </c>
      <c r="B60" s="67" t="s">
        <v>112</v>
      </c>
      <c r="C60" s="68" t="s">
        <v>19</v>
      </c>
      <c r="D60" s="68" t="s">
        <v>113</v>
      </c>
      <c r="E60" s="69" t="s">
        <v>36</v>
      </c>
      <c r="F60" s="69"/>
      <c r="G60" s="70" t="s">
        <v>114</v>
      </c>
      <c r="H60" s="71">
        <v>1.2563</v>
      </c>
      <c r="I60" s="72">
        <v>19.850000000000001</v>
      </c>
      <c r="J60" s="73">
        <v>24.93</v>
      </c>
    </row>
    <row r="61" spans="1:10" ht="25.5" x14ac:dyDescent="0.2">
      <c r="A61" s="74"/>
      <c r="B61" s="75"/>
      <c r="C61" s="75"/>
      <c r="D61" s="75"/>
      <c r="E61" s="75" t="s">
        <v>45</v>
      </c>
      <c r="F61" s="76">
        <v>8.48</v>
      </c>
      <c r="G61" s="75" t="s">
        <v>46</v>
      </c>
      <c r="H61" s="76">
        <v>0</v>
      </c>
      <c r="I61" s="75" t="s">
        <v>47</v>
      </c>
      <c r="J61" s="77">
        <v>8.48</v>
      </c>
    </row>
    <row r="62" spans="1:10" ht="15" thickBot="1" x14ac:dyDescent="0.25">
      <c r="A62" s="74"/>
      <c r="B62" s="75"/>
      <c r="C62" s="75"/>
      <c r="D62" s="75"/>
      <c r="E62" s="75" t="s">
        <v>48</v>
      </c>
      <c r="F62" s="76">
        <v>7.58</v>
      </c>
      <c r="G62" s="75"/>
      <c r="H62" s="78" t="s">
        <v>49</v>
      </c>
      <c r="I62" s="78"/>
      <c r="J62" s="77">
        <v>45.32</v>
      </c>
    </row>
    <row r="63" spans="1:10" ht="0.95" customHeight="1" thickTop="1" x14ac:dyDescent="0.2">
      <c r="A63" s="79"/>
      <c r="B63" s="80"/>
      <c r="C63" s="80"/>
      <c r="D63" s="80"/>
      <c r="E63" s="80"/>
      <c r="F63" s="80"/>
      <c r="G63" s="80"/>
      <c r="H63" s="80"/>
      <c r="I63" s="80"/>
      <c r="J63" s="81"/>
    </row>
    <row r="64" spans="1:10" ht="18" customHeight="1" x14ac:dyDescent="0.2">
      <c r="A64" s="44" t="s">
        <v>115</v>
      </c>
      <c r="B64" s="45" t="s">
        <v>9</v>
      </c>
      <c r="C64" s="46" t="s">
        <v>10</v>
      </c>
      <c r="D64" s="46" t="s">
        <v>11</v>
      </c>
      <c r="E64" s="47" t="s">
        <v>12</v>
      </c>
      <c r="F64" s="47"/>
      <c r="G64" s="48" t="s">
        <v>13</v>
      </c>
      <c r="H64" s="45" t="s">
        <v>14</v>
      </c>
      <c r="I64" s="45" t="s">
        <v>15</v>
      </c>
      <c r="J64" s="49" t="s">
        <v>16</v>
      </c>
    </row>
    <row r="65" spans="1:10" ht="26.1" customHeight="1" x14ac:dyDescent="0.2">
      <c r="A65" s="50" t="s">
        <v>17</v>
      </c>
      <c r="B65" s="51" t="s">
        <v>116</v>
      </c>
      <c r="C65" s="52" t="s">
        <v>19</v>
      </c>
      <c r="D65" s="52" t="s">
        <v>117</v>
      </c>
      <c r="E65" s="53" t="s">
        <v>118</v>
      </c>
      <c r="F65" s="53"/>
      <c r="G65" s="54" t="s">
        <v>37</v>
      </c>
      <c r="H65" s="55">
        <v>1</v>
      </c>
      <c r="I65" s="56">
        <v>1.77</v>
      </c>
      <c r="J65" s="57">
        <v>1.77</v>
      </c>
    </row>
    <row r="66" spans="1:10" ht="24" customHeight="1" x14ac:dyDescent="0.2">
      <c r="A66" s="58" t="s">
        <v>23</v>
      </c>
      <c r="B66" s="59" t="s">
        <v>119</v>
      </c>
      <c r="C66" s="60" t="s">
        <v>19</v>
      </c>
      <c r="D66" s="60" t="s">
        <v>120</v>
      </c>
      <c r="E66" s="61" t="s">
        <v>29</v>
      </c>
      <c r="F66" s="61"/>
      <c r="G66" s="62" t="s">
        <v>30</v>
      </c>
      <c r="H66" s="63">
        <v>3.6999999999999998E-2</v>
      </c>
      <c r="I66" s="64">
        <v>31.63</v>
      </c>
      <c r="J66" s="65">
        <v>1.17</v>
      </c>
    </row>
    <row r="67" spans="1:10" ht="24" customHeight="1" x14ac:dyDescent="0.2">
      <c r="A67" s="58" t="s">
        <v>23</v>
      </c>
      <c r="B67" s="59" t="s">
        <v>31</v>
      </c>
      <c r="C67" s="60" t="s">
        <v>19</v>
      </c>
      <c r="D67" s="60" t="s">
        <v>32</v>
      </c>
      <c r="E67" s="61" t="s">
        <v>29</v>
      </c>
      <c r="F67" s="61"/>
      <c r="G67" s="62" t="s">
        <v>30</v>
      </c>
      <c r="H67" s="63">
        <v>1.6E-2</v>
      </c>
      <c r="I67" s="64">
        <v>24.05</v>
      </c>
      <c r="J67" s="65">
        <v>0.38</v>
      </c>
    </row>
    <row r="68" spans="1:10" ht="24" customHeight="1" x14ac:dyDescent="0.2">
      <c r="A68" s="66" t="s">
        <v>33</v>
      </c>
      <c r="B68" s="67" t="s">
        <v>121</v>
      </c>
      <c r="C68" s="68" t="s">
        <v>19</v>
      </c>
      <c r="D68" s="68" t="s">
        <v>122</v>
      </c>
      <c r="E68" s="69" t="s">
        <v>36</v>
      </c>
      <c r="F68" s="69"/>
      <c r="G68" s="70" t="s">
        <v>42</v>
      </c>
      <c r="H68" s="71">
        <v>0.106</v>
      </c>
      <c r="I68" s="72">
        <v>2.09</v>
      </c>
      <c r="J68" s="73">
        <v>0.22</v>
      </c>
    </row>
    <row r="69" spans="1:10" ht="25.5" x14ac:dyDescent="0.2">
      <c r="A69" s="74"/>
      <c r="B69" s="75"/>
      <c r="C69" s="75"/>
      <c r="D69" s="75"/>
      <c r="E69" s="75" t="s">
        <v>45</v>
      </c>
      <c r="F69" s="76">
        <v>1.1399999999999999</v>
      </c>
      <c r="G69" s="75" t="s">
        <v>46</v>
      </c>
      <c r="H69" s="76">
        <v>0</v>
      </c>
      <c r="I69" s="75" t="s">
        <v>47</v>
      </c>
      <c r="J69" s="77">
        <v>1.1399999999999999</v>
      </c>
    </row>
    <row r="70" spans="1:10" ht="15" thickBot="1" x14ac:dyDescent="0.25">
      <c r="A70" s="74"/>
      <c r="B70" s="75"/>
      <c r="C70" s="75"/>
      <c r="D70" s="75"/>
      <c r="E70" s="75" t="s">
        <v>48</v>
      </c>
      <c r="F70" s="76">
        <v>0.35</v>
      </c>
      <c r="G70" s="75"/>
      <c r="H70" s="78" t="s">
        <v>49</v>
      </c>
      <c r="I70" s="78"/>
      <c r="J70" s="77">
        <v>2.12</v>
      </c>
    </row>
    <row r="71" spans="1:10" ht="0.95" customHeight="1" thickTop="1" x14ac:dyDescent="0.2">
      <c r="A71" s="79"/>
      <c r="B71" s="80"/>
      <c r="C71" s="80"/>
      <c r="D71" s="80"/>
      <c r="E71" s="80"/>
      <c r="F71" s="80"/>
      <c r="G71" s="80"/>
      <c r="H71" s="80"/>
      <c r="I71" s="80"/>
      <c r="J71" s="81"/>
    </row>
    <row r="72" spans="1:10" ht="18" customHeight="1" x14ac:dyDescent="0.2">
      <c r="A72" s="82" t="s">
        <v>260</v>
      </c>
      <c r="B72" s="9" t="s">
        <v>9</v>
      </c>
      <c r="C72" s="8" t="s">
        <v>10</v>
      </c>
      <c r="D72" s="8" t="s">
        <v>11</v>
      </c>
      <c r="E72" s="10" t="s">
        <v>12</v>
      </c>
      <c r="F72" s="10"/>
      <c r="G72" s="11" t="s">
        <v>13</v>
      </c>
      <c r="H72" s="9" t="s">
        <v>14</v>
      </c>
      <c r="I72" s="9" t="s">
        <v>15</v>
      </c>
      <c r="J72" s="83" t="s">
        <v>16</v>
      </c>
    </row>
    <row r="73" spans="1:10" ht="26.1" customHeight="1" x14ac:dyDescent="0.2">
      <c r="A73" s="84" t="s">
        <v>17</v>
      </c>
      <c r="B73" s="13">
        <v>1</v>
      </c>
      <c r="C73" s="12" t="s">
        <v>261</v>
      </c>
      <c r="D73" s="12" t="s">
        <v>262</v>
      </c>
      <c r="E73" s="14" t="s">
        <v>118</v>
      </c>
      <c r="F73" s="14"/>
      <c r="G73" s="15" t="s">
        <v>37</v>
      </c>
      <c r="H73" s="16">
        <v>1</v>
      </c>
      <c r="I73" s="17">
        <v>1.77</v>
      </c>
      <c r="J73" s="85">
        <f>SUM(J74:J76)</f>
        <v>142.78</v>
      </c>
    </row>
    <row r="74" spans="1:10" ht="24" customHeight="1" x14ac:dyDescent="0.2">
      <c r="A74" s="86" t="s">
        <v>23</v>
      </c>
      <c r="B74" s="19">
        <v>88316</v>
      </c>
      <c r="C74" s="18" t="s">
        <v>19</v>
      </c>
      <c r="D74" s="18" t="s">
        <v>32</v>
      </c>
      <c r="E74" s="20" t="s">
        <v>29</v>
      </c>
      <c r="F74" s="20"/>
      <c r="G74" s="21" t="s">
        <v>30</v>
      </c>
      <c r="H74" s="22">
        <v>7.4999999999999997E-3</v>
      </c>
      <c r="I74" s="23">
        <v>24.05</v>
      </c>
      <c r="J74" s="87">
        <f>ROUND(H74*I74,2)</f>
        <v>0.18</v>
      </c>
    </row>
    <row r="75" spans="1:10" ht="24" customHeight="1" x14ac:dyDescent="0.2">
      <c r="A75" s="88" t="s">
        <v>33</v>
      </c>
      <c r="B75" s="25">
        <v>43614</v>
      </c>
      <c r="C75" s="24" t="s">
        <v>19</v>
      </c>
      <c r="D75" s="24" t="s">
        <v>263</v>
      </c>
      <c r="E75" s="26" t="s">
        <v>29</v>
      </c>
      <c r="F75" s="26"/>
      <c r="G75" s="27" t="s">
        <v>37</v>
      </c>
      <c r="H75" s="28">
        <v>2.8860000000000001E-3</v>
      </c>
      <c r="I75" s="29">
        <v>12.19</v>
      </c>
      <c r="J75" s="89">
        <f t="shared" ref="J75:J76" si="0">ROUND(H75*I75,2)</f>
        <v>0.04</v>
      </c>
    </row>
    <row r="76" spans="1:10" ht="24" customHeight="1" x14ac:dyDescent="0.2">
      <c r="A76" s="88" t="s">
        <v>33</v>
      </c>
      <c r="B76" s="25">
        <v>13521</v>
      </c>
      <c r="C76" s="24" t="s">
        <v>19</v>
      </c>
      <c r="D76" s="24" t="s">
        <v>264</v>
      </c>
      <c r="E76" s="26" t="s">
        <v>36</v>
      </c>
      <c r="F76" s="26"/>
      <c r="G76" s="27" t="s">
        <v>114</v>
      </c>
      <c r="H76" s="28">
        <v>1</v>
      </c>
      <c r="I76" s="29">
        <v>142.56</v>
      </c>
      <c r="J76" s="89">
        <f t="shared" si="0"/>
        <v>142.56</v>
      </c>
    </row>
    <row r="77" spans="1:10" ht="25.5" x14ac:dyDescent="0.2">
      <c r="A77" s="90"/>
      <c r="B77" s="91"/>
      <c r="C77" s="91"/>
      <c r="D77" s="91"/>
      <c r="E77" s="91" t="s">
        <v>45</v>
      </c>
      <c r="F77" s="92"/>
      <c r="G77" s="91" t="s">
        <v>46</v>
      </c>
      <c r="H77" s="92">
        <v>0</v>
      </c>
      <c r="I77" s="91" t="s">
        <v>47</v>
      </c>
      <c r="J77" s="93"/>
    </row>
    <row r="78" spans="1:10" x14ac:dyDescent="0.2">
      <c r="A78" s="90"/>
      <c r="B78" s="91"/>
      <c r="C78" s="91"/>
      <c r="D78" s="91"/>
      <c r="E78" s="91" t="s">
        <v>48</v>
      </c>
      <c r="F78" s="92">
        <f>J78-J73</f>
        <v>28.680000000000007</v>
      </c>
      <c r="G78" s="91"/>
      <c r="H78" s="94" t="s">
        <v>49</v>
      </c>
      <c r="I78" s="94"/>
      <c r="J78" s="93">
        <f>ROUND(J73*(1+20.09%),2)</f>
        <v>171.46</v>
      </c>
    </row>
    <row r="79" spans="1:10" ht="50.1" customHeight="1" x14ac:dyDescent="0.25">
      <c r="A79" s="41" t="s">
        <v>123</v>
      </c>
      <c r="B79" s="42"/>
      <c r="C79" s="42"/>
      <c r="D79" s="42"/>
      <c r="E79" s="42"/>
      <c r="F79" s="42"/>
      <c r="G79" s="42"/>
      <c r="H79" s="42"/>
      <c r="I79" s="42"/>
      <c r="J79" s="43"/>
    </row>
    <row r="80" spans="1:10" ht="18" customHeight="1" x14ac:dyDescent="0.2">
      <c r="A80" s="44"/>
      <c r="B80" s="45" t="s">
        <v>9</v>
      </c>
      <c r="C80" s="46" t="s">
        <v>10</v>
      </c>
      <c r="D80" s="46" t="s">
        <v>11</v>
      </c>
      <c r="E80" s="47" t="s">
        <v>12</v>
      </c>
      <c r="F80" s="47"/>
      <c r="G80" s="48" t="s">
        <v>13</v>
      </c>
      <c r="H80" s="45" t="s">
        <v>14</v>
      </c>
      <c r="I80" s="45" t="s">
        <v>15</v>
      </c>
      <c r="J80" s="49" t="s">
        <v>16</v>
      </c>
    </row>
    <row r="81" spans="1:10" ht="26.1" customHeight="1" x14ac:dyDescent="0.2">
      <c r="A81" s="50" t="s">
        <v>17</v>
      </c>
      <c r="B81" s="51" t="s">
        <v>108</v>
      </c>
      <c r="C81" s="52" t="s">
        <v>19</v>
      </c>
      <c r="D81" s="52" t="s">
        <v>109</v>
      </c>
      <c r="E81" s="53" t="s">
        <v>95</v>
      </c>
      <c r="F81" s="53"/>
      <c r="G81" s="54" t="s">
        <v>96</v>
      </c>
      <c r="H81" s="55">
        <v>1</v>
      </c>
      <c r="I81" s="56">
        <v>800.72</v>
      </c>
      <c r="J81" s="57">
        <v>800.72</v>
      </c>
    </row>
    <row r="82" spans="1:10" ht="24" customHeight="1" x14ac:dyDescent="0.2">
      <c r="A82" s="58" t="s">
        <v>23</v>
      </c>
      <c r="B82" s="59" t="s">
        <v>31</v>
      </c>
      <c r="C82" s="60" t="s">
        <v>19</v>
      </c>
      <c r="D82" s="60" t="s">
        <v>32</v>
      </c>
      <c r="E82" s="61" t="s">
        <v>29</v>
      </c>
      <c r="F82" s="61"/>
      <c r="G82" s="62" t="s">
        <v>30</v>
      </c>
      <c r="H82" s="63">
        <v>8.57</v>
      </c>
      <c r="I82" s="64">
        <v>24.05</v>
      </c>
      <c r="J82" s="65">
        <v>206.1</v>
      </c>
    </row>
    <row r="83" spans="1:10" ht="26.1" customHeight="1" x14ac:dyDescent="0.2">
      <c r="A83" s="66" t="s">
        <v>33</v>
      </c>
      <c r="B83" s="67" t="s">
        <v>110</v>
      </c>
      <c r="C83" s="68" t="s">
        <v>19</v>
      </c>
      <c r="D83" s="68" t="s">
        <v>111</v>
      </c>
      <c r="E83" s="69" t="s">
        <v>36</v>
      </c>
      <c r="F83" s="69"/>
      <c r="G83" s="70" t="s">
        <v>96</v>
      </c>
      <c r="H83" s="71">
        <v>1.07</v>
      </c>
      <c r="I83" s="72">
        <v>149.5</v>
      </c>
      <c r="J83" s="73">
        <v>159.96</v>
      </c>
    </row>
    <row r="84" spans="1:10" ht="24" customHeight="1" x14ac:dyDescent="0.2">
      <c r="A84" s="66" t="s">
        <v>33</v>
      </c>
      <c r="B84" s="67" t="s">
        <v>124</v>
      </c>
      <c r="C84" s="68" t="s">
        <v>19</v>
      </c>
      <c r="D84" s="68" t="s">
        <v>125</v>
      </c>
      <c r="E84" s="69" t="s">
        <v>36</v>
      </c>
      <c r="F84" s="69"/>
      <c r="G84" s="70" t="s">
        <v>42</v>
      </c>
      <c r="H84" s="71">
        <v>482.96</v>
      </c>
      <c r="I84" s="72">
        <v>0.9</v>
      </c>
      <c r="J84" s="73">
        <v>434.66</v>
      </c>
    </row>
    <row r="85" spans="1:10" ht="25.5" x14ac:dyDescent="0.2">
      <c r="A85" s="74"/>
      <c r="B85" s="75"/>
      <c r="C85" s="75"/>
      <c r="D85" s="75"/>
      <c r="E85" s="75" t="s">
        <v>45</v>
      </c>
      <c r="F85" s="76">
        <v>150.4</v>
      </c>
      <c r="G85" s="75" t="s">
        <v>46</v>
      </c>
      <c r="H85" s="76">
        <v>0</v>
      </c>
      <c r="I85" s="75" t="s">
        <v>47</v>
      </c>
      <c r="J85" s="77">
        <v>150.4</v>
      </c>
    </row>
    <row r="86" spans="1:10" ht="15" thickBot="1" x14ac:dyDescent="0.25">
      <c r="A86" s="74"/>
      <c r="B86" s="75"/>
      <c r="C86" s="75"/>
      <c r="D86" s="75"/>
      <c r="E86" s="75" t="s">
        <v>48</v>
      </c>
      <c r="F86" s="76">
        <v>160.86000000000001</v>
      </c>
      <c r="G86" s="75"/>
      <c r="H86" s="78" t="s">
        <v>49</v>
      </c>
      <c r="I86" s="78"/>
      <c r="J86" s="77">
        <v>961.58</v>
      </c>
    </row>
    <row r="87" spans="1:10" ht="0.95" customHeight="1" thickTop="1" x14ac:dyDescent="0.2">
      <c r="A87" s="79"/>
      <c r="B87" s="80"/>
      <c r="C87" s="80"/>
      <c r="D87" s="80"/>
      <c r="E87" s="80"/>
      <c r="F87" s="80"/>
      <c r="G87" s="80"/>
      <c r="H87" s="80"/>
      <c r="I87" s="80"/>
      <c r="J87" s="81"/>
    </row>
    <row r="88" spans="1:10" ht="18" customHeight="1" x14ac:dyDescent="0.2">
      <c r="A88" s="44"/>
      <c r="B88" s="45" t="s">
        <v>9</v>
      </c>
      <c r="C88" s="46" t="s">
        <v>10</v>
      </c>
      <c r="D88" s="46" t="s">
        <v>11</v>
      </c>
      <c r="E88" s="47" t="s">
        <v>12</v>
      </c>
      <c r="F88" s="47"/>
      <c r="G88" s="48" t="s">
        <v>13</v>
      </c>
      <c r="H88" s="45" t="s">
        <v>14</v>
      </c>
      <c r="I88" s="45" t="s">
        <v>15</v>
      </c>
      <c r="J88" s="49" t="s">
        <v>16</v>
      </c>
    </row>
    <row r="89" spans="1:10" ht="39" customHeight="1" x14ac:dyDescent="0.2">
      <c r="A89" s="50" t="s">
        <v>17</v>
      </c>
      <c r="B89" s="51" t="s">
        <v>93</v>
      </c>
      <c r="C89" s="52" t="s">
        <v>19</v>
      </c>
      <c r="D89" s="52" t="s">
        <v>94</v>
      </c>
      <c r="E89" s="53" t="s">
        <v>95</v>
      </c>
      <c r="F89" s="53"/>
      <c r="G89" s="54" t="s">
        <v>96</v>
      </c>
      <c r="H89" s="55">
        <v>1</v>
      </c>
      <c r="I89" s="56">
        <v>673.03</v>
      </c>
      <c r="J89" s="57">
        <v>673.03</v>
      </c>
    </row>
    <row r="90" spans="1:10" ht="26.1" customHeight="1" x14ac:dyDescent="0.2">
      <c r="A90" s="58" t="s">
        <v>23</v>
      </c>
      <c r="B90" s="59" t="s">
        <v>126</v>
      </c>
      <c r="C90" s="60" t="s">
        <v>19</v>
      </c>
      <c r="D90" s="60" t="s">
        <v>127</v>
      </c>
      <c r="E90" s="61" t="s">
        <v>29</v>
      </c>
      <c r="F90" s="61"/>
      <c r="G90" s="62" t="s">
        <v>30</v>
      </c>
      <c r="H90" s="63">
        <v>3.42</v>
      </c>
      <c r="I90" s="64">
        <v>22</v>
      </c>
      <c r="J90" s="65">
        <v>75.239999999999995</v>
      </c>
    </row>
    <row r="91" spans="1:10" ht="51.95" customHeight="1" x14ac:dyDescent="0.2">
      <c r="A91" s="58" t="s">
        <v>23</v>
      </c>
      <c r="B91" s="59" t="s">
        <v>128</v>
      </c>
      <c r="C91" s="60" t="s">
        <v>19</v>
      </c>
      <c r="D91" s="60" t="s">
        <v>129</v>
      </c>
      <c r="E91" s="61" t="s">
        <v>76</v>
      </c>
      <c r="F91" s="61"/>
      <c r="G91" s="62" t="s">
        <v>77</v>
      </c>
      <c r="H91" s="63">
        <v>0.8</v>
      </c>
      <c r="I91" s="64">
        <v>1.83</v>
      </c>
      <c r="J91" s="65">
        <v>1.46</v>
      </c>
    </row>
    <row r="92" spans="1:10" ht="51.95" customHeight="1" x14ac:dyDescent="0.2">
      <c r="A92" s="58" t="s">
        <v>23</v>
      </c>
      <c r="B92" s="59" t="s">
        <v>130</v>
      </c>
      <c r="C92" s="60" t="s">
        <v>19</v>
      </c>
      <c r="D92" s="60" t="s">
        <v>131</v>
      </c>
      <c r="E92" s="61" t="s">
        <v>76</v>
      </c>
      <c r="F92" s="61"/>
      <c r="G92" s="62" t="s">
        <v>80</v>
      </c>
      <c r="H92" s="63">
        <v>2.62</v>
      </c>
      <c r="I92" s="64">
        <v>0.4</v>
      </c>
      <c r="J92" s="65">
        <v>1.04</v>
      </c>
    </row>
    <row r="93" spans="1:10" ht="26.1" customHeight="1" x14ac:dyDescent="0.2">
      <c r="A93" s="66" t="s">
        <v>33</v>
      </c>
      <c r="B93" s="67" t="s">
        <v>110</v>
      </c>
      <c r="C93" s="68" t="s">
        <v>19</v>
      </c>
      <c r="D93" s="68" t="s">
        <v>111</v>
      </c>
      <c r="E93" s="69" t="s">
        <v>36</v>
      </c>
      <c r="F93" s="69"/>
      <c r="G93" s="70" t="s">
        <v>96</v>
      </c>
      <c r="H93" s="71">
        <v>1.07</v>
      </c>
      <c r="I93" s="72">
        <v>149.5</v>
      </c>
      <c r="J93" s="73">
        <v>159.96</v>
      </c>
    </row>
    <row r="94" spans="1:10" ht="24" customHeight="1" x14ac:dyDescent="0.2">
      <c r="A94" s="66" t="s">
        <v>33</v>
      </c>
      <c r="B94" s="67" t="s">
        <v>124</v>
      </c>
      <c r="C94" s="68" t="s">
        <v>19</v>
      </c>
      <c r="D94" s="68" t="s">
        <v>125</v>
      </c>
      <c r="E94" s="69" t="s">
        <v>36</v>
      </c>
      <c r="F94" s="69"/>
      <c r="G94" s="70" t="s">
        <v>42</v>
      </c>
      <c r="H94" s="71">
        <v>483.7</v>
      </c>
      <c r="I94" s="72">
        <v>0.9</v>
      </c>
      <c r="J94" s="73">
        <v>435.33</v>
      </c>
    </row>
    <row r="95" spans="1:10" ht="25.5" x14ac:dyDescent="0.2">
      <c r="A95" s="74"/>
      <c r="B95" s="75"/>
      <c r="C95" s="75"/>
      <c r="D95" s="75"/>
      <c r="E95" s="75" t="s">
        <v>45</v>
      </c>
      <c r="F95" s="76">
        <v>57.28</v>
      </c>
      <c r="G95" s="75" t="s">
        <v>46</v>
      </c>
      <c r="H95" s="76">
        <v>0</v>
      </c>
      <c r="I95" s="75" t="s">
        <v>47</v>
      </c>
      <c r="J95" s="77">
        <v>57.28</v>
      </c>
    </row>
    <row r="96" spans="1:10" ht="15" thickBot="1" x14ac:dyDescent="0.25">
      <c r="A96" s="74"/>
      <c r="B96" s="75"/>
      <c r="C96" s="75"/>
      <c r="D96" s="75"/>
      <c r="E96" s="75" t="s">
        <v>48</v>
      </c>
      <c r="F96" s="76">
        <v>135.21</v>
      </c>
      <c r="G96" s="75"/>
      <c r="H96" s="78" t="s">
        <v>49</v>
      </c>
      <c r="I96" s="78"/>
      <c r="J96" s="77">
        <v>808.24</v>
      </c>
    </row>
    <row r="97" spans="1:10" ht="0.95" customHeight="1" thickTop="1" x14ac:dyDescent="0.2">
      <c r="A97" s="79"/>
      <c r="B97" s="80"/>
      <c r="C97" s="80"/>
      <c r="D97" s="80"/>
      <c r="E97" s="80"/>
      <c r="F97" s="80"/>
      <c r="G97" s="80"/>
      <c r="H97" s="80"/>
      <c r="I97" s="80"/>
      <c r="J97" s="81"/>
    </row>
    <row r="98" spans="1:10" ht="18" customHeight="1" x14ac:dyDescent="0.2">
      <c r="A98" s="44"/>
      <c r="B98" s="45" t="s">
        <v>9</v>
      </c>
      <c r="C98" s="46" t="s">
        <v>10</v>
      </c>
      <c r="D98" s="46" t="s">
        <v>11</v>
      </c>
      <c r="E98" s="47" t="s">
        <v>12</v>
      </c>
      <c r="F98" s="47"/>
      <c r="G98" s="48" t="s">
        <v>13</v>
      </c>
      <c r="H98" s="45" t="s">
        <v>14</v>
      </c>
      <c r="I98" s="45" t="s">
        <v>15</v>
      </c>
      <c r="J98" s="49" t="s">
        <v>16</v>
      </c>
    </row>
    <row r="99" spans="1:10" ht="51.95" customHeight="1" x14ac:dyDescent="0.2">
      <c r="A99" s="50" t="s">
        <v>17</v>
      </c>
      <c r="B99" s="51" t="s">
        <v>130</v>
      </c>
      <c r="C99" s="52" t="s">
        <v>19</v>
      </c>
      <c r="D99" s="52" t="s">
        <v>131</v>
      </c>
      <c r="E99" s="53" t="s">
        <v>76</v>
      </c>
      <c r="F99" s="53"/>
      <c r="G99" s="54" t="s">
        <v>80</v>
      </c>
      <c r="H99" s="55">
        <v>1</v>
      </c>
      <c r="I99" s="56">
        <v>0.4</v>
      </c>
      <c r="J99" s="57">
        <v>0.4</v>
      </c>
    </row>
    <row r="100" spans="1:10" ht="51.95" customHeight="1" x14ac:dyDescent="0.2">
      <c r="A100" s="58" t="s">
        <v>23</v>
      </c>
      <c r="B100" s="59" t="s">
        <v>132</v>
      </c>
      <c r="C100" s="60" t="s">
        <v>19</v>
      </c>
      <c r="D100" s="60" t="s">
        <v>133</v>
      </c>
      <c r="E100" s="61" t="s">
        <v>134</v>
      </c>
      <c r="F100" s="61"/>
      <c r="G100" s="62" t="s">
        <v>30</v>
      </c>
      <c r="H100" s="63">
        <v>1</v>
      </c>
      <c r="I100" s="64">
        <v>0.33</v>
      </c>
      <c r="J100" s="65">
        <v>0.33</v>
      </c>
    </row>
    <row r="101" spans="1:10" ht="39" customHeight="1" x14ac:dyDescent="0.2">
      <c r="A101" s="58" t="s">
        <v>23</v>
      </c>
      <c r="B101" s="59" t="s">
        <v>135</v>
      </c>
      <c r="C101" s="60" t="s">
        <v>19</v>
      </c>
      <c r="D101" s="60" t="s">
        <v>136</v>
      </c>
      <c r="E101" s="61" t="s">
        <v>134</v>
      </c>
      <c r="F101" s="61"/>
      <c r="G101" s="62" t="s">
        <v>30</v>
      </c>
      <c r="H101" s="63">
        <v>1</v>
      </c>
      <c r="I101" s="64">
        <v>7.0000000000000007E-2</v>
      </c>
      <c r="J101" s="65">
        <v>7.0000000000000007E-2</v>
      </c>
    </row>
    <row r="102" spans="1:10" ht="25.5" x14ac:dyDescent="0.2">
      <c r="A102" s="74"/>
      <c r="B102" s="75"/>
      <c r="C102" s="75"/>
      <c r="D102" s="75"/>
      <c r="E102" s="75" t="s">
        <v>45</v>
      </c>
      <c r="F102" s="76">
        <v>0</v>
      </c>
      <c r="G102" s="75" t="s">
        <v>46</v>
      </c>
      <c r="H102" s="76">
        <v>0</v>
      </c>
      <c r="I102" s="75" t="s">
        <v>47</v>
      </c>
      <c r="J102" s="77">
        <v>0</v>
      </c>
    </row>
    <row r="103" spans="1:10" ht="15" thickBot="1" x14ac:dyDescent="0.25">
      <c r="A103" s="74"/>
      <c r="B103" s="75"/>
      <c r="C103" s="75"/>
      <c r="D103" s="75"/>
      <c r="E103" s="75" t="s">
        <v>48</v>
      </c>
      <c r="F103" s="76">
        <v>0.08</v>
      </c>
      <c r="G103" s="75"/>
      <c r="H103" s="78" t="s">
        <v>49</v>
      </c>
      <c r="I103" s="78"/>
      <c r="J103" s="77">
        <v>0.48</v>
      </c>
    </row>
    <row r="104" spans="1:10" ht="0.95" customHeight="1" thickTop="1" x14ac:dyDescent="0.2">
      <c r="A104" s="79"/>
      <c r="B104" s="80"/>
      <c r="C104" s="80"/>
      <c r="D104" s="80"/>
      <c r="E104" s="80"/>
      <c r="F104" s="80"/>
      <c r="G104" s="80"/>
      <c r="H104" s="80"/>
      <c r="I104" s="80"/>
      <c r="J104" s="81"/>
    </row>
    <row r="105" spans="1:10" ht="18" customHeight="1" x14ac:dyDescent="0.2">
      <c r="A105" s="44"/>
      <c r="B105" s="45" t="s">
        <v>9</v>
      </c>
      <c r="C105" s="46" t="s">
        <v>10</v>
      </c>
      <c r="D105" s="46" t="s">
        <v>11</v>
      </c>
      <c r="E105" s="47" t="s">
        <v>12</v>
      </c>
      <c r="F105" s="47"/>
      <c r="G105" s="48" t="s">
        <v>13</v>
      </c>
      <c r="H105" s="45" t="s">
        <v>14</v>
      </c>
      <c r="I105" s="45" t="s">
        <v>15</v>
      </c>
      <c r="J105" s="49" t="s">
        <v>16</v>
      </c>
    </row>
    <row r="106" spans="1:10" ht="51.95" customHeight="1" x14ac:dyDescent="0.2">
      <c r="A106" s="50" t="s">
        <v>17</v>
      </c>
      <c r="B106" s="51" t="s">
        <v>128</v>
      </c>
      <c r="C106" s="52" t="s">
        <v>19</v>
      </c>
      <c r="D106" s="52" t="s">
        <v>129</v>
      </c>
      <c r="E106" s="53" t="s">
        <v>76</v>
      </c>
      <c r="F106" s="53"/>
      <c r="G106" s="54" t="s">
        <v>77</v>
      </c>
      <c r="H106" s="55">
        <v>1</v>
      </c>
      <c r="I106" s="56">
        <v>1.83</v>
      </c>
      <c r="J106" s="57">
        <v>1.83</v>
      </c>
    </row>
    <row r="107" spans="1:10" ht="51.95" customHeight="1" x14ac:dyDescent="0.2">
      <c r="A107" s="58" t="s">
        <v>23</v>
      </c>
      <c r="B107" s="59" t="s">
        <v>132</v>
      </c>
      <c r="C107" s="60" t="s">
        <v>19</v>
      </c>
      <c r="D107" s="60" t="s">
        <v>133</v>
      </c>
      <c r="E107" s="61" t="s">
        <v>134</v>
      </c>
      <c r="F107" s="61"/>
      <c r="G107" s="62" t="s">
        <v>30</v>
      </c>
      <c r="H107" s="63">
        <v>1</v>
      </c>
      <c r="I107" s="64">
        <v>0.33</v>
      </c>
      <c r="J107" s="65">
        <v>0.33</v>
      </c>
    </row>
    <row r="108" spans="1:10" ht="39" customHeight="1" x14ac:dyDescent="0.2">
      <c r="A108" s="58" t="s">
        <v>23</v>
      </c>
      <c r="B108" s="59" t="s">
        <v>135</v>
      </c>
      <c r="C108" s="60" t="s">
        <v>19</v>
      </c>
      <c r="D108" s="60" t="s">
        <v>136</v>
      </c>
      <c r="E108" s="61" t="s">
        <v>134</v>
      </c>
      <c r="F108" s="61"/>
      <c r="G108" s="62" t="s">
        <v>30</v>
      </c>
      <c r="H108" s="63">
        <v>1</v>
      </c>
      <c r="I108" s="64">
        <v>7.0000000000000007E-2</v>
      </c>
      <c r="J108" s="65">
        <v>7.0000000000000007E-2</v>
      </c>
    </row>
    <row r="109" spans="1:10" ht="51.95" customHeight="1" x14ac:dyDescent="0.2">
      <c r="A109" s="58" t="s">
        <v>23</v>
      </c>
      <c r="B109" s="59" t="s">
        <v>137</v>
      </c>
      <c r="C109" s="60" t="s">
        <v>19</v>
      </c>
      <c r="D109" s="60" t="s">
        <v>138</v>
      </c>
      <c r="E109" s="61" t="s">
        <v>134</v>
      </c>
      <c r="F109" s="61"/>
      <c r="G109" s="62" t="s">
        <v>30</v>
      </c>
      <c r="H109" s="63">
        <v>1</v>
      </c>
      <c r="I109" s="64">
        <v>0.36</v>
      </c>
      <c r="J109" s="65">
        <v>0.36</v>
      </c>
    </row>
    <row r="110" spans="1:10" ht="51.95" customHeight="1" x14ac:dyDescent="0.2">
      <c r="A110" s="58" t="s">
        <v>23</v>
      </c>
      <c r="B110" s="59" t="s">
        <v>139</v>
      </c>
      <c r="C110" s="60" t="s">
        <v>19</v>
      </c>
      <c r="D110" s="60" t="s">
        <v>140</v>
      </c>
      <c r="E110" s="61" t="s">
        <v>134</v>
      </c>
      <c r="F110" s="61"/>
      <c r="G110" s="62" t="s">
        <v>30</v>
      </c>
      <c r="H110" s="63">
        <v>1</v>
      </c>
      <c r="I110" s="64">
        <v>1.07</v>
      </c>
      <c r="J110" s="65">
        <v>1.07</v>
      </c>
    </row>
    <row r="111" spans="1:10" ht="25.5" x14ac:dyDescent="0.2">
      <c r="A111" s="74"/>
      <c r="B111" s="75"/>
      <c r="C111" s="75"/>
      <c r="D111" s="75"/>
      <c r="E111" s="75" t="s">
        <v>45</v>
      </c>
      <c r="F111" s="76">
        <v>0</v>
      </c>
      <c r="G111" s="75" t="s">
        <v>46</v>
      </c>
      <c r="H111" s="76">
        <v>0</v>
      </c>
      <c r="I111" s="75" t="s">
        <v>47</v>
      </c>
      <c r="J111" s="77">
        <v>0</v>
      </c>
    </row>
    <row r="112" spans="1:10" ht="15" thickBot="1" x14ac:dyDescent="0.25">
      <c r="A112" s="74"/>
      <c r="B112" s="75"/>
      <c r="C112" s="75"/>
      <c r="D112" s="75"/>
      <c r="E112" s="75" t="s">
        <v>48</v>
      </c>
      <c r="F112" s="76">
        <v>0.36</v>
      </c>
      <c r="G112" s="75"/>
      <c r="H112" s="78" t="s">
        <v>49</v>
      </c>
      <c r="I112" s="78"/>
      <c r="J112" s="77">
        <v>2.19</v>
      </c>
    </row>
    <row r="113" spans="1:10" ht="0.95" customHeight="1" thickTop="1" x14ac:dyDescent="0.2">
      <c r="A113" s="79"/>
      <c r="B113" s="80"/>
      <c r="C113" s="80"/>
      <c r="D113" s="80"/>
      <c r="E113" s="80"/>
      <c r="F113" s="80"/>
      <c r="G113" s="80"/>
      <c r="H113" s="80"/>
      <c r="I113" s="80"/>
      <c r="J113" s="81"/>
    </row>
    <row r="114" spans="1:10" ht="18" customHeight="1" x14ac:dyDescent="0.2">
      <c r="A114" s="44"/>
      <c r="B114" s="45" t="s">
        <v>9</v>
      </c>
      <c r="C114" s="46" t="s">
        <v>10</v>
      </c>
      <c r="D114" s="46" t="s">
        <v>11</v>
      </c>
      <c r="E114" s="47" t="s">
        <v>12</v>
      </c>
      <c r="F114" s="47"/>
      <c r="G114" s="48" t="s">
        <v>13</v>
      </c>
      <c r="H114" s="45" t="s">
        <v>14</v>
      </c>
      <c r="I114" s="45" t="s">
        <v>15</v>
      </c>
      <c r="J114" s="49" t="s">
        <v>16</v>
      </c>
    </row>
    <row r="115" spans="1:10" ht="51.95" customHeight="1" x14ac:dyDescent="0.2">
      <c r="A115" s="50" t="s">
        <v>17</v>
      </c>
      <c r="B115" s="51" t="s">
        <v>132</v>
      </c>
      <c r="C115" s="52" t="s">
        <v>19</v>
      </c>
      <c r="D115" s="52" t="s">
        <v>133</v>
      </c>
      <c r="E115" s="53" t="s">
        <v>134</v>
      </c>
      <c r="F115" s="53"/>
      <c r="G115" s="54" t="s">
        <v>30</v>
      </c>
      <c r="H115" s="55">
        <v>1</v>
      </c>
      <c r="I115" s="56">
        <v>0.33</v>
      </c>
      <c r="J115" s="57">
        <v>0.33</v>
      </c>
    </row>
    <row r="116" spans="1:10" ht="39" customHeight="1" x14ac:dyDescent="0.2">
      <c r="A116" s="66" t="s">
        <v>33</v>
      </c>
      <c r="B116" s="67" t="s">
        <v>141</v>
      </c>
      <c r="C116" s="68" t="s">
        <v>19</v>
      </c>
      <c r="D116" s="68" t="s">
        <v>142</v>
      </c>
      <c r="E116" s="69" t="s">
        <v>143</v>
      </c>
      <c r="F116" s="69"/>
      <c r="G116" s="70" t="s">
        <v>114</v>
      </c>
      <c r="H116" s="71">
        <v>6.3999999999999997E-5</v>
      </c>
      <c r="I116" s="72">
        <v>5237.0200000000004</v>
      </c>
      <c r="J116" s="73">
        <v>0.33</v>
      </c>
    </row>
    <row r="117" spans="1:10" ht="25.5" x14ac:dyDescent="0.2">
      <c r="A117" s="74"/>
      <c r="B117" s="75"/>
      <c r="C117" s="75"/>
      <c r="D117" s="75"/>
      <c r="E117" s="75" t="s">
        <v>45</v>
      </c>
      <c r="F117" s="76">
        <v>0</v>
      </c>
      <c r="G117" s="75" t="s">
        <v>46</v>
      </c>
      <c r="H117" s="76">
        <v>0</v>
      </c>
      <c r="I117" s="75" t="s">
        <v>47</v>
      </c>
      <c r="J117" s="77">
        <v>0</v>
      </c>
    </row>
    <row r="118" spans="1:10" ht="15" thickBot="1" x14ac:dyDescent="0.25">
      <c r="A118" s="74"/>
      <c r="B118" s="75"/>
      <c r="C118" s="75"/>
      <c r="D118" s="75"/>
      <c r="E118" s="75" t="s">
        <v>48</v>
      </c>
      <c r="F118" s="76">
        <v>0.06</v>
      </c>
      <c r="G118" s="75"/>
      <c r="H118" s="78" t="s">
        <v>49</v>
      </c>
      <c r="I118" s="78"/>
      <c r="J118" s="77">
        <v>0.39</v>
      </c>
    </row>
    <row r="119" spans="1:10" ht="0.95" customHeight="1" thickTop="1" x14ac:dyDescent="0.2">
      <c r="A119" s="79"/>
      <c r="B119" s="80"/>
      <c r="C119" s="80"/>
      <c r="D119" s="80"/>
      <c r="E119" s="80"/>
      <c r="F119" s="80"/>
      <c r="G119" s="80"/>
      <c r="H119" s="80"/>
      <c r="I119" s="80"/>
      <c r="J119" s="81"/>
    </row>
    <row r="120" spans="1:10" ht="18" customHeight="1" x14ac:dyDescent="0.2">
      <c r="A120" s="44"/>
      <c r="B120" s="45" t="s">
        <v>9</v>
      </c>
      <c r="C120" s="46" t="s">
        <v>10</v>
      </c>
      <c r="D120" s="46" t="s">
        <v>11</v>
      </c>
      <c r="E120" s="47" t="s">
        <v>12</v>
      </c>
      <c r="F120" s="47"/>
      <c r="G120" s="48" t="s">
        <v>13</v>
      </c>
      <c r="H120" s="45" t="s">
        <v>14</v>
      </c>
      <c r="I120" s="45" t="s">
        <v>15</v>
      </c>
      <c r="J120" s="49" t="s">
        <v>16</v>
      </c>
    </row>
    <row r="121" spans="1:10" ht="39" customHeight="1" x14ac:dyDescent="0.2">
      <c r="A121" s="50" t="s">
        <v>17</v>
      </c>
      <c r="B121" s="51" t="s">
        <v>135</v>
      </c>
      <c r="C121" s="52" t="s">
        <v>19</v>
      </c>
      <c r="D121" s="52" t="s">
        <v>136</v>
      </c>
      <c r="E121" s="53" t="s">
        <v>134</v>
      </c>
      <c r="F121" s="53"/>
      <c r="G121" s="54" t="s">
        <v>30</v>
      </c>
      <c r="H121" s="55">
        <v>1</v>
      </c>
      <c r="I121" s="56">
        <v>7.0000000000000007E-2</v>
      </c>
      <c r="J121" s="57">
        <v>7.0000000000000007E-2</v>
      </c>
    </row>
    <row r="122" spans="1:10" ht="39" customHeight="1" x14ac:dyDescent="0.2">
      <c r="A122" s="66" t="s">
        <v>33</v>
      </c>
      <c r="B122" s="67" t="s">
        <v>141</v>
      </c>
      <c r="C122" s="68" t="s">
        <v>19</v>
      </c>
      <c r="D122" s="68" t="s">
        <v>142</v>
      </c>
      <c r="E122" s="69" t="s">
        <v>143</v>
      </c>
      <c r="F122" s="69"/>
      <c r="G122" s="70" t="s">
        <v>114</v>
      </c>
      <c r="H122" s="71">
        <v>1.4800000000000001E-5</v>
      </c>
      <c r="I122" s="72">
        <v>5237.0200000000004</v>
      </c>
      <c r="J122" s="73">
        <v>7.0000000000000007E-2</v>
      </c>
    </row>
    <row r="123" spans="1:10" ht="25.5" x14ac:dyDescent="0.2">
      <c r="A123" s="74"/>
      <c r="B123" s="75"/>
      <c r="C123" s="75"/>
      <c r="D123" s="75"/>
      <c r="E123" s="75" t="s">
        <v>45</v>
      </c>
      <c r="F123" s="76">
        <v>0</v>
      </c>
      <c r="G123" s="75" t="s">
        <v>46</v>
      </c>
      <c r="H123" s="76">
        <v>0</v>
      </c>
      <c r="I123" s="75" t="s">
        <v>47</v>
      </c>
      <c r="J123" s="77">
        <v>0</v>
      </c>
    </row>
    <row r="124" spans="1:10" ht="15" thickBot="1" x14ac:dyDescent="0.25">
      <c r="A124" s="74"/>
      <c r="B124" s="75"/>
      <c r="C124" s="75"/>
      <c r="D124" s="75"/>
      <c r="E124" s="75" t="s">
        <v>48</v>
      </c>
      <c r="F124" s="76">
        <v>0.01</v>
      </c>
      <c r="G124" s="75"/>
      <c r="H124" s="78" t="s">
        <v>49</v>
      </c>
      <c r="I124" s="78"/>
      <c r="J124" s="77">
        <v>0.08</v>
      </c>
    </row>
    <row r="125" spans="1:10" ht="0.95" customHeight="1" thickTop="1" x14ac:dyDescent="0.2">
      <c r="A125" s="79"/>
      <c r="B125" s="80"/>
      <c r="C125" s="80"/>
      <c r="D125" s="80"/>
      <c r="E125" s="80"/>
      <c r="F125" s="80"/>
      <c r="G125" s="80"/>
      <c r="H125" s="80"/>
      <c r="I125" s="80"/>
      <c r="J125" s="81"/>
    </row>
    <row r="126" spans="1:10" ht="18" customHeight="1" x14ac:dyDescent="0.2">
      <c r="A126" s="44"/>
      <c r="B126" s="45" t="s">
        <v>9</v>
      </c>
      <c r="C126" s="46" t="s">
        <v>10</v>
      </c>
      <c r="D126" s="46" t="s">
        <v>11</v>
      </c>
      <c r="E126" s="47" t="s">
        <v>12</v>
      </c>
      <c r="F126" s="47"/>
      <c r="G126" s="48" t="s">
        <v>13</v>
      </c>
      <c r="H126" s="45" t="s">
        <v>14</v>
      </c>
      <c r="I126" s="45" t="s">
        <v>15</v>
      </c>
      <c r="J126" s="49" t="s">
        <v>16</v>
      </c>
    </row>
    <row r="127" spans="1:10" ht="51.95" customHeight="1" x14ac:dyDescent="0.2">
      <c r="A127" s="50" t="s">
        <v>17</v>
      </c>
      <c r="B127" s="51" t="s">
        <v>137</v>
      </c>
      <c r="C127" s="52" t="s">
        <v>19</v>
      </c>
      <c r="D127" s="52" t="s">
        <v>138</v>
      </c>
      <c r="E127" s="53" t="s">
        <v>134</v>
      </c>
      <c r="F127" s="53"/>
      <c r="G127" s="54" t="s">
        <v>30</v>
      </c>
      <c r="H127" s="55">
        <v>1</v>
      </c>
      <c r="I127" s="56">
        <v>0.36</v>
      </c>
      <c r="J127" s="57">
        <v>0.36</v>
      </c>
    </row>
    <row r="128" spans="1:10" ht="39" customHeight="1" x14ac:dyDescent="0.2">
      <c r="A128" s="66" t="s">
        <v>33</v>
      </c>
      <c r="B128" s="67" t="s">
        <v>141</v>
      </c>
      <c r="C128" s="68" t="s">
        <v>19</v>
      </c>
      <c r="D128" s="68" t="s">
        <v>142</v>
      </c>
      <c r="E128" s="69" t="s">
        <v>143</v>
      </c>
      <c r="F128" s="69"/>
      <c r="G128" s="70" t="s">
        <v>114</v>
      </c>
      <c r="H128" s="71">
        <v>6.9999999999999994E-5</v>
      </c>
      <c r="I128" s="72">
        <v>5237.0200000000004</v>
      </c>
      <c r="J128" s="73">
        <v>0.36</v>
      </c>
    </row>
    <row r="129" spans="1:10" ht="25.5" x14ac:dyDescent="0.2">
      <c r="A129" s="74"/>
      <c r="B129" s="75"/>
      <c r="C129" s="75"/>
      <c r="D129" s="75"/>
      <c r="E129" s="75" t="s">
        <v>45</v>
      </c>
      <c r="F129" s="76">
        <v>0</v>
      </c>
      <c r="G129" s="75" t="s">
        <v>46</v>
      </c>
      <c r="H129" s="76">
        <v>0</v>
      </c>
      <c r="I129" s="75" t="s">
        <v>47</v>
      </c>
      <c r="J129" s="77">
        <v>0</v>
      </c>
    </row>
    <row r="130" spans="1:10" ht="15" thickBot="1" x14ac:dyDescent="0.25">
      <c r="A130" s="74"/>
      <c r="B130" s="75"/>
      <c r="C130" s="75"/>
      <c r="D130" s="75"/>
      <c r="E130" s="75" t="s">
        <v>48</v>
      </c>
      <c r="F130" s="76">
        <v>7.0000000000000007E-2</v>
      </c>
      <c r="G130" s="75"/>
      <c r="H130" s="78" t="s">
        <v>49</v>
      </c>
      <c r="I130" s="78"/>
      <c r="J130" s="77">
        <v>0.43</v>
      </c>
    </row>
    <row r="131" spans="1:10" ht="0.95" customHeight="1" thickTop="1" x14ac:dyDescent="0.2">
      <c r="A131" s="79"/>
      <c r="B131" s="80"/>
      <c r="C131" s="80"/>
      <c r="D131" s="80"/>
      <c r="E131" s="80"/>
      <c r="F131" s="80"/>
      <c r="G131" s="80"/>
      <c r="H131" s="80"/>
      <c r="I131" s="80"/>
      <c r="J131" s="81"/>
    </row>
    <row r="132" spans="1:10" ht="18" customHeight="1" x14ac:dyDescent="0.2">
      <c r="A132" s="44"/>
      <c r="B132" s="45" t="s">
        <v>9</v>
      </c>
      <c r="C132" s="46" t="s">
        <v>10</v>
      </c>
      <c r="D132" s="46" t="s">
        <v>11</v>
      </c>
      <c r="E132" s="47" t="s">
        <v>12</v>
      </c>
      <c r="F132" s="47"/>
      <c r="G132" s="48" t="s">
        <v>13</v>
      </c>
      <c r="H132" s="45" t="s">
        <v>14</v>
      </c>
      <c r="I132" s="45" t="s">
        <v>15</v>
      </c>
      <c r="J132" s="49" t="s">
        <v>16</v>
      </c>
    </row>
    <row r="133" spans="1:10" ht="51.95" customHeight="1" x14ac:dyDescent="0.2">
      <c r="A133" s="50" t="s">
        <v>17</v>
      </c>
      <c r="B133" s="51" t="s">
        <v>139</v>
      </c>
      <c r="C133" s="52" t="s">
        <v>19</v>
      </c>
      <c r="D133" s="52" t="s">
        <v>140</v>
      </c>
      <c r="E133" s="53" t="s">
        <v>134</v>
      </c>
      <c r="F133" s="53"/>
      <c r="G133" s="54" t="s">
        <v>30</v>
      </c>
      <c r="H133" s="55">
        <v>1</v>
      </c>
      <c r="I133" s="56">
        <v>1.07</v>
      </c>
      <c r="J133" s="57">
        <v>1.07</v>
      </c>
    </row>
    <row r="134" spans="1:10" ht="26.1" customHeight="1" x14ac:dyDescent="0.2">
      <c r="A134" s="66" t="s">
        <v>33</v>
      </c>
      <c r="B134" s="67" t="s">
        <v>144</v>
      </c>
      <c r="C134" s="68" t="s">
        <v>19</v>
      </c>
      <c r="D134" s="68" t="s">
        <v>145</v>
      </c>
      <c r="E134" s="69" t="s">
        <v>146</v>
      </c>
      <c r="F134" s="69"/>
      <c r="G134" s="70" t="s">
        <v>147</v>
      </c>
      <c r="H134" s="71">
        <v>1.25</v>
      </c>
      <c r="I134" s="72">
        <v>0.86</v>
      </c>
      <c r="J134" s="73">
        <v>1.07</v>
      </c>
    </row>
    <row r="135" spans="1:10" ht="25.5" x14ac:dyDescent="0.2">
      <c r="A135" s="74"/>
      <c r="B135" s="75"/>
      <c r="C135" s="75"/>
      <c r="D135" s="75"/>
      <c r="E135" s="75" t="s">
        <v>45</v>
      </c>
      <c r="F135" s="76">
        <v>0</v>
      </c>
      <c r="G135" s="75" t="s">
        <v>46</v>
      </c>
      <c r="H135" s="76">
        <v>0</v>
      </c>
      <c r="I135" s="75" t="s">
        <v>47</v>
      </c>
      <c r="J135" s="77">
        <v>0</v>
      </c>
    </row>
    <row r="136" spans="1:10" ht="15" thickBot="1" x14ac:dyDescent="0.25">
      <c r="A136" s="74"/>
      <c r="B136" s="75"/>
      <c r="C136" s="75"/>
      <c r="D136" s="75"/>
      <c r="E136" s="75" t="s">
        <v>48</v>
      </c>
      <c r="F136" s="76">
        <v>0.21</v>
      </c>
      <c r="G136" s="75"/>
      <c r="H136" s="78" t="s">
        <v>49</v>
      </c>
      <c r="I136" s="78"/>
      <c r="J136" s="77">
        <v>1.28</v>
      </c>
    </row>
    <row r="137" spans="1:10" ht="0.95" customHeight="1" thickTop="1" x14ac:dyDescent="0.2">
      <c r="A137" s="79"/>
      <c r="B137" s="80"/>
      <c r="C137" s="80"/>
      <c r="D137" s="80"/>
      <c r="E137" s="80"/>
      <c r="F137" s="80"/>
      <c r="G137" s="80"/>
      <c r="H137" s="80"/>
      <c r="I137" s="80"/>
      <c r="J137" s="81"/>
    </row>
    <row r="138" spans="1:10" ht="18" customHeight="1" x14ac:dyDescent="0.2">
      <c r="A138" s="44"/>
      <c r="B138" s="45" t="s">
        <v>9</v>
      </c>
      <c r="C138" s="46" t="s">
        <v>10</v>
      </c>
      <c r="D138" s="46" t="s">
        <v>11</v>
      </c>
      <c r="E138" s="47" t="s">
        <v>12</v>
      </c>
      <c r="F138" s="47"/>
      <c r="G138" s="48" t="s">
        <v>13</v>
      </c>
      <c r="H138" s="45" t="s">
        <v>14</v>
      </c>
      <c r="I138" s="45" t="s">
        <v>15</v>
      </c>
      <c r="J138" s="49" t="s">
        <v>16</v>
      </c>
    </row>
    <row r="139" spans="1:10" ht="24" customHeight="1" x14ac:dyDescent="0.2">
      <c r="A139" s="50" t="s">
        <v>17</v>
      </c>
      <c r="B139" s="51" t="s">
        <v>91</v>
      </c>
      <c r="C139" s="52" t="s">
        <v>19</v>
      </c>
      <c r="D139" s="52" t="s">
        <v>92</v>
      </c>
      <c r="E139" s="53" t="s">
        <v>29</v>
      </c>
      <c r="F139" s="53"/>
      <c r="G139" s="54" t="s">
        <v>30</v>
      </c>
      <c r="H139" s="55">
        <v>1</v>
      </c>
      <c r="I139" s="56">
        <v>29.8</v>
      </c>
      <c r="J139" s="57">
        <v>29.8</v>
      </c>
    </row>
    <row r="140" spans="1:10" ht="26.1" customHeight="1" x14ac:dyDescent="0.2">
      <c r="A140" s="58" t="s">
        <v>23</v>
      </c>
      <c r="B140" s="59" t="s">
        <v>148</v>
      </c>
      <c r="C140" s="60" t="s">
        <v>19</v>
      </c>
      <c r="D140" s="60" t="s">
        <v>149</v>
      </c>
      <c r="E140" s="61" t="s">
        <v>29</v>
      </c>
      <c r="F140" s="61"/>
      <c r="G140" s="62" t="s">
        <v>30</v>
      </c>
      <c r="H140" s="63">
        <v>1</v>
      </c>
      <c r="I140" s="64">
        <v>0.26</v>
      </c>
      <c r="J140" s="65">
        <v>0.26</v>
      </c>
    </row>
    <row r="141" spans="1:10" ht="24" customHeight="1" x14ac:dyDescent="0.2">
      <c r="A141" s="66" t="s">
        <v>33</v>
      </c>
      <c r="B141" s="67" t="s">
        <v>150</v>
      </c>
      <c r="C141" s="68" t="s">
        <v>19</v>
      </c>
      <c r="D141" s="68" t="s">
        <v>151</v>
      </c>
      <c r="E141" s="69" t="s">
        <v>61</v>
      </c>
      <c r="F141" s="69"/>
      <c r="G141" s="70" t="s">
        <v>30</v>
      </c>
      <c r="H141" s="71">
        <v>1</v>
      </c>
      <c r="I141" s="72">
        <v>23.06</v>
      </c>
      <c r="J141" s="73">
        <v>23.06</v>
      </c>
    </row>
    <row r="142" spans="1:10" ht="26.1" customHeight="1" x14ac:dyDescent="0.2">
      <c r="A142" s="66" t="s">
        <v>33</v>
      </c>
      <c r="B142" s="67" t="s">
        <v>152</v>
      </c>
      <c r="C142" s="68" t="s">
        <v>19</v>
      </c>
      <c r="D142" s="68" t="s">
        <v>153</v>
      </c>
      <c r="E142" s="69" t="s">
        <v>154</v>
      </c>
      <c r="F142" s="69"/>
      <c r="G142" s="70" t="s">
        <v>30</v>
      </c>
      <c r="H142" s="71">
        <v>1</v>
      </c>
      <c r="I142" s="72">
        <v>1.82</v>
      </c>
      <c r="J142" s="73">
        <v>1.82</v>
      </c>
    </row>
    <row r="143" spans="1:10" ht="26.1" customHeight="1" x14ac:dyDescent="0.2">
      <c r="A143" s="66" t="s">
        <v>33</v>
      </c>
      <c r="B143" s="67" t="s">
        <v>155</v>
      </c>
      <c r="C143" s="68" t="s">
        <v>19</v>
      </c>
      <c r="D143" s="68" t="s">
        <v>156</v>
      </c>
      <c r="E143" s="69" t="s">
        <v>154</v>
      </c>
      <c r="F143" s="69"/>
      <c r="G143" s="70" t="s">
        <v>30</v>
      </c>
      <c r="H143" s="71">
        <v>1</v>
      </c>
      <c r="I143" s="72">
        <v>0.78</v>
      </c>
      <c r="J143" s="73">
        <v>0.78</v>
      </c>
    </row>
    <row r="144" spans="1:10" ht="26.1" customHeight="1" x14ac:dyDescent="0.2">
      <c r="A144" s="66" t="s">
        <v>33</v>
      </c>
      <c r="B144" s="67" t="s">
        <v>157</v>
      </c>
      <c r="C144" s="68" t="s">
        <v>19</v>
      </c>
      <c r="D144" s="68" t="s">
        <v>158</v>
      </c>
      <c r="E144" s="69" t="s">
        <v>154</v>
      </c>
      <c r="F144" s="69"/>
      <c r="G144" s="70" t="s">
        <v>30</v>
      </c>
      <c r="H144" s="71">
        <v>1</v>
      </c>
      <c r="I144" s="72">
        <v>1.56</v>
      </c>
      <c r="J144" s="73">
        <v>1.56</v>
      </c>
    </row>
    <row r="145" spans="1:10" ht="26.1" customHeight="1" x14ac:dyDescent="0.2">
      <c r="A145" s="66" t="s">
        <v>33</v>
      </c>
      <c r="B145" s="67" t="s">
        <v>159</v>
      </c>
      <c r="C145" s="68" t="s">
        <v>19</v>
      </c>
      <c r="D145" s="68" t="s">
        <v>160</v>
      </c>
      <c r="E145" s="69" t="s">
        <v>154</v>
      </c>
      <c r="F145" s="69"/>
      <c r="G145" s="70" t="s">
        <v>30</v>
      </c>
      <c r="H145" s="71">
        <v>1</v>
      </c>
      <c r="I145" s="72">
        <v>0.01</v>
      </c>
      <c r="J145" s="73">
        <v>0.01</v>
      </c>
    </row>
    <row r="146" spans="1:10" ht="26.1" customHeight="1" x14ac:dyDescent="0.2">
      <c r="A146" s="66" t="s">
        <v>33</v>
      </c>
      <c r="B146" s="67" t="s">
        <v>161</v>
      </c>
      <c r="C146" s="68" t="s">
        <v>19</v>
      </c>
      <c r="D146" s="68" t="s">
        <v>162</v>
      </c>
      <c r="E146" s="69" t="s">
        <v>154</v>
      </c>
      <c r="F146" s="69"/>
      <c r="G146" s="70" t="s">
        <v>30</v>
      </c>
      <c r="H146" s="71">
        <v>1</v>
      </c>
      <c r="I146" s="72">
        <v>0.63</v>
      </c>
      <c r="J146" s="73">
        <v>0.63</v>
      </c>
    </row>
    <row r="147" spans="1:10" ht="26.1" customHeight="1" x14ac:dyDescent="0.2">
      <c r="A147" s="66" t="s">
        <v>33</v>
      </c>
      <c r="B147" s="67" t="s">
        <v>163</v>
      </c>
      <c r="C147" s="68" t="s">
        <v>19</v>
      </c>
      <c r="D147" s="68" t="s">
        <v>164</v>
      </c>
      <c r="E147" s="69" t="s">
        <v>154</v>
      </c>
      <c r="F147" s="69"/>
      <c r="G147" s="70" t="s">
        <v>30</v>
      </c>
      <c r="H147" s="71">
        <v>1</v>
      </c>
      <c r="I147" s="72">
        <v>1.68</v>
      </c>
      <c r="J147" s="73">
        <v>1.68</v>
      </c>
    </row>
    <row r="148" spans="1:10" ht="25.5" x14ac:dyDescent="0.2">
      <c r="A148" s="74"/>
      <c r="B148" s="75"/>
      <c r="C148" s="75"/>
      <c r="D148" s="75"/>
      <c r="E148" s="75" t="s">
        <v>45</v>
      </c>
      <c r="F148" s="76">
        <v>23.32</v>
      </c>
      <c r="G148" s="75" t="s">
        <v>46</v>
      </c>
      <c r="H148" s="76">
        <v>0</v>
      </c>
      <c r="I148" s="75" t="s">
        <v>47</v>
      </c>
      <c r="J148" s="77">
        <v>23.32</v>
      </c>
    </row>
    <row r="149" spans="1:10" ht="15" thickBot="1" x14ac:dyDescent="0.25">
      <c r="A149" s="74"/>
      <c r="B149" s="75"/>
      <c r="C149" s="75"/>
      <c r="D149" s="75"/>
      <c r="E149" s="75" t="s">
        <v>48</v>
      </c>
      <c r="F149" s="76">
        <v>5.98</v>
      </c>
      <c r="G149" s="75"/>
      <c r="H149" s="78" t="s">
        <v>49</v>
      </c>
      <c r="I149" s="78"/>
      <c r="J149" s="77">
        <v>35.78</v>
      </c>
    </row>
    <row r="150" spans="1:10" ht="0.95" customHeight="1" thickTop="1" x14ac:dyDescent="0.2">
      <c r="A150" s="79"/>
      <c r="B150" s="80"/>
      <c r="C150" s="80"/>
      <c r="D150" s="80"/>
      <c r="E150" s="80"/>
      <c r="F150" s="80"/>
      <c r="G150" s="80"/>
      <c r="H150" s="80"/>
      <c r="I150" s="80"/>
      <c r="J150" s="81"/>
    </row>
    <row r="151" spans="1:10" ht="18" customHeight="1" x14ac:dyDescent="0.2">
      <c r="A151" s="44"/>
      <c r="B151" s="45" t="s">
        <v>9</v>
      </c>
      <c r="C151" s="46" t="s">
        <v>10</v>
      </c>
      <c r="D151" s="46" t="s">
        <v>11</v>
      </c>
      <c r="E151" s="47" t="s">
        <v>12</v>
      </c>
      <c r="F151" s="47"/>
      <c r="G151" s="48" t="s">
        <v>13</v>
      </c>
      <c r="H151" s="45" t="s">
        <v>14</v>
      </c>
      <c r="I151" s="45" t="s">
        <v>15</v>
      </c>
      <c r="J151" s="49" t="s">
        <v>16</v>
      </c>
    </row>
    <row r="152" spans="1:10" ht="24" customHeight="1" x14ac:dyDescent="0.2">
      <c r="A152" s="50" t="s">
        <v>17</v>
      </c>
      <c r="B152" s="51" t="s">
        <v>27</v>
      </c>
      <c r="C152" s="52" t="s">
        <v>19</v>
      </c>
      <c r="D152" s="52" t="s">
        <v>28</v>
      </c>
      <c r="E152" s="53" t="s">
        <v>29</v>
      </c>
      <c r="F152" s="53"/>
      <c r="G152" s="54" t="s">
        <v>30</v>
      </c>
      <c r="H152" s="55">
        <v>1</v>
      </c>
      <c r="I152" s="56">
        <v>32.24</v>
      </c>
      <c r="J152" s="57">
        <v>32.24</v>
      </c>
    </row>
    <row r="153" spans="1:10" ht="26.1" customHeight="1" x14ac:dyDescent="0.2">
      <c r="A153" s="58" t="s">
        <v>23</v>
      </c>
      <c r="B153" s="59" t="s">
        <v>165</v>
      </c>
      <c r="C153" s="60" t="s">
        <v>19</v>
      </c>
      <c r="D153" s="60" t="s">
        <v>166</v>
      </c>
      <c r="E153" s="61" t="s">
        <v>29</v>
      </c>
      <c r="F153" s="61"/>
      <c r="G153" s="62" t="s">
        <v>30</v>
      </c>
      <c r="H153" s="63">
        <v>1</v>
      </c>
      <c r="I153" s="64">
        <v>0.28999999999999998</v>
      </c>
      <c r="J153" s="65">
        <v>0.28999999999999998</v>
      </c>
    </row>
    <row r="154" spans="1:10" ht="24" customHeight="1" x14ac:dyDescent="0.2">
      <c r="A154" s="66" t="s">
        <v>33</v>
      </c>
      <c r="B154" s="67" t="s">
        <v>167</v>
      </c>
      <c r="C154" s="68" t="s">
        <v>19</v>
      </c>
      <c r="D154" s="68" t="s">
        <v>168</v>
      </c>
      <c r="E154" s="69" t="s">
        <v>61</v>
      </c>
      <c r="F154" s="69"/>
      <c r="G154" s="70" t="s">
        <v>30</v>
      </c>
      <c r="H154" s="71">
        <v>1</v>
      </c>
      <c r="I154" s="72">
        <v>25.85</v>
      </c>
      <c r="J154" s="73">
        <v>25.85</v>
      </c>
    </row>
    <row r="155" spans="1:10" ht="26.1" customHeight="1" x14ac:dyDescent="0.2">
      <c r="A155" s="66" t="s">
        <v>33</v>
      </c>
      <c r="B155" s="67" t="s">
        <v>152</v>
      </c>
      <c r="C155" s="68" t="s">
        <v>19</v>
      </c>
      <c r="D155" s="68" t="s">
        <v>153</v>
      </c>
      <c r="E155" s="69" t="s">
        <v>154</v>
      </c>
      <c r="F155" s="69"/>
      <c r="G155" s="70" t="s">
        <v>30</v>
      </c>
      <c r="H155" s="71">
        <v>1</v>
      </c>
      <c r="I155" s="72">
        <v>1.82</v>
      </c>
      <c r="J155" s="73">
        <v>1.82</v>
      </c>
    </row>
    <row r="156" spans="1:10" ht="26.1" customHeight="1" x14ac:dyDescent="0.2">
      <c r="A156" s="66" t="s">
        <v>33</v>
      </c>
      <c r="B156" s="67" t="s">
        <v>155</v>
      </c>
      <c r="C156" s="68" t="s">
        <v>19</v>
      </c>
      <c r="D156" s="68" t="s">
        <v>156</v>
      </c>
      <c r="E156" s="69" t="s">
        <v>154</v>
      </c>
      <c r="F156" s="69"/>
      <c r="G156" s="70" t="s">
        <v>30</v>
      </c>
      <c r="H156" s="71">
        <v>1</v>
      </c>
      <c r="I156" s="72">
        <v>0.78</v>
      </c>
      <c r="J156" s="73">
        <v>0.78</v>
      </c>
    </row>
    <row r="157" spans="1:10" ht="26.1" customHeight="1" x14ac:dyDescent="0.2">
      <c r="A157" s="66" t="s">
        <v>33</v>
      </c>
      <c r="B157" s="67" t="s">
        <v>157</v>
      </c>
      <c r="C157" s="68" t="s">
        <v>19</v>
      </c>
      <c r="D157" s="68" t="s">
        <v>158</v>
      </c>
      <c r="E157" s="69" t="s">
        <v>154</v>
      </c>
      <c r="F157" s="69"/>
      <c r="G157" s="70" t="s">
        <v>30</v>
      </c>
      <c r="H157" s="71">
        <v>1</v>
      </c>
      <c r="I157" s="72">
        <v>1.56</v>
      </c>
      <c r="J157" s="73">
        <v>1.56</v>
      </c>
    </row>
    <row r="158" spans="1:10" ht="26.1" customHeight="1" x14ac:dyDescent="0.2">
      <c r="A158" s="66" t="s">
        <v>33</v>
      </c>
      <c r="B158" s="67" t="s">
        <v>159</v>
      </c>
      <c r="C158" s="68" t="s">
        <v>19</v>
      </c>
      <c r="D158" s="68" t="s">
        <v>160</v>
      </c>
      <c r="E158" s="69" t="s">
        <v>154</v>
      </c>
      <c r="F158" s="69"/>
      <c r="G158" s="70" t="s">
        <v>30</v>
      </c>
      <c r="H158" s="71">
        <v>1</v>
      </c>
      <c r="I158" s="72">
        <v>0.01</v>
      </c>
      <c r="J158" s="73">
        <v>0.01</v>
      </c>
    </row>
    <row r="159" spans="1:10" ht="26.1" customHeight="1" x14ac:dyDescent="0.2">
      <c r="A159" s="66" t="s">
        <v>33</v>
      </c>
      <c r="B159" s="67" t="s">
        <v>169</v>
      </c>
      <c r="C159" s="68" t="s">
        <v>19</v>
      </c>
      <c r="D159" s="68" t="s">
        <v>170</v>
      </c>
      <c r="E159" s="69" t="s">
        <v>154</v>
      </c>
      <c r="F159" s="69"/>
      <c r="G159" s="70" t="s">
        <v>30</v>
      </c>
      <c r="H159" s="71">
        <v>1</v>
      </c>
      <c r="I159" s="72">
        <v>0.28000000000000003</v>
      </c>
      <c r="J159" s="73">
        <v>0.28000000000000003</v>
      </c>
    </row>
    <row r="160" spans="1:10" ht="26.1" customHeight="1" x14ac:dyDescent="0.2">
      <c r="A160" s="66" t="s">
        <v>33</v>
      </c>
      <c r="B160" s="67" t="s">
        <v>171</v>
      </c>
      <c r="C160" s="68" t="s">
        <v>19</v>
      </c>
      <c r="D160" s="68" t="s">
        <v>172</v>
      </c>
      <c r="E160" s="69" t="s">
        <v>154</v>
      </c>
      <c r="F160" s="69"/>
      <c r="G160" s="70" t="s">
        <v>30</v>
      </c>
      <c r="H160" s="71">
        <v>1</v>
      </c>
      <c r="I160" s="72">
        <v>1.65</v>
      </c>
      <c r="J160" s="73">
        <v>1.65</v>
      </c>
    </row>
    <row r="161" spans="1:10" ht="25.5" x14ac:dyDescent="0.2">
      <c r="A161" s="74"/>
      <c r="B161" s="75"/>
      <c r="C161" s="75"/>
      <c r="D161" s="75"/>
      <c r="E161" s="75" t="s">
        <v>45</v>
      </c>
      <c r="F161" s="76">
        <v>26.14</v>
      </c>
      <c r="G161" s="75" t="s">
        <v>46</v>
      </c>
      <c r="H161" s="76">
        <v>0</v>
      </c>
      <c r="I161" s="75" t="s">
        <v>47</v>
      </c>
      <c r="J161" s="77">
        <v>26.14</v>
      </c>
    </row>
    <row r="162" spans="1:10" ht="15" thickBot="1" x14ac:dyDescent="0.25">
      <c r="A162" s="74"/>
      <c r="B162" s="75"/>
      <c r="C162" s="75"/>
      <c r="D162" s="75"/>
      <c r="E162" s="75" t="s">
        <v>48</v>
      </c>
      <c r="F162" s="76">
        <v>6.47</v>
      </c>
      <c r="G162" s="75"/>
      <c r="H162" s="78" t="s">
        <v>49</v>
      </c>
      <c r="I162" s="78"/>
      <c r="J162" s="77">
        <v>38.71</v>
      </c>
    </row>
    <row r="163" spans="1:10" ht="0.95" customHeight="1" thickTop="1" x14ac:dyDescent="0.2">
      <c r="A163" s="79"/>
      <c r="B163" s="80"/>
      <c r="C163" s="80"/>
      <c r="D163" s="80"/>
      <c r="E163" s="80"/>
      <c r="F163" s="80"/>
      <c r="G163" s="80"/>
      <c r="H163" s="80"/>
      <c r="I163" s="80"/>
      <c r="J163" s="81"/>
    </row>
    <row r="164" spans="1:10" ht="18" customHeight="1" x14ac:dyDescent="0.2">
      <c r="A164" s="44"/>
      <c r="B164" s="45" t="s">
        <v>9</v>
      </c>
      <c r="C164" s="46" t="s">
        <v>10</v>
      </c>
      <c r="D164" s="46" t="s">
        <v>11</v>
      </c>
      <c r="E164" s="47" t="s">
        <v>12</v>
      </c>
      <c r="F164" s="47"/>
      <c r="G164" s="48" t="s">
        <v>13</v>
      </c>
      <c r="H164" s="45" t="s">
        <v>14</v>
      </c>
      <c r="I164" s="45" t="s">
        <v>15</v>
      </c>
      <c r="J164" s="49" t="s">
        <v>16</v>
      </c>
    </row>
    <row r="165" spans="1:10" ht="26.1" customHeight="1" x14ac:dyDescent="0.2">
      <c r="A165" s="50" t="s">
        <v>17</v>
      </c>
      <c r="B165" s="51" t="s">
        <v>148</v>
      </c>
      <c r="C165" s="52" t="s">
        <v>19</v>
      </c>
      <c r="D165" s="52" t="s">
        <v>149</v>
      </c>
      <c r="E165" s="53" t="s">
        <v>29</v>
      </c>
      <c r="F165" s="53"/>
      <c r="G165" s="54" t="s">
        <v>30</v>
      </c>
      <c r="H165" s="55">
        <v>1</v>
      </c>
      <c r="I165" s="56">
        <v>0.26</v>
      </c>
      <c r="J165" s="57">
        <v>0.26</v>
      </c>
    </row>
    <row r="166" spans="1:10" ht="24" customHeight="1" x14ac:dyDescent="0.2">
      <c r="A166" s="66" t="s">
        <v>33</v>
      </c>
      <c r="B166" s="67" t="s">
        <v>150</v>
      </c>
      <c r="C166" s="68" t="s">
        <v>19</v>
      </c>
      <c r="D166" s="68" t="s">
        <v>151</v>
      </c>
      <c r="E166" s="69" t="s">
        <v>61</v>
      </c>
      <c r="F166" s="69"/>
      <c r="G166" s="70" t="s">
        <v>30</v>
      </c>
      <c r="H166" s="71">
        <v>1.154E-2</v>
      </c>
      <c r="I166" s="72">
        <v>23.06</v>
      </c>
      <c r="J166" s="73">
        <v>0.26</v>
      </c>
    </row>
    <row r="167" spans="1:10" ht="25.5" x14ac:dyDescent="0.2">
      <c r="A167" s="74"/>
      <c r="B167" s="75"/>
      <c r="C167" s="75"/>
      <c r="D167" s="75"/>
      <c r="E167" s="75" t="s">
        <v>45</v>
      </c>
      <c r="F167" s="76">
        <v>0.26</v>
      </c>
      <c r="G167" s="75" t="s">
        <v>46</v>
      </c>
      <c r="H167" s="76">
        <v>0</v>
      </c>
      <c r="I167" s="75" t="s">
        <v>47</v>
      </c>
      <c r="J167" s="77">
        <v>0.26</v>
      </c>
    </row>
    <row r="168" spans="1:10" ht="15" thickBot="1" x14ac:dyDescent="0.25">
      <c r="A168" s="74"/>
      <c r="B168" s="75"/>
      <c r="C168" s="75"/>
      <c r="D168" s="75"/>
      <c r="E168" s="75" t="s">
        <v>48</v>
      </c>
      <c r="F168" s="76">
        <v>0.05</v>
      </c>
      <c r="G168" s="75"/>
      <c r="H168" s="78" t="s">
        <v>49</v>
      </c>
      <c r="I168" s="78"/>
      <c r="J168" s="77">
        <v>0.31</v>
      </c>
    </row>
    <row r="169" spans="1:10" ht="0.95" customHeight="1" thickTop="1" x14ac:dyDescent="0.2">
      <c r="A169" s="79"/>
      <c r="B169" s="80"/>
      <c r="C169" s="80"/>
      <c r="D169" s="80"/>
      <c r="E169" s="80"/>
      <c r="F169" s="80"/>
      <c r="G169" s="80"/>
      <c r="H169" s="80"/>
      <c r="I169" s="80"/>
      <c r="J169" s="81"/>
    </row>
    <row r="170" spans="1:10" ht="18" customHeight="1" x14ac:dyDescent="0.2">
      <c r="A170" s="44"/>
      <c r="B170" s="45" t="s">
        <v>9</v>
      </c>
      <c r="C170" s="46" t="s">
        <v>10</v>
      </c>
      <c r="D170" s="46" t="s">
        <v>11</v>
      </c>
      <c r="E170" s="47" t="s">
        <v>12</v>
      </c>
      <c r="F170" s="47"/>
      <c r="G170" s="48" t="s">
        <v>13</v>
      </c>
      <c r="H170" s="45" t="s">
        <v>14</v>
      </c>
      <c r="I170" s="45" t="s">
        <v>15</v>
      </c>
      <c r="J170" s="49" t="s">
        <v>16</v>
      </c>
    </row>
    <row r="171" spans="1:10" ht="26.1" customHeight="1" x14ac:dyDescent="0.2">
      <c r="A171" s="50" t="s">
        <v>17</v>
      </c>
      <c r="B171" s="51" t="s">
        <v>165</v>
      </c>
      <c r="C171" s="52" t="s">
        <v>19</v>
      </c>
      <c r="D171" s="52" t="s">
        <v>166</v>
      </c>
      <c r="E171" s="53" t="s">
        <v>29</v>
      </c>
      <c r="F171" s="53"/>
      <c r="G171" s="54" t="s">
        <v>30</v>
      </c>
      <c r="H171" s="55">
        <v>1</v>
      </c>
      <c r="I171" s="56">
        <v>0.28999999999999998</v>
      </c>
      <c r="J171" s="57">
        <v>0.28999999999999998</v>
      </c>
    </row>
    <row r="172" spans="1:10" ht="24" customHeight="1" x14ac:dyDescent="0.2">
      <c r="A172" s="66" t="s">
        <v>33</v>
      </c>
      <c r="B172" s="67" t="s">
        <v>167</v>
      </c>
      <c r="C172" s="68" t="s">
        <v>19</v>
      </c>
      <c r="D172" s="68" t="s">
        <v>168</v>
      </c>
      <c r="E172" s="69" t="s">
        <v>61</v>
      </c>
      <c r="F172" s="69"/>
      <c r="G172" s="70" t="s">
        <v>30</v>
      </c>
      <c r="H172" s="71">
        <v>1.154E-2</v>
      </c>
      <c r="I172" s="72">
        <v>25.85</v>
      </c>
      <c r="J172" s="73">
        <v>0.28999999999999998</v>
      </c>
    </row>
    <row r="173" spans="1:10" ht="25.5" x14ac:dyDescent="0.2">
      <c r="A173" s="74"/>
      <c r="B173" s="75"/>
      <c r="C173" s="75"/>
      <c r="D173" s="75"/>
      <c r="E173" s="75" t="s">
        <v>45</v>
      </c>
      <c r="F173" s="76">
        <v>0.28999999999999998</v>
      </c>
      <c r="G173" s="75" t="s">
        <v>46</v>
      </c>
      <c r="H173" s="76">
        <v>0</v>
      </c>
      <c r="I173" s="75" t="s">
        <v>47</v>
      </c>
      <c r="J173" s="77">
        <v>0.28999999999999998</v>
      </c>
    </row>
    <row r="174" spans="1:10" ht="15" thickBot="1" x14ac:dyDescent="0.25">
      <c r="A174" s="74"/>
      <c r="B174" s="75"/>
      <c r="C174" s="75"/>
      <c r="D174" s="75"/>
      <c r="E174" s="75" t="s">
        <v>48</v>
      </c>
      <c r="F174" s="76">
        <v>0.05</v>
      </c>
      <c r="G174" s="75"/>
      <c r="H174" s="78" t="s">
        <v>49</v>
      </c>
      <c r="I174" s="78"/>
      <c r="J174" s="77">
        <v>0.34</v>
      </c>
    </row>
    <row r="175" spans="1:10" ht="0.95" customHeight="1" thickTop="1" x14ac:dyDescent="0.2">
      <c r="A175" s="79"/>
      <c r="B175" s="80"/>
      <c r="C175" s="80"/>
      <c r="D175" s="80"/>
      <c r="E175" s="80"/>
      <c r="F175" s="80"/>
      <c r="G175" s="80"/>
      <c r="H175" s="80"/>
      <c r="I175" s="80"/>
      <c r="J175" s="81"/>
    </row>
    <row r="176" spans="1:10" ht="18" customHeight="1" x14ac:dyDescent="0.2">
      <c r="A176" s="44"/>
      <c r="B176" s="45" t="s">
        <v>9</v>
      </c>
      <c r="C176" s="46" t="s">
        <v>10</v>
      </c>
      <c r="D176" s="46" t="s">
        <v>11</v>
      </c>
      <c r="E176" s="47" t="s">
        <v>12</v>
      </c>
      <c r="F176" s="47"/>
      <c r="G176" s="48" t="s">
        <v>13</v>
      </c>
      <c r="H176" s="45" t="s">
        <v>14</v>
      </c>
      <c r="I176" s="45" t="s">
        <v>15</v>
      </c>
      <c r="J176" s="49" t="s">
        <v>16</v>
      </c>
    </row>
    <row r="177" spans="1:10" ht="39" customHeight="1" x14ac:dyDescent="0.2">
      <c r="A177" s="50" t="s">
        <v>17</v>
      </c>
      <c r="B177" s="51" t="s">
        <v>173</v>
      </c>
      <c r="C177" s="52" t="s">
        <v>19</v>
      </c>
      <c r="D177" s="52" t="s">
        <v>174</v>
      </c>
      <c r="E177" s="53" t="s">
        <v>29</v>
      </c>
      <c r="F177" s="53"/>
      <c r="G177" s="54" t="s">
        <v>30</v>
      </c>
      <c r="H177" s="55">
        <v>1</v>
      </c>
      <c r="I177" s="56">
        <v>0.13</v>
      </c>
      <c r="J177" s="57">
        <v>0.13</v>
      </c>
    </row>
    <row r="178" spans="1:10" ht="26.1" customHeight="1" x14ac:dyDescent="0.2">
      <c r="A178" s="66" t="s">
        <v>33</v>
      </c>
      <c r="B178" s="67" t="s">
        <v>175</v>
      </c>
      <c r="C178" s="68" t="s">
        <v>19</v>
      </c>
      <c r="D178" s="68" t="s">
        <v>176</v>
      </c>
      <c r="E178" s="69" t="s">
        <v>61</v>
      </c>
      <c r="F178" s="69"/>
      <c r="G178" s="70" t="s">
        <v>30</v>
      </c>
      <c r="H178" s="71">
        <v>8.3099999999999997E-3</v>
      </c>
      <c r="I178" s="72">
        <v>16.62</v>
      </c>
      <c r="J178" s="73">
        <v>0.13</v>
      </c>
    </row>
    <row r="179" spans="1:10" ht="25.5" x14ac:dyDescent="0.2">
      <c r="A179" s="74"/>
      <c r="B179" s="75"/>
      <c r="C179" s="75"/>
      <c r="D179" s="75"/>
      <c r="E179" s="75" t="s">
        <v>45</v>
      </c>
      <c r="F179" s="76">
        <v>0.13</v>
      </c>
      <c r="G179" s="75" t="s">
        <v>46</v>
      </c>
      <c r="H179" s="76">
        <v>0</v>
      </c>
      <c r="I179" s="75" t="s">
        <v>47</v>
      </c>
      <c r="J179" s="77">
        <v>0.13</v>
      </c>
    </row>
    <row r="180" spans="1:10" ht="15" thickBot="1" x14ac:dyDescent="0.25">
      <c r="A180" s="74"/>
      <c r="B180" s="75"/>
      <c r="C180" s="75"/>
      <c r="D180" s="75"/>
      <c r="E180" s="75" t="s">
        <v>48</v>
      </c>
      <c r="F180" s="76">
        <v>0.02</v>
      </c>
      <c r="G180" s="75"/>
      <c r="H180" s="78" t="s">
        <v>49</v>
      </c>
      <c r="I180" s="78"/>
      <c r="J180" s="77">
        <v>0.15</v>
      </c>
    </row>
    <row r="181" spans="1:10" ht="0.95" customHeight="1" thickTop="1" x14ac:dyDescent="0.2">
      <c r="A181" s="79"/>
      <c r="B181" s="80"/>
      <c r="C181" s="80"/>
      <c r="D181" s="80"/>
      <c r="E181" s="80"/>
      <c r="F181" s="80"/>
      <c r="G181" s="80"/>
      <c r="H181" s="80"/>
      <c r="I181" s="80"/>
      <c r="J181" s="81"/>
    </row>
    <row r="182" spans="1:10" ht="18" customHeight="1" x14ac:dyDescent="0.2">
      <c r="A182" s="44"/>
      <c r="B182" s="45" t="s">
        <v>9</v>
      </c>
      <c r="C182" s="46" t="s">
        <v>10</v>
      </c>
      <c r="D182" s="46" t="s">
        <v>11</v>
      </c>
      <c r="E182" s="47" t="s">
        <v>12</v>
      </c>
      <c r="F182" s="47"/>
      <c r="G182" s="48" t="s">
        <v>13</v>
      </c>
      <c r="H182" s="45" t="s">
        <v>14</v>
      </c>
      <c r="I182" s="45" t="s">
        <v>15</v>
      </c>
      <c r="J182" s="49" t="s">
        <v>16</v>
      </c>
    </row>
    <row r="183" spans="1:10" ht="26.1" customHeight="1" x14ac:dyDescent="0.2">
      <c r="A183" s="50" t="s">
        <v>17</v>
      </c>
      <c r="B183" s="51" t="s">
        <v>177</v>
      </c>
      <c r="C183" s="52" t="s">
        <v>19</v>
      </c>
      <c r="D183" s="52" t="s">
        <v>178</v>
      </c>
      <c r="E183" s="53" t="s">
        <v>29</v>
      </c>
      <c r="F183" s="53"/>
      <c r="G183" s="54" t="s">
        <v>30</v>
      </c>
      <c r="H183" s="55">
        <v>1</v>
      </c>
      <c r="I183" s="56">
        <v>0.31</v>
      </c>
      <c r="J183" s="57">
        <v>0.31</v>
      </c>
    </row>
    <row r="184" spans="1:10" ht="24" customHeight="1" x14ac:dyDescent="0.2">
      <c r="A184" s="66" t="s">
        <v>33</v>
      </c>
      <c r="B184" s="67" t="s">
        <v>179</v>
      </c>
      <c r="C184" s="68" t="s">
        <v>19</v>
      </c>
      <c r="D184" s="68" t="s">
        <v>180</v>
      </c>
      <c r="E184" s="69" t="s">
        <v>61</v>
      </c>
      <c r="F184" s="69"/>
      <c r="G184" s="70" t="s">
        <v>30</v>
      </c>
      <c r="H184" s="71">
        <v>8.3099999999999997E-3</v>
      </c>
      <c r="I184" s="72">
        <v>38.159999999999997</v>
      </c>
      <c r="J184" s="73">
        <v>0.31</v>
      </c>
    </row>
    <row r="185" spans="1:10" ht="25.5" x14ac:dyDescent="0.2">
      <c r="A185" s="74"/>
      <c r="B185" s="75"/>
      <c r="C185" s="75"/>
      <c r="D185" s="75"/>
      <c r="E185" s="75" t="s">
        <v>45</v>
      </c>
      <c r="F185" s="76">
        <v>0.31</v>
      </c>
      <c r="G185" s="75" t="s">
        <v>46</v>
      </c>
      <c r="H185" s="76">
        <v>0</v>
      </c>
      <c r="I185" s="75" t="s">
        <v>47</v>
      </c>
      <c r="J185" s="77">
        <v>0.31</v>
      </c>
    </row>
    <row r="186" spans="1:10" ht="15" thickBot="1" x14ac:dyDescent="0.25">
      <c r="A186" s="74"/>
      <c r="B186" s="75"/>
      <c r="C186" s="75"/>
      <c r="D186" s="75"/>
      <c r="E186" s="75" t="s">
        <v>48</v>
      </c>
      <c r="F186" s="76">
        <v>0.06</v>
      </c>
      <c r="G186" s="75"/>
      <c r="H186" s="78" t="s">
        <v>49</v>
      </c>
      <c r="I186" s="78"/>
      <c r="J186" s="77">
        <v>0.37</v>
      </c>
    </row>
    <row r="187" spans="1:10" ht="0.95" customHeight="1" thickTop="1" x14ac:dyDescent="0.2">
      <c r="A187" s="79"/>
      <c r="B187" s="80"/>
      <c r="C187" s="80"/>
      <c r="D187" s="80"/>
      <c r="E187" s="80"/>
      <c r="F187" s="80"/>
      <c r="G187" s="80"/>
      <c r="H187" s="80"/>
      <c r="I187" s="80"/>
      <c r="J187" s="81"/>
    </row>
    <row r="188" spans="1:10" ht="18" customHeight="1" x14ac:dyDescent="0.2">
      <c r="A188" s="44"/>
      <c r="B188" s="45" t="s">
        <v>9</v>
      </c>
      <c r="C188" s="46" t="s">
        <v>10</v>
      </c>
      <c r="D188" s="46" t="s">
        <v>11</v>
      </c>
      <c r="E188" s="47" t="s">
        <v>12</v>
      </c>
      <c r="F188" s="47"/>
      <c r="G188" s="48" t="s">
        <v>13</v>
      </c>
      <c r="H188" s="45" t="s">
        <v>14</v>
      </c>
      <c r="I188" s="45" t="s">
        <v>15</v>
      </c>
      <c r="J188" s="49" t="s">
        <v>16</v>
      </c>
    </row>
    <row r="189" spans="1:10" ht="26.1" customHeight="1" x14ac:dyDescent="0.2">
      <c r="A189" s="50" t="s">
        <v>17</v>
      </c>
      <c r="B189" s="51" t="s">
        <v>181</v>
      </c>
      <c r="C189" s="52" t="s">
        <v>19</v>
      </c>
      <c r="D189" s="52" t="s">
        <v>182</v>
      </c>
      <c r="E189" s="53" t="s">
        <v>29</v>
      </c>
      <c r="F189" s="53"/>
      <c r="G189" s="54" t="s">
        <v>30</v>
      </c>
      <c r="H189" s="55">
        <v>1</v>
      </c>
      <c r="I189" s="56">
        <v>0.22</v>
      </c>
      <c r="J189" s="57">
        <v>0.22</v>
      </c>
    </row>
    <row r="190" spans="1:10" ht="24" customHeight="1" x14ac:dyDescent="0.2">
      <c r="A190" s="66" t="s">
        <v>33</v>
      </c>
      <c r="B190" s="67" t="s">
        <v>183</v>
      </c>
      <c r="C190" s="68" t="s">
        <v>19</v>
      </c>
      <c r="D190" s="68" t="s">
        <v>184</v>
      </c>
      <c r="E190" s="69" t="s">
        <v>61</v>
      </c>
      <c r="F190" s="69"/>
      <c r="G190" s="70" t="s">
        <v>30</v>
      </c>
      <c r="H190" s="71">
        <v>8.3099999999999997E-3</v>
      </c>
      <c r="I190" s="72">
        <v>26.7</v>
      </c>
      <c r="J190" s="73">
        <v>0.22</v>
      </c>
    </row>
    <row r="191" spans="1:10" ht="25.5" x14ac:dyDescent="0.2">
      <c r="A191" s="74"/>
      <c r="B191" s="75"/>
      <c r="C191" s="75"/>
      <c r="D191" s="75"/>
      <c r="E191" s="75" t="s">
        <v>45</v>
      </c>
      <c r="F191" s="76">
        <v>0.22</v>
      </c>
      <c r="G191" s="75" t="s">
        <v>46</v>
      </c>
      <c r="H191" s="76">
        <v>0</v>
      </c>
      <c r="I191" s="75" t="s">
        <v>47</v>
      </c>
      <c r="J191" s="77">
        <v>0.22</v>
      </c>
    </row>
    <row r="192" spans="1:10" ht="15" thickBot="1" x14ac:dyDescent="0.25">
      <c r="A192" s="74"/>
      <c r="B192" s="75"/>
      <c r="C192" s="75"/>
      <c r="D192" s="75"/>
      <c r="E192" s="75" t="s">
        <v>48</v>
      </c>
      <c r="F192" s="76">
        <v>0.04</v>
      </c>
      <c r="G192" s="75"/>
      <c r="H192" s="78" t="s">
        <v>49</v>
      </c>
      <c r="I192" s="78"/>
      <c r="J192" s="77">
        <v>0.26</v>
      </c>
    </row>
    <row r="193" spans="1:10" ht="0.95" customHeight="1" thickTop="1" x14ac:dyDescent="0.2">
      <c r="A193" s="79"/>
      <c r="B193" s="80"/>
      <c r="C193" s="80"/>
      <c r="D193" s="80"/>
      <c r="E193" s="80"/>
      <c r="F193" s="80"/>
      <c r="G193" s="80"/>
      <c r="H193" s="80"/>
      <c r="I193" s="80"/>
      <c r="J193" s="81"/>
    </row>
    <row r="194" spans="1:10" ht="18" customHeight="1" x14ac:dyDescent="0.2">
      <c r="A194" s="44"/>
      <c r="B194" s="45" t="s">
        <v>9</v>
      </c>
      <c r="C194" s="46" t="s">
        <v>10</v>
      </c>
      <c r="D194" s="46" t="s">
        <v>11</v>
      </c>
      <c r="E194" s="47" t="s">
        <v>12</v>
      </c>
      <c r="F194" s="47"/>
      <c r="G194" s="48" t="s">
        <v>13</v>
      </c>
      <c r="H194" s="45" t="s">
        <v>14</v>
      </c>
      <c r="I194" s="45" t="s">
        <v>15</v>
      </c>
      <c r="J194" s="49" t="s">
        <v>16</v>
      </c>
    </row>
    <row r="195" spans="1:10" ht="26.1" customHeight="1" x14ac:dyDescent="0.2">
      <c r="A195" s="50" t="s">
        <v>17</v>
      </c>
      <c r="B195" s="51" t="s">
        <v>185</v>
      </c>
      <c r="C195" s="52" t="s">
        <v>19</v>
      </c>
      <c r="D195" s="52" t="s">
        <v>186</v>
      </c>
      <c r="E195" s="53" t="s">
        <v>29</v>
      </c>
      <c r="F195" s="53"/>
      <c r="G195" s="54" t="s">
        <v>30</v>
      </c>
      <c r="H195" s="55">
        <v>1</v>
      </c>
      <c r="I195" s="56">
        <v>0.48</v>
      </c>
      <c r="J195" s="57">
        <v>0.48</v>
      </c>
    </row>
    <row r="196" spans="1:10" ht="24" customHeight="1" x14ac:dyDescent="0.2">
      <c r="A196" s="66" t="s">
        <v>33</v>
      </c>
      <c r="B196" s="67" t="s">
        <v>187</v>
      </c>
      <c r="C196" s="68" t="s">
        <v>19</v>
      </c>
      <c r="D196" s="68" t="s">
        <v>188</v>
      </c>
      <c r="E196" s="69" t="s">
        <v>61</v>
      </c>
      <c r="F196" s="69"/>
      <c r="G196" s="70" t="s">
        <v>30</v>
      </c>
      <c r="H196" s="71">
        <v>2.12E-2</v>
      </c>
      <c r="I196" s="72">
        <v>23.06</v>
      </c>
      <c r="J196" s="73">
        <v>0.48</v>
      </c>
    </row>
    <row r="197" spans="1:10" ht="25.5" x14ac:dyDescent="0.2">
      <c r="A197" s="74"/>
      <c r="B197" s="75"/>
      <c r="C197" s="75"/>
      <c r="D197" s="75"/>
      <c r="E197" s="75" t="s">
        <v>45</v>
      </c>
      <c r="F197" s="76">
        <v>0.48</v>
      </c>
      <c r="G197" s="75" t="s">
        <v>46</v>
      </c>
      <c r="H197" s="76">
        <v>0</v>
      </c>
      <c r="I197" s="75" t="s">
        <v>47</v>
      </c>
      <c r="J197" s="77">
        <v>0.48</v>
      </c>
    </row>
    <row r="198" spans="1:10" ht="15" thickBot="1" x14ac:dyDescent="0.25">
      <c r="A198" s="74"/>
      <c r="B198" s="75"/>
      <c r="C198" s="75"/>
      <c r="D198" s="75"/>
      <c r="E198" s="75" t="s">
        <v>48</v>
      </c>
      <c r="F198" s="76">
        <v>0.09</v>
      </c>
      <c r="G198" s="75"/>
      <c r="H198" s="78" t="s">
        <v>49</v>
      </c>
      <c r="I198" s="78"/>
      <c r="J198" s="77">
        <v>0.56999999999999995</v>
      </c>
    </row>
    <row r="199" spans="1:10" ht="0.95" customHeight="1" thickTop="1" x14ac:dyDescent="0.2">
      <c r="A199" s="79"/>
      <c r="B199" s="80"/>
      <c r="C199" s="80"/>
      <c r="D199" s="80"/>
      <c r="E199" s="80"/>
      <c r="F199" s="80"/>
      <c r="G199" s="80"/>
      <c r="H199" s="80"/>
      <c r="I199" s="80"/>
      <c r="J199" s="81"/>
    </row>
    <row r="200" spans="1:10" ht="18" customHeight="1" x14ac:dyDescent="0.2">
      <c r="A200" s="44"/>
      <c r="B200" s="45" t="s">
        <v>9</v>
      </c>
      <c r="C200" s="46" t="s">
        <v>10</v>
      </c>
      <c r="D200" s="46" t="s">
        <v>11</v>
      </c>
      <c r="E200" s="47" t="s">
        <v>12</v>
      </c>
      <c r="F200" s="47"/>
      <c r="G200" s="48" t="s">
        <v>13</v>
      </c>
      <c r="H200" s="45" t="s">
        <v>14</v>
      </c>
      <c r="I200" s="45" t="s">
        <v>15</v>
      </c>
      <c r="J200" s="49" t="s">
        <v>16</v>
      </c>
    </row>
    <row r="201" spans="1:10" ht="26.1" customHeight="1" x14ac:dyDescent="0.2">
      <c r="A201" s="50" t="s">
        <v>17</v>
      </c>
      <c r="B201" s="51" t="s">
        <v>189</v>
      </c>
      <c r="C201" s="52" t="s">
        <v>19</v>
      </c>
      <c r="D201" s="52" t="s">
        <v>190</v>
      </c>
      <c r="E201" s="53" t="s">
        <v>29</v>
      </c>
      <c r="F201" s="53"/>
      <c r="G201" s="54" t="s">
        <v>30</v>
      </c>
      <c r="H201" s="55">
        <v>1</v>
      </c>
      <c r="I201" s="56">
        <v>0.34</v>
      </c>
      <c r="J201" s="57">
        <v>0.34</v>
      </c>
    </row>
    <row r="202" spans="1:10" ht="24" customHeight="1" x14ac:dyDescent="0.2">
      <c r="A202" s="66" t="s">
        <v>33</v>
      </c>
      <c r="B202" s="67" t="s">
        <v>191</v>
      </c>
      <c r="C202" s="68" t="s">
        <v>19</v>
      </c>
      <c r="D202" s="68" t="s">
        <v>192</v>
      </c>
      <c r="E202" s="69" t="s">
        <v>61</v>
      </c>
      <c r="F202" s="69"/>
      <c r="G202" s="70" t="s">
        <v>30</v>
      </c>
      <c r="H202" s="71">
        <v>1.4760000000000001E-2</v>
      </c>
      <c r="I202" s="72">
        <v>23.06</v>
      </c>
      <c r="J202" s="73">
        <v>0.34</v>
      </c>
    </row>
    <row r="203" spans="1:10" ht="25.5" x14ac:dyDescent="0.2">
      <c r="A203" s="74"/>
      <c r="B203" s="75"/>
      <c r="C203" s="75"/>
      <c r="D203" s="75"/>
      <c r="E203" s="75" t="s">
        <v>45</v>
      </c>
      <c r="F203" s="76">
        <v>0.34</v>
      </c>
      <c r="G203" s="75" t="s">
        <v>46</v>
      </c>
      <c r="H203" s="76">
        <v>0</v>
      </c>
      <c r="I203" s="75" t="s">
        <v>47</v>
      </c>
      <c r="J203" s="77">
        <v>0.34</v>
      </c>
    </row>
    <row r="204" spans="1:10" ht="15" thickBot="1" x14ac:dyDescent="0.25">
      <c r="A204" s="74"/>
      <c r="B204" s="75"/>
      <c r="C204" s="75"/>
      <c r="D204" s="75"/>
      <c r="E204" s="75" t="s">
        <v>48</v>
      </c>
      <c r="F204" s="76">
        <v>0.06</v>
      </c>
      <c r="G204" s="75"/>
      <c r="H204" s="78" t="s">
        <v>49</v>
      </c>
      <c r="I204" s="78"/>
      <c r="J204" s="77">
        <v>0.4</v>
      </c>
    </row>
    <row r="205" spans="1:10" ht="0.95" customHeight="1" thickTop="1" x14ac:dyDescent="0.2">
      <c r="A205" s="79"/>
      <c r="B205" s="80"/>
      <c r="C205" s="80"/>
      <c r="D205" s="80"/>
      <c r="E205" s="80"/>
      <c r="F205" s="80"/>
      <c r="G205" s="80"/>
      <c r="H205" s="80"/>
      <c r="I205" s="80"/>
      <c r="J205" s="81"/>
    </row>
    <row r="206" spans="1:10" ht="18" customHeight="1" x14ac:dyDescent="0.2">
      <c r="A206" s="44"/>
      <c r="B206" s="45" t="s">
        <v>9</v>
      </c>
      <c r="C206" s="46" t="s">
        <v>10</v>
      </c>
      <c r="D206" s="46" t="s">
        <v>11</v>
      </c>
      <c r="E206" s="47" t="s">
        <v>12</v>
      </c>
      <c r="F206" s="47"/>
      <c r="G206" s="48" t="s">
        <v>13</v>
      </c>
      <c r="H206" s="45" t="s">
        <v>14</v>
      </c>
      <c r="I206" s="45" t="s">
        <v>15</v>
      </c>
      <c r="J206" s="49" t="s">
        <v>16</v>
      </c>
    </row>
    <row r="207" spans="1:10" ht="26.1" customHeight="1" x14ac:dyDescent="0.2">
      <c r="A207" s="50" t="s">
        <v>17</v>
      </c>
      <c r="B207" s="51" t="s">
        <v>193</v>
      </c>
      <c r="C207" s="52" t="s">
        <v>19</v>
      </c>
      <c r="D207" s="52" t="s">
        <v>194</v>
      </c>
      <c r="E207" s="53" t="s">
        <v>29</v>
      </c>
      <c r="F207" s="53"/>
      <c r="G207" s="54" t="s">
        <v>30</v>
      </c>
      <c r="H207" s="55">
        <v>1</v>
      </c>
      <c r="I207" s="56">
        <v>0.36</v>
      </c>
      <c r="J207" s="57">
        <v>0.36</v>
      </c>
    </row>
    <row r="208" spans="1:10" ht="24" customHeight="1" x14ac:dyDescent="0.2">
      <c r="A208" s="66" t="s">
        <v>33</v>
      </c>
      <c r="B208" s="67" t="s">
        <v>195</v>
      </c>
      <c r="C208" s="68" t="s">
        <v>19</v>
      </c>
      <c r="D208" s="68" t="s">
        <v>196</v>
      </c>
      <c r="E208" s="69" t="s">
        <v>61</v>
      </c>
      <c r="F208" s="69"/>
      <c r="G208" s="70" t="s">
        <v>30</v>
      </c>
      <c r="H208" s="71">
        <v>2.12E-2</v>
      </c>
      <c r="I208" s="72">
        <v>17.190000000000001</v>
      </c>
      <c r="J208" s="73">
        <v>0.36</v>
      </c>
    </row>
    <row r="209" spans="1:10" ht="25.5" x14ac:dyDescent="0.2">
      <c r="A209" s="74"/>
      <c r="B209" s="75"/>
      <c r="C209" s="75"/>
      <c r="D209" s="75"/>
      <c r="E209" s="75" t="s">
        <v>45</v>
      </c>
      <c r="F209" s="76">
        <v>0.36</v>
      </c>
      <c r="G209" s="75" t="s">
        <v>46</v>
      </c>
      <c r="H209" s="76">
        <v>0</v>
      </c>
      <c r="I209" s="75" t="s">
        <v>47</v>
      </c>
      <c r="J209" s="77">
        <v>0.36</v>
      </c>
    </row>
    <row r="210" spans="1:10" ht="15" thickBot="1" x14ac:dyDescent="0.25">
      <c r="A210" s="74"/>
      <c r="B210" s="75"/>
      <c r="C210" s="75"/>
      <c r="D210" s="75"/>
      <c r="E210" s="75" t="s">
        <v>48</v>
      </c>
      <c r="F210" s="76">
        <v>7.0000000000000007E-2</v>
      </c>
      <c r="G210" s="75"/>
      <c r="H210" s="78" t="s">
        <v>49</v>
      </c>
      <c r="I210" s="78"/>
      <c r="J210" s="77">
        <v>0.43</v>
      </c>
    </row>
    <row r="211" spans="1:10" ht="0.95" customHeight="1" thickTop="1" x14ac:dyDescent="0.2">
      <c r="A211" s="79"/>
      <c r="B211" s="80"/>
      <c r="C211" s="80"/>
      <c r="D211" s="80"/>
      <c r="E211" s="80"/>
      <c r="F211" s="80"/>
      <c r="G211" s="80"/>
      <c r="H211" s="80"/>
      <c r="I211" s="80"/>
      <c r="J211" s="81"/>
    </row>
    <row r="212" spans="1:10" ht="18" customHeight="1" x14ac:dyDescent="0.2">
      <c r="A212" s="44"/>
      <c r="B212" s="45" t="s">
        <v>9</v>
      </c>
      <c r="C212" s="46" t="s">
        <v>10</v>
      </c>
      <c r="D212" s="46" t="s">
        <v>11</v>
      </c>
      <c r="E212" s="47" t="s">
        <v>12</v>
      </c>
      <c r="F212" s="47"/>
      <c r="G212" s="48" t="s">
        <v>13</v>
      </c>
      <c r="H212" s="45" t="s">
        <v>14</v>
      </c>
      <c r="I212" s="45" t="s">
        <v>15</v>
      </c>
      <c r="J212" s="49" t="s">
        <v>16</v>
      </c>
    </row>
    <row r="213" spans="1:10" ht="39" customHeight="1" x14ac:dyDescent="0.2">
      <c r="A213" s="50" t="s">
        <v>17</v>
      </c>
      <c r="B213" s="51" t="s">
        <v>78</v>
      </c>
      <c r="C213" s="52" t="s">
        <v>19</v>
      </c>
      <c r="D213" s="52" t="s">
        <v>79</v>
      </c>
      <c r="E213" s="53" t="s">
        <v>76</v>
      </c>
      <c r="F213" s="53"/>
      <c r="G213" s="54" t="s">
        <v>80</v>
      </c>
      <c r="H213" s="55">
        <v>1</v>
      </c>
      <c r="I213" s="56">
        <v>108.64</v>
      </c>
      <c r="J213" s="57">
        <v>108.64</v>
      </c>
    </row>
    <row r="214" spans="1:10" ht="26.1" customHeight="1" x14ac:dyDescent="0.2">
      <c r="A214" s="58" t="s">
        <v>23</v>
      </c>
      <c r="B214" s="59" t="s">
        <v>197</v>
      </c>
      <c r="C214" s="60" t="s">
        <v>19</v>
      </c>
      <c r="D214" s="60" t="s">
        <v>198</v>
      </c>
      <c r="E214" s="61" t="s">
        <v>29</v>
      </c>
      <c r="F214" s="61"/>
      <c r="G214" s="62" t="s">
        <v>30</v>
      </c>
      <c r="H214" s="63">
        <v>1</v>
      </c>
      <c r="I214" s="64">
        <v>43.72</v>
      </c>
      <c r="J214" s="65">
        <v>43.72</v>
      </c>
    </row>
    <row r="215" spans="1:10" ht="39" customHeight="1" x14ac:dyDescent="0.2">
      <c r="A215" s="58" t="s">
        <v>23</v>
      </c>
      <c r="B215" s="59" t="s">
        <v>199</v>
      </c>
      <c r="C215" s="60" t="s">
        <v>19</v>
      </c>
      <c r="D215" s="60" t="s">
        <v>200</v>
      </c>
      <c r="E215" s="61" t="s">
        <v>134</v>
      </c>
      <c r="F215" s="61"/>
      <c r="G215" s="62" t="s">
        <v>30</v>
      </c>
      <c r="H215" s="63">
        <v>1</v>
      </c>
      <c r="I215" s="64">
        <v>48</v>
      </c>
      <c r="J215" s="65">
        <v>48</v>
      </c>
    </row>
    <row r="216" spans="1:10" ht="39" customHeight="1" x14ac:dyDescent="0.2">
      <c r="A216" s="58" t="s">
        <v>23</v>
      </c>
      <c r="B216" s="59" t="s">
        <v>201</v>
      </c>
      <c r="C216" s="60" t="s">
        <v>19</v>
      </c>
      <c r="D216" s="60" t="s">
        <v>202</v>
      </c>
      <c r="E216" s="61" t="s">
        <v>134</v>
      </c>
      <c r="F216" s="61"/>
      <c r="G216" s="62" t="s">
        <v>30</v>
      </c>
      <c r="H216" s="63">
        <v>1</v>
      </c>
      <c r="I216" s="64">
        <v>16.920000000000002</v>
      </c>
      <c r="J216" s="65">
        <v>16.920000000000002</v>
      </c>
    </row>
    <row r="217" spans="1:10" ht="25.5" x14ac:dyDescent="0.2">
      <c r="A217" s="74"/>
      <c r="B217" s="75"/>
      <c r="C217" s="75"/>
      <c r="D217" s="75"/>
      <c r="E217" s="75" t="s">
        <v>45</v>
      </c>
      <c r="F217" s="76">
        <v>38.47</v>
      </c>
      <c r="G217" s="75" t="s">
        <v>46</v>
      </c>
      <c r="H217" s="76">
        <v>0</v>
      </c>
      <c r="I217" s="75" t="s">
        <v>47</v>
      </c>
      <c r="J217" s="77">
        <v>38.47</v>
      </c>
    </row>
    <row r="218" spans="1:10" ht="15" thickBot="1" x14ac:dyDescent="0.25">
      <c r="A218" s="74"/>
      <c r="B218" s="75"/>
      <c r="C218" s="75"/>
      <c r="D218" s="75"/>
      <c r="E218" s="75" t="s">
        <v>48</v>
      </c>
      <c r="F218" s="76">
        <v>21.82</v>
      </c>
      <c r="G218" s="75"/>
      <c r="H218" s="78" t="s">
        <v>49</v>
      </c>
      <c r="I218" s="78"/>
      <c r="J218" s="77">
        <v>130.46</v>
      </c>
    </row>
    <row r="219" spans="1:10" ht="0.95" customHeight="1" thickTop="1" x14ac:dyDescent="0.2">
      <c r="A219" s="79"/>
      <c r="B219" s="80"/>
      <c r="C219" s="80"/>
      <c r="D219" s="80"/>
      <c r="E219" s="80"/>
      <c r="F219" s="80"/>
      <c r="G219" s="80"/>
      <c r="H219" s="80"/>
      <c r="I219" s="80"/>
      <c r="J219" s="81"/>
    </row>
    <row r="220" spans="1:10" ht="18" customHeight="1" x14ac:dyDescent="0.2">
      <c r="A220" s="44"/>
      <c r="B220" s="45" t="s">
        <v>9</v>
      </c>
      <c r="C220" s="46" t="s">
        <v>10</v>
      </c>
      <c r="D220" s="46" t="s">
        <v>11</v>
      </c>
      <c r="E220" s="47" t="s">
        <v>12</v>
      </c>
      <c r="F220" s="47"/>
      <c r="G220" s="48" t="s">
        <v>13</v>
      </c>
      <c r="H220" s="45" t="s">
        <v>14</v>
      </c>
      <c r="I220" s="45" t="s">
        <v>15</v>
      </c>
      <c r="J220" s="49" t="s">
        <v>16</v>
      </c>
    </row>
    <row r="221" spans="1:10" ht="39" customHeight="1" x14ac:dyDescent="0.2">
      <c r="A221" s="50" t="s">
        <v>17</v>
      </c>
      <c r="B221" s="51" t="s">
        <v>74</v>
      </c>
      <c r="C221" s="52" t="s">
        <v>19</v>
      </c>
      <c r="D221" s="52" t="s">
        <v>75</v>
      </c>
      <c r="E221" s="53" t="s">
        <v>76</v>
      </c>
      <c r="F221" s="53"/>
      <c r="G221" s="54" t="s">
        <v>77</v>
      </c>
      <c r="H221" s="55">
        <v>1</v>
      </c>
      <c r="I221" s="56">
        <v>281.49</v>
      </c>
      <c r="J221" s="57">
        <v>281.49</v>
      </c>
    </row>
    <row r="222" spans="1:10" ht="39" customHeight="1" x14ac:dyDescent="0.2">
      <c r="A222" s="58" t="s">
        <v>23</v>
      </c>
      <c r="B222" s="59" t="s">
        <v>203</v>
      </c>
      <c r="C222" s="60" t="s">
        <v>19</v>
      </c>
      <c r="D222" s="60" t="s">
        <v>204</v>
      </c>
      <c r="E222" s="61" t="s">
        <v>134</v>
      </c>
      <c r="F222" s="61"/>
      <c r="G222" s="62" t="s">
        <v>30</v>
      </c>
      <c r="H222" s="63">
        <v>1</v>
      </c>
      <c r="I222" s="64">
        <v>95.69</v>
      </c>
      <c r="J222" s="65">
        <v>95.69</v>
      </c>
    </row>
    <row r="223" spans="1:10" ht="39" customHeight="1" x14ac:dyDescent="0.2">
      <c r="A223" s="58" t="s">
        <v>23</v>
      </c>
      <c r="B223" s="59" t="s">
        <v>205</v>
      </c>
      <c r="C223" s="60" t="s">
        <v>19</v>
      </c>
      <c r="D223" s="60" t="s">
        <v>206</v>
      </c>
      <c r="E223" s="61" t="s">
        <v>134</v>
      </c>
      <c r="F223" s="61"/>
      <c r="G223" s="62" t="s">
        <v>30</v>
      </c>
      <c r="H223" s="63">
        <v>1</v>
      </c>
      <c r="I223" s="64">
        <v>77.16</v>
      </c>
      <c r="J223" s="65">
        <v>77.16</v>
      </c>
    </row>
    <row r="224" spans="1:10" ht="26.1" customHeight="1" x14ac:dyDescent="0.2">
      <c r="A224" s="58" t="s">
        <v>23</v>
      </c>
      <c r="B224" s="59" t="s">
        <v>197</v>
      </c>
      <c r="C224" s="60" t="s">
        <v>19</v>
      </c>
      <c r="D224" s="60" t="s">
        <v>198</v>
      </c>
      <c r="E224" s="61" t="s">
        <v>29</v>
      </c>
      <c r="F224" s="61"/>
      <c r="G224" s="62" t="s">
        <v>30</v>
      </c>
      <c r="H224" s="63">
        <v>1</v>
      </c>
      <c r="I224" s="64">
        <v>43.72</v>
      </c>
      <c r="J224" s="65">
        <v>43.72</v>
      </c>
    </row>
    <row r="225" spans="1:10" ht="39" customHeight="1" x14ac:dyDescent="0.2">
      <c r="A225" s="58" t="s">
        <v>23</v>
      </c>
      <c r="B225" s="59" t="s">
        <v>199</v>
      </c>
      <c r="C225" s="60" t="s">
        <v>19</v>
      </c>
      <c r="D225" s="60" t="s">
        <v>200</v>
      </c>
      <c r="E225" s="61" t="s">
        <v>134</v>
      </c>
      <c r="F225" s="61"/>
      <c r="G225" s="62" t="s">
        <v>30</v>
      </c>
      <c r="H225" s="63">
        <v>1</v>
      </c>
      <c r="I225" s="64">
        <v>48</v>
      </c>
      <c r="J225" s="65">
        <v>48</v>
      </c>
    </row>
    <row r="226" spans="1:10" ht="39" customHeight="1" x14ac:dyDescent="0.2">
      <c r="A226" s="58" t="s">
        <v>23</v>
      </c>
      <c r="B226" s="59" t="s">
        <v>201</v>
      </c>
      <c r="C226" s="60" t="s">
        <v>19</v>
      </c>
      <c r="D226" s="60" t="s">
        <v>202</v>
      </c>
      <c r="E226" s="61" t="s">
        <v>134</v>
      </c>
      <c r="F226" s="61"/>
      <c r="G226" s="62" t="s">
        <v>30</v>
      </c>
      <c r="H226" s="63">
        <v>1</v>
      </c>
      <c r="I226" s="64">
        <v>16.920000000000002</v>
      </c>
      <c r="J226" s="65">
        <v>16.920000000000002</v>
      </c>
    </row>
    <row r="227" spans="1:10" ht="25.5" x14ac:dyDescent="0.2">
      <c r="A227" s="74"/>
      <c r="B227" s="75"/>
      <c r="C227" s="75"/>
      <c r="D227" s="75"/>
      <c r="E227" s="75" t="s">
        <v>45</v>
      </c>
      <c r="F227" s="76">
        <v>38.47</v>
      </c>
      <c r="G227" s="75" t="s">
        <v>46</v>
      </c>
      <c r="H227" s="76">
        <v>0</v>
      </c>
      <c r="I227" s="75" t="s">
        <v>47</v>
      </c>
      <c r="J227" s="77">
        <v>38.47</v>
      </c>
    </row>
    <row r="228" spans="1:10" ht="15" thickBot="1" x14ac:dyDescent="0.25">
      <c r="A228" s="74"/>
      <c r="B228" s="75"/>
      <c r="C228" s="75"/>
      <c r="D228" s="75"/>
      <c r="E228" s="75" t="s">
        <v>48</v>
      </c>
      <c r="F228" s="76">
        <v>56.55</v>
      </c>
      <c r="G228" s="75"/>
      <c r="H228" s="78" t="s">
        <v>49</v>
      </c>
      <c r="I228" s="78"/>
      <c r="J228" s="77">
        <v>338.04</v>
      </c>
    </row>
    <row r="229" spans="1:10" ht="0.95" customHeight="1" thickTop="1" x14ac:dyDescent="0.2">
      <c r="A229" s="79"/>
      <c r="B229" s="80"/>
      <c r="C229" s="80"/>
      <c r="D229" s="80"/>
      <c r="E229" s="80"/>
      <c r="F229" s="80"/>
      <c r="G229" s="80"/>
      <c r="H229" s="80"/>
      <c r="I229" s="80"/>
      <c r="J229" s="81"/>
    </row>
    <row r="230" spans="1:10" ht="18" customHeight="1" x14ac:dyDescent="0.2">
      <c r="A230" s="44"/>
      <c r="B230" s="45" t="s">
        <v>9</v>
      </c>
      <c r="C230" s="46" t="s">
        <v>10</v>
      </c>
      <c r="D230" s="46" t="s">
        <v>11</v>
      </c>
      <c r="E230" s="47" t="s">
        <v>12</v>
      </c>
      <c r="F230" s="47"/>
      <c r="G230" s="48" t="s">
        <v>13</v>
      </c>
      <c r="H230" s="45" t="s">
        <v>14</v>
      </c>
      <c r="I230" s="45" t="s">
        <v>15</v>
      </c>
      <c r="J230" s="49" t="s">
        <v>16</v>
      </c>
    </row>
    <row r="231" spans="1:10" ht="39" customHeight="1" x14ac:dyDescent="0.2">
      <c r="A231" s="50" t="s">
        <v>17</v>
      </c>
      <c r="B231" s="51" t="s">
        <v>199</v>
      </c>
      <c r="C231" s="52" t="s">
        <v>19</v>
      </c>
      <c r="D231" s="52" t="s">
        <v>200</v>
      </c>
      <c r="E231" s="53" t="s">
        <v>134</v>
      </c>
      <c r="F231" s="53"/>
      <c r="G231" s="54" t="s">
        <v>30</v>
      </c>
      <c r="H231" s="55">
        <v>1</v>
      </c>
      <c r="I231" s="56">
        <v>48</v>
      </c>
      <c r="J231" s="57">
        <v>48</v>
      </c>
    </row>
    <row r="232" spans="1:10" ht="39" customHeight="1" x14ac:dyDescent="0.2">
      <c r="A232" s="66" t="s">
        <v>33</v>
      </c>
      <c r="B232" s="67" t="s">
        <v>207</v>
      </c>
      <c r="C232" s="68" t="s">
        <v>19</v>
      </c>
      <c r="D232" s="68" t="s">
        <v>208</v>
      </c>
      <c r="E232" s="69" t="s">
        <v>143</v>
      </c>
      <c r="F232" s="69"/>
      <c r="G232" s="70" t="s">
        <v>114</v>
      </c>
      <c r="H232" s="71">
        <v>4.0000000000000003E-5</v>
      </c>
      <c r="I232" s="72">
        <v>1200000</v>
      </c>
      <c r="J232" s="73">
        <v>48</v>
      </c>
    </row>
    <row r="233" spans="1:10" ht="25.5" x14ac:dyDescent="0.2">
      <c r="A233" s="74"/>
      <c r="B233" s="75"/>
      <c r="C233" s="75"/>
      <c r="D233" s="75"/>
      <c r="E233" s="75" t="s">
        <v>45</v>
      </c>
      <c r="F233" s="76">
        <v>0</v>
      </c>
      <c r="G233" s="75" t="s">
        <v>46</v>
      </c>
      <c r="H233" s="76">
        <v>0</v>
      </c>
      <c r="I233" s="75" t="s">
        <v>47</v>
      </c>
      <c r="J233" s="77">
        <v>0</v>
      </c>
    </row>
    <row r="234" spans="1:10" ht="15" thickBot="1" x14ac:dyDescent="0.25">
      <c r="A234" s="74"/>
      <c r="B234" s="75"/>
      <c r="C234" s="75"/>
      <c r="D234" s="75"/>
      <c r="E234" s="75" t="s">
        <v>48</v>
      </c>
      <c r="F234" s="76">
        <v>9.64</v>
      </c>
      <c r="G234" s="75"/>
      <c r="H234" s="78" t="s">
        <v>49</v>
      </c>
      <c r="I234" s="78"/>
      <c r="J234" s="77">
        <v>57.64</v>
      </c>
    </row>
    <row r="235" spans="1:10" ht="0.95" customHeight="1" thickTop="1" x14ac:dyDescent="0.2">
      <c r="A235" s="79"/>
      <c r="B235" s="80"/>
      <c r="C235" s="80"/>
      <c r="D235" s="80"/>
      <c r="E235" s="80"/>
      <c r="F235" s="80"/>
      <c r="G235" s="80"/>
      <c r="H235" s="80"/>
      <c r="I235" s="80"/>
      <c r="J235" s="81"/>
    </row>
    <row r="236" spans="1:10" ht="18" customHeight="1" x14ac:dyDescent="0.2">
      <c r="A236" s="44"/>
      <c r="B236" s="45" t="s">
        <v>9</v>
      </c>
      <c r="C236" s="46" t="s">
        <v>10</v>
      </c>
      <c r="D236" s="46" t="s">
        <v>11</v>
      </c>
      <c r="E236" s="47" t="s">
        <v>12</v>
      </c>
      <c r="F236" s="47"/>
      <c r="G236" s="48" t="s">
        <v>13</v>
      </c>
      <c r="H236" s="45" t="s">
        <v>14</v>
      </c>
      <c r="I236" s="45" t="s">
        <v>15</v>
      </c>
      <c r="J236" s="49" t="s">
        <v>16</v>
      </c>
    </row>
    <row r="237" spans="1:10" ht="39" customHeight="1" x14ac:dyDescent="0.2">
      <c r="A237" s="50" t="s">
        <v>17</v>
      </c>
      <c r="B237" s="51" t="s">
        <v>201</v>
      </c>
      <c r="C237" s="52" t="s">
        <v>19</v>
      </c>
      <c r="D237" s="52" t="s">
        <v>202</v>
      </c>
      <c r="E237" s="53" t="s">
        <v>134</v>
      </c>
      <c r="F237" s="53"/>
      <c r="G237" s="54" t="s">
        <v>30</v>
      </c>
      <c r="H237" s="55">
        <v>1</v>
      </c>
      <c r="I237" s="56">
        <v>16.920000000000002</v>
      </c>
      <c r="J237" s="57">
        <v>16.920000000000002</v>
      </c>
    </row>
    <row r="238" spans="1:10" ht="39" customHeight="1" x14ac:dyDescent="0.2">
      <c r="A238" s="66" t="s">
        <v>33</v>
      </c>
      <c r="B238" s="67" t="s">
        <v>207</v>
      </c>
      <c r="C238" s="68" t="s">
        <v>19</v>
      </c>
      <c r="D238" s="68" t="s">
        <v>208</v>
      </c>
      <c r="E238" s="69" t="s">
        <v>143</v>
      </c>
      <c r="F238" s="69"/>
      <c r="G238" s="70" t="s">
        <v>114</v>
      </c>
      <c r="H238" s="71">
        <v>1.4100000000000001E-5</v>
      </c>
      <c r="I238" s="72">
        <v>1200000</v>
      </c>
      <c r="J238" s="73">
        <v>16.920000000000002</v>
      </c>
    </row>
    <row r="239" spans="1:10" ht="25.5" x14ac:dyDescent="0.2">
      <c r="A239" s="74"/>
      <c r="B239" s="75"/>
      <c r="C239" s="75"/>
      <c r="D239" s="75"/>
      <c r="E239" s="75" t="s">
        <v>45</v>
      </c>
      <c r="F239" s="76">
        <v>0</v>
      </c>
      <c r="G239" s="75" t="s">
        <v>46</v>
      </c>
      <c r="H239" s="76">
        <v>0</v>
      </c>
      <c r="I239" s="75" t="s">
        <v>47</v>
      </c>
      <c r="J239" s="77">
        <v>0</v>
      </c>
    </row>
    <row r="240" spans="1:10" ht="15" thickBot="1" x14ac:dyDescent="0.25">
      <c r="A240" s="74"/>
      <c r="B240" s="75"/>
      <c r="C240" s="75"/>
      <c r="D240" s="75"/>
      <c r="E240" s="75" t="s">
        <v>48</v>
      </c>
      <c r="F240" s="76">
        <v>3.39</v>
      </c>
      <c r="G240" s="75"/>
      <c r="H240" s="78" t="s">
        <v>49</v>
      </c>
      <c r="I240" s="78"/>
      <c r="J240" s="77">
        <v>20.309999999999999</v>
      </c>
    </row>
    <row r="241" spans="1:10" ht="0.95" customHeight="1" thickTop="1" x14ac:dyDescent="0.2">
      <c r="A241" s="79"/>
      <c r="B241" s="80"/>
      <c r="C241" s="80"/>
      <c r="D241" s="80"/>
      <c r="E241" s="80"/>
      <c r="F241" s="80"/>
      <c r="G241" s="80"/>
      <c r="H241" s="80"/>
      <c r="I241" s="80"/>
      <c r="J241" s="81"/>
    </row>
    <row r="242" spans="1:10" ht="18" customHeight="1" x14ac:dyDescent="0.2">
      <c r="A242" s="44"/>
      <c r="B242" s="45" t="s">
        <v>9</v>
      </c>
      <c r="C242" s="46" t="s">
        <v>10</v>
      </c>
      <c r="D242" s="46" t="s">
        <v>11</v>
      </c>
      <c r="E242" s="47" t="s">
        <v>12</v>
      </c>
      <c r="F242" s="47"/>
      <c r="G242" s="48" t="s">
        <v>13</v>
      </c>
      <c r="H242" s="45" t="s">
        <v>14</v>
      </c>
      <c r="I242" s="45" t="s">
        <v>15</v>
      </c>
      <c r="J242" s="49" t="s">
        <v>16</v>
      </c>
    </row>
    <row r="243" spans="1:10" ht="39" customHeight="1" x14ac:dyDescent="0.2">
      <c r="A243" s="50" t="s">
        <v>17</v>
      </c>
      <c r="B243" s="51" t="s">
        <v>205</v>
      </c>
      <c r="C243" s="52" t="s">
        <v>19</v>
      </c>
      <c r="D243" s="52" t="s">
        <v>206</v>
      </c>
      <c r="E243" s="53" t="s">
        <v>134</v>
      </c>
      <c r="F243" s="53"/>
      <c r="G243" s="54" t="s">
        <v>30</v>
      </c>
      <c r="H243" s="55">
        <v>1</v>
      </c>
      <c r="I243" s="56">
        <v>77.16</v>
      </c>
      <c r="J243" s="57">
        <v>77.16</v>
      </c>
    </row>
    <row r="244" spans="1:10" ht="39" customHeight="1" x14ac:dyDescent="0.2">
      <c r="A244" s="66" t="s">
        <v>33</v>
      </c>
      <c r="B244" s="67" t="s">
        <v>207</v>
      </c>
      <c r="C244" s="68" t="s">
        <v>19</v>
      </c>
      <c r="D244" s="68" t="s">
        <v>208</v>
      </c>
      <c r="E244" s="69" t="s">
        <v>143</v>
      </c>
      <c r="F244" s="69"/>
      <c r="G244" s="70" t="s">
        <v>114</v>
      </c>
      <c r="H244" s="71">
        <v>6.4300000000000004E-5</v>
      </c>
      <c r="I244" s="72">
        <v>1200000</v>
      </c>
      <c r="J244" s="73">
        <v>77.16</v>
      </c>
    </row>
    <row r="245" spans="1:10" ht="25.5" x14ac:dyDescent="0.2">
      <c r="A245" s="74"/>
      <c r="B245" s="75"/>
      <c r="C245" s="75"/>
      <c r="D245" s="75"/>
      <c r="E245" s="75" t="s">
        <v>45</v>
      </c>
      <c r="F245" s="76">
        <v>0</v>
      </c>
      <c r="G245" s="75" t="s">
        <v>46</v>
      </c>
      <c r="H245" s="76">
        <v>0</v>
      </c>
      <c r="I245" s="75" t="s">
        <v>47</v>
      </c>
      <c r="J245" s="77">
        <v>0</v>
      </c>
    </row>
    <row r="246" spans="1:10" ht="15" thickBot="1" x14ac:dyDescent="0.25">
      <c r="A246" s="74"/>
      <c r="B246" s="75"/>
      <c r="C246" s="75"/>
      <c r="D246" s="75"/>
      <c r="E246" s="75" t="s">
        <v>48</v>
      </c>
      <c r="F246" s="76">
        <v>15.5</v>
      </c>
      <c r="G246" s="75"/>
      <c r="H246" s="78" t="s">
        <v>49</v>
      </c>
      <c r="I246" s="78"/>
      <c r="J246" s="77">
        <v>92.66</v>
      </c>
    </row>
    <row r="247" spans="1:10" ht="0.95" customHeight="1" thickTop="1" x14ac:dyDescent="0.2">
      <c r="A247" s="79"/>
      <c r="B247" s="80"/>
      <c r="C247" s="80"/>
      <c r="D247" s="80"/>
      <c r="E247" s="80"/>
      <c r="F247" s="80"/>
      <c r="G247" s="80"/>
      <c r="H247" s="80"/>
      <c r="I247" s="80"/>
      <c r="J247" s="81"/>
    </row>
    <row r="248" spans="1:10" ht="18" customHeight="1" x14ac:dyDescent="0.2">
      <c r="A248" s="44"/>
      <c r="B248" s="45" t="s">
        <v>9</v>
      </c>
      <c r="C248" s="46" t="s">
        <v>10</v>
      </c>
      <c r="D248" s="46" t="s">
        <v>11</v>
      </c>
      <c r="E248" s="47" t="s">
        <v>12</v>
      </c>
      <c r="F248" s="47"/>
      <c r="G248" s="48" t="s">
        <v>13</v>
      </c>
      <c r="H248" s="45" t="s">
        <v>14</v>
      </c>
      <c r="I248" s="45" t="s">
        <v>15</v>
      </c>
      <c r="J248" s="49" t="s">
        <v>16</v>
      </c>
    </row>
    <row r="249" spans="1:10" ht="39" customHeight="1" x14ac:dyDescent="0.2">
      <c r="A249" s="50" t="s">
        <v>17</v>
      </c>
      <c r="B249" s="51" t="s">
        <v>203</v>
      </c>
      <c r="C249" s="52" t="s">
        <v>19</v>
      </c>
      <c r="D249" s="52" t="s">
        <v>204</v>
      </c>
      <c r="E249" s="53" t="s">
        <v>134</v>
      </c>
      <c r="F249" s="53"/>
      <c r="G249" s="54" t="s">
        <v>30</v>
      </c>
      <c r="H249" s="55">
        <v>1</v>
      </c>
      <c r="I249" s="56">
        <v>95.69</v>
      </c>
      <c r="J249" s="57">
        <v>95.69</v>
      </c>
    </row>
    <row r="250" spans="1:10" ht="26.1" customHeight="1" x14ac:dyDescent="0.2">
      <c r="A250" s="66" t="s">
        <v>33</v>
      </c>
      <c r="B250" s="67" t="s">
        <v>209</v>
      </c>
      <c r="C250" s="68" t="s">
        <v>19</v>
      </c>
      <c r="D250" s="68" t="s">
        <v>210</v>
      </c>
      <c r="E250" s="69" t="s">
        <v>36</v>
      </c>
      <c r="F250" s="69"/>
      <c r="G250" s="70" t="s">
        <v>211</v>
      </c>
      <c r="H250" s="71">
        <v>13.99</v>
      </c>
      <c r="I250" s="72">
        <v>6.84</v>
      </c>
      <c r="J250" s="73">
        <v>95.69</v>
      </c>
    </row>
    <row r="251" spans="1:10" ht="25.5" x14ac:dyDescent="0.2">
      <c r="A251" s="74"/>
      <c r="B251" s="75"/>
      <c r="C251" s="75"/>
      <c r="D251" s="75"/>
      <c r="E251" s="75" t="s">
        <v>45</v>
      </c>
      <c r="F251" s="76">
        <v>0</v>
      </c>
      <c r="G251" s="75" t="s">
        <v>46</v>
      </c>
      <c r="H251" s="76">
        <v>0</v>
      </c>
      <c r="I251" s="75" t="s">
        <v>47</v>
      </c>
      <c r="J251" s="77">
        <v>0</v>
      </c>
    </row>
    <row r="252" spans="1:10" ht="15" thickBot="1" x14ac:dyDescent="0.25">
      <c r="A252" s="74"/>
      <c r="B252" s="75"/>
      <c r="C252" s="75"/>
      <c r="D252" s="75"/>
      <c r="E252" s="75" t="s">
        <v>48</v>
      </c>
      <c r="F252" s="76">
        <v>19.22</v>
      </c>
      <c r="G252" s="75"/>
      <c r="H252" s="78" t="s">
        <v>49</v>
      </c>
      <c r="I252" s="78"/>
      <c r="J252" s="77">
        <v>114.91</v>
      </c>
    </row>
    <row r="253" spans="1:10" ht="0.95" customHeight="1" thickTop="1" x14ac:dyDescent="0.2">
      <c r="A253" s="79"/>
      <c r="B253" s="80"/>
      <c r="C253" s="80"/>
      <c r="D253" s="80"/>
      <c r="E253" s="80"/>
      <c r="F253" s="80"/>
      <c r="G253" s="80"/>
      <c r="H253" s="80"/>
      <c r="I253" s="80"/>
      <c r="J253" s="81"/>
    </row>
    <row r="254" spans="1:10" ht="18" customHeight="1" x14ac:dyDescent="0.2">
      <c r="A254" s="44"/>
      <c r="B254" s="45" t="s">
        <v>9</v>
      </c>
      <c r="C254" s="46" t="s">
        <v>10</v>
      </c>
      <c r="D254" s="46" t="s">
        <v>11</v>
      </c>
      <c r="E254" s="47" t="s">
        <v>12</v>
      </c>
      <c r="F254" s="47"/>
      <c r="G254" s="48" t="s">
        <v>13</v>
      </c>
      <c r="H254" s="45" t="s">
        <v>14</v>
      </c>
      <c r="I254" s="45" t="s">
        <v>15</v>
      </c>
      <c r="J254" s="49" t="s">
        <v>16</v>
      </c>
    </row>
    <row r="255" spans="1:10" ht="26.1" customHeight="1" x14ac:dyDescent="0.2">
      <c r="A255" s="50" t="s">
        <v>17</v>
      </c>
      <c r="B255" s="51" t="s">
        <v>126</v>
      </c>
      <c r="C255" s="52" t="s">
        <v>19</v>
      </c>
      <c r="D255" s="52" t="s">
        <v>127</v>
      </c>
      <c r="E255" s="53" t="s">
        <v>29</v>
      </c>
      <c r="F255" s="53"/>
      <c r="G255" s="54" t="s">
        <v>30</v>
      </c>
      <c r="H255" s="55">
        <v>1</v>
      </c>
      <c r="I255" s="56">
        <v>22</v>
      </c>
      <c r="J255" s="57">
        <v>22</v>
      </c>
    </row>
    <row r="256" spans="1:10" ht="39" customHeight="1" x14ac:dyDescent="0.2">
      <c r="A256" s="58" t="s">
        <v>23</v>
      </c>
      <c r="B256" s="59" t="s">
        <v>173</v>
      </c>
      <c r="C256" s="60" t="s">
        <v>19</v>
      </c>
      <c r="D256" s="60" t="s">
        <v>174</v>
      </c>
      <c r="E256" s="61" t="s">
        <v>29</v>
      </c>
      <c r="F256" s="61"/>
      <c r="G256" s="62" t="s">
        <v>30</v>
      </c>
      <c r="H256" s="63">
        <v>1</v>
      </c>
      <c r="I256" s="64">
        <v>0.13</v>
      </c>
      <c r="J256" s="65">
        <v>0.13</v>
      </c>
    </row>
    <row r="257" spans="1:10" ht="26.1" customHeight="1" x14ac:dyDescent="0.2">
      <c r="A257" s="66" t="s">
        <v>33</v>
      </c>
      <c r="B257" s="67" t="s">
        <v>152</v>
      </c>
      <c r="C257" s="68" t="s">
        <v>19</v>
      </c>
      <c r="D257" s="68" t="s">
        <v>153</v>
      </c>
      <c r="E257" s="69" t="s">
        <v>154</v>
      </c>
      <c r="F257" s="69"/>
      <c r="G257" s="70" t="s">
        <v>30</v>
      </c>
      <c r="H257" s="71">
        <v>1</v>
      </c>
      <c r="I257" s="72">
        <v>1.82</v>
      </c>
      <c r="J257" s="73">
        <v>1.82</v>
      </c>
    </row>
    <row r="258" spans="1:10" ht="26.1" customHeight="1" x14ac:dyDescent="0.2">
      <c r="A258" s="66" t="s">
        <v>33</v>
      </c>
      <c r="B258" s="67" t="s">
        <v>155</v>
      </c>
      <c r="C258" s="68" t="s">
        <v>19</v>
      </c>
      <c r="D258" s="68" t="s">
        <v>156</v>
      </c>
      <c r="E258" s="69" t="s">
        <v>154</v>
      </c>
      <c r="F258" s="69"/>
      <c r="G258" s="70" t="s">
        <v>30</v>
      </c>
      <c r="H258" s="71">
        <v>1</v>
      </c>
      <c r="I258" s="72">
        <v>0.78</v>
      </c>
      <c r="J258" s="73">
        <v>0.78</v>
      </c>
    </row>
    <row r="259" spans="1:10" ht="26.1" customHeight="1" x14ac:dyDescent="0.2">
      <c r="A259" s="66" t="s">
        <v>33</v>
      </c>
      <c r="B259" s="67" t="s">
        <v>157</v>
      </c>
      <c r="C259" s="68" t="s">
        <v>19</v>
      </c>
      <c r="D259" s="68" t="s">
        <v>158</v>
      </c>
      <c r="E259" s="69" t="s">
        <v>154</v>
      </c>
      <c r="F259" s="69"/>
      <c r="G259" s="70" t="s">
        <v>30</v>
      </c>
      <c r="H259" s="71">
        <v>1</v>
      </c>
      <c r="I259" s="72">
        <v>1.56</v>
      </c>
      <c r="J259" s="73">
        <v>1.56</v>
      </c>
    </row>
    <row r="260" spans="1:10" ht="26.1" customHeight="1" x14ac:dyDescent="0.2">
      <c r="A260" s="66" t="s">
        <v>33</v>
      </c>
      <c r="B260" s="67" t="s">
        <v>159</v>
      </c>
      <c r="C260" s="68" t="s">
        <v>19</v>
      </c>
      <c r="D260" s="68" t="s">
        <v>160</v>
      </c>
      <c r="E260" s="69" t="s">
        <v>154</v>
      </c>
      <c r="F260" s="69"/>
      <c r="G260" s="70" t="s">
        <v>30</v>
      </c>
      <c r="H260" s="71">
        <v>1</v>
      </c>
      <c r="I260" s="72">
        <v>0.01</v>
      </c>
      <c r="J260" s="73">
        <v>0.01</v>
      </c>
    </row>
    <row r="261" spans="1:10" ht="26.1" customHeight="1" x14ac:dyDescent="0.2">
      <c r="A261" s="66" t="s">
        <v>33</v>
      </c>
      <c r="B261" s="67" t="s">
        <v>175</v>
      </c>
      <c r="C261" s="68" t="s">
        <v>19</v>
      </c>
      <c r="D261" s="68" t="s">
        <v>176</v>
      </c>
      <c r="E261" s="69" t="s">
        <v>61</v>
      </c>
      <c r="F261" s="69"/>
      <c r="G261" s="70" t="s">
        <v>30</v>
      </c>
      <c r="H261" s="71">
        <v>1</v>
      </c>
      <c r="I261" s="72">
        <v>16.62</v>
      </c>
      <c r="J261" s="73">
        <v>16.62</v>
      </c>
    </row>
    <row r="262" spans="1:10" ht="26.1" customHeight="1" x14ac:dyDescent="0.2">
      <c r="A262" s="66" t="s">
        <v>33</v>
      </c>
      <c r="B262" s="67" t="s">
        <v>212</v>
      </c>
      <c r="C262" s="68" t="s">
        <v>19</v>
      </c>
      <c r="D262" s="68" t="s">
        <v>213</v>
      </c>
      <c r="E262" s="69" t="s">
        <v>154</v>
      </c>
      <c r="F262" s="69"/>
      <c r="G262" s="70" t="s">
        <v>30</v>
      </c>
      <c r="H262" s="71">
        <v>1</v>
      </c>
      <c r="I262" s="72">
        <v>0.03</v>
      </c>
      <c r="J262" s="73">
        <v>0.03</v>
      </c>
    </row>
    <row r="263" spans="1:10" ht="26.1" customHeight="1" x14ac:dyDescent="0.2">
      <c r="A263" s="66" t="s">
        <v>33</v>
      </c>
      <c r="B263" s="67" t="s">
        <v>214</v>
      </c>
      <c r="C263" s="68" t="s">
        <v>19</v>
      </c>
      <c r="D263" s="68" t="s">
        <v>215</v>
      </c>
      <c r="E263" s="69" t="s">
        <v>154</v>
      </c>
      <c r="F263" s="69"/>
      <c r="G263" s="70" t="s">
        <v>30</v>
      </c>
      <c r="H263" s="71">
        <v>1</v>
      </c>
      <c r="I263" s="72">
        <v>1.05</v>
      </c>
      <c r="J263" s="73">
        <v>1.05</v>
      </c>
    </row>
    <row r="264" spans="1:10" ht="25.5" x14ac:dyDescent="0.2">
      <c r="A264" s="74"/>
      <c r="B264" s="75"/>
      <c r="C264" s="75"/>
      <c r="D264" s="75"/>
      <c r="E264" s="75" t="s">
        <v>45</v>
      </c>
      <c r="F264" s="76">
        <v>16.75</v>
      </c>
      <c r="G264" s="75" t="s">
        <v>46</v>
      </c>
      <c r="H264" s="76">
        <v>0</v>
      </c>
      <c r="I264" s="75" t="s">
        <v>47</v>
      </c>
      <c r="J264" s="77">
        <v>16.75</v>
      </c>
    </row>
    <row r="265" spans="1:10" ht="15" thickBot="1" x14ac:dyDescent="0.25">
      <c r="A265" s="74"/>
      <c r="B265" s="75"/>
      <c r="C265" s="75"/>
      <c r="D265" s="75"/>
      <c r="E265" s="75" t="s">
        <v>48</v>
      </c>
      <c r="F265" s="76">
        <v>4.41</v>
      </c>
      <c r="G265" s="75"/>
      <c r="H265" s="78" t="s">
        <v>49</v>
      </c>
      <c r="I265" s="78"/>
      <c r="J265" s="77">
        <v>26.41</v>
      </c>
    </row>
    <row r="266" spans="1:10" ht="0.95" customHeight="1" thickTop="1" x14ac:dyDescent="0.2">
      <c r="A266" s="79"/>
      <c r="B266" s="80"/>
      <c r="C266" s="80"/>
      <c r="D266" s="80"/>
      <c r="E266" s="80"/>
      <c r="F266" s="80"/>
      <c r="G266" s="80"/>
      <c r="H266" s="80"/>
      <c r="I266" s="80"/>
      <c r="J266" s="81"/>
    </row>
    <row r="267" spans="1:10" ht="18" customHeight="1" x14ac:dyDescent="0.2">
      <c r="A267" s="44"/>
      <c r="B267" s="45" t="s">
        <v>9</v>
      </c>
      <c r="C267" s="46" t="s">
        <v>10</v>
      </c>
      <c r="D267" s="46" t="s">
        <v>11</v>
      </c>
      <c r="E267" s="47" t="s">
        <v>12</v>
      </c>
      <c r="F267" s="47"/>
      <c r="G267" s="48" t="s">
        <v>13</v>
      </c>
      <c r="H267" s="45" t="s">
        <v>14</v>
      </c>
      <c r="I267" s="45" t="s">
        <v>15</v>
      </c>
      <c r="J267" s="49" t="s">
        <v>16</v>
      </c>
    </row>
    <row r="268" spans="1:10" ht="26.1" customHeight="1" x14ac:dyDescent="0.2">
      <c r="A268" s="50" t="s">
        <v>17</v>
      </c>
      <c r="B268" s="51" t="s">
        <v>197</v>
      </c>
      <c r="C268" s="52" t="s">
        <v>19</v>
      </c>
      <c r="D268" s="52" t="s">
        <v>198</v>
      </c>
      <c r="E268" s="53" t="s">
        <v>29</v>
      </c>
      <c r="F268" s="53"/>
      <c r="G268" s="54" t="s">
        <v>30</v>
      </c>
      <c r="H268" s="55">
        <v>1</v>
      </c>
      <c r="I268" s="56">
        <v>43.72</v>
      </c>
      <c r="J268" s="57">
        <v>43.72</v>
      </c>
    </row>
    <row r="269" spans="1:10" ht="26.1" customHeight="1" x14ac:dyDescent="0.2">
      <c r="A269" s="58" t="s">
        <v>23</v>
      </c>
      <c r="B269" s="59" t="s">
        <v>177</v>
      </c>
      <c r="C269" s="60" t="s">
        <v>19</v>
      </c>
      <c r="D269" s="60" t="s">
        <v>178</v>
      </c>
      <c r="E269" s="61" t="s">
        <v>29</v>
      </c>
      <c r="F269" s="61"/>
      <c r="G269" s="62" t="s">
        <v>30</v>
      </c>
      <c r="H269" s="63">
        <v>1</v>
      </c>
      <c r="I269" s="64">
        <v>0.31</v>
      </c>
      <c r="J269" s="65">
        <v>0.31</v>
      </c>
    </row>
    <row r="270" spans="1:10" ht="24" customHeight="1" x14ac:dyDescent="0.2">
      <c r="A270" s="66" t="s">
        <v>33</v>
      </c>
      <c r="B270" s="67" t="s">
        <v>179</v>
      </c>
      <c r="C270" s="68" t="s">
        <v>19</v>
      </c>
      <c r="D270" s="68" t="s">
        <v>180</v>
      </c>
      <c r="E270" s="69" t="s">
        <v>61</v>
      </c>
      <c r="F270" s="69"/>
      <c r="G270" s="70" t="s">
        <v>30</v>
      </c>
      <c r="H270" s="71">
        <v>1</v>
      </c>
      <c r="I270" s="72">
        <v>38.159999999999997</v>
      </c>
      <c r="J270" s="73">
        <v>38.159999999999997</v>
      </c>
    </row>
    <row r="271" spans="1:10" ht="26.1" customHeight="1" x14ac:dyDescent="0.2">
      <c r="A271" s="66" t="s">
        <v>33</v>
      </c>
      <c r="B271" s="67" t="s">
        <v>152</v>
      </c>
      <c r="C271" s="68" t="s">
        <v>19</v>
      </c>
      <c r="D271" s="68" t="s">
        <v>153</v>
      </c>
      <c r="E271" s="69" t="s">
        <v>154</v>
      </c>
      <c r="F271" s="69"/>
      <c r="G271" s="70" t="s">
        <v>30</v>
      </c>
      <c r="H271" s="71">
        <v>1</v>
      </c>
      <c r="I271" s="72">
        <v>1.82</v>
      </c>
      <c r="J271" s="73">
        <v>1.82</v>
      </c>
    </row>
    <row r="272" spans="1:10" ht="26.1" customHeight="1" x14ac:dyDescent="0.2">
      <c r="A272" s="66" t="s">
        <v>33</v>
      </c>
      <c r="B272" s="67" t="s">
        <v>155</v>
      </c>
      <c r="C272" s="68" t="s">
        <v>19</v>
      </c>
      <c r="D272" s="68" t="s">
        <v>156</v>
      </c>
      <c r="E272" s="69" t="s">
        <v>154</v>
      </c>
      <c r="F272" s="69"/>
      <c r="G272" s="70" t="s">
        <v>30</v>
      </c>
      <c r="H272" s="71">
        <v>1</v>
      </c>
      <c r="I272" s="72">
        <v>0.78</v>
      </c>
      <c r="J272" s="73">
        <v>0.78</v>
      </c>
    </row>
    <row r="273" spans="1:10" ht="26.1" customHeight="1" x14ac:dyDescent="0.2">
      <c r="A273" s="66" t="s">
        <v>33</v>
      </c>
      <c r="B273" s="67" t="s">
        <v>157</v>
      </c>
      <c r="C273" s="68" t="s">
        <v>19</v>
      </c>
      <c r="D273" s="68" t="s">
        <v>158</v>
      </c>
      <c r="E273" s="69" t="s">
        <v>154</v>
      </c>
      <c r="F273" s="69"/>
      <c r="G273" s="70" t="s">
        <v>30</v>
      </c>
      <c r="H273" s="71">
        <v>1</v>
      </c>
      <c r="I273" s="72">
        <v>1.56</v>
      </c>
      <c r="J273" s="73">
        <v>1.56</v>
      </c>
    </row>
    <row r="274" spans="1:10" ht="26.1" customHeight="1" x14ac:dyDescent="0.2">
      <c r="A274" s="66" t="s">
        <v>33</v>
      </c>
      <c r="B274" s="67" t="s">
        <v>159</v>
      </c>
      <c r="C274" s="68" t="s">
        <v>19</v>
      </c>
      <c r="D274" s="68" t="s">
        <v>160</v>
      </c>
      <c r="E274" s="69" t="s">
        <v>154</v>
      </c>
      <c r="F274" s="69"/>
      <c r="G274" s="70" t="s">
        <v>30</v>
      </c>
      <c r="H274" s="71">
        <v>1</v>
      </c>
      <c r="I274" s="72">
        <v>0.01</v>
      </c>
      <c r="J274" s="73">
        <v>0.01</v>
      </c>
    </row>
    <row r="275" spans="1:10" ht="26.1" customHeight="1" x14ac:dyDescent="0.2">
      <c r="A275" s="66" t="s">
        <v>33</v>
      </c>
      <c r="B275" s="67" t="s">
        <v>212</v>
      </c>
      <c r="C275" s="68" t="s">
        <v>19</v>
      </c>
      <c r="D275" s="68" t="s">
        <v>213</v>
      </c>
      <c r="E275" s="69" t="s">
        <v>154</v>
      </c>
      <c r="F275" s="69"/>
      <c r="G275" s="70" t="s">
        <v>30</v>
      </c>
      <c r="H275" s="71">
        <v>1</v>
      </c>
      <c r="I275" s="72">
        <v>0.03</v>
      </c>
      <c r="J275" s="73">
        <v>0.03</v>
      </c>
    </row>
    <row r="276" spans="1:10" ht="26.1" customHeight="1" x14ac:dyDescent="0.2">
      <c r="A276" s="66" t="s">
        <v>33</v>
      </c>
      <c r="B276" s="67" t="s">
        <v>214</v>
      </c>
      <c r="C276" s="68" t="s">
        <v>19</v>
      </c>
      <c r="D276" s="68" t="s">
        <v>215</v>
      </c>
      <c r="E276" s="69" t="s">
        <v>154</v>
      </c>
      <c r="F276" s="69"/>
      <c r="G276" s="70" t="s">
        <v>30</v>
      </c>
      <c r="H276" s="71">
        <v>1</v>
      </c>
      <c r="I276" s="72">
        <v>1.05</v>
      </c>
      <c r="J276" s="73">
        <v>1.05</v>
      </c>
    </row>
    <row r="277" spans="1:10" ht="25.5" x14ac:dyDescent="0.2">
      <c r="A277" s="74"/>
      <c r="B277" s="75"/>
      <c r="C277" s="75"/>
      <c r="D277" s="75"/>
      <c r="E277" s="75" t="s">
        <v>45</v>
      </c>
      <c r="F277" s="76">
        <v>38.47</v>
      </c>
      <c r="G277" s="75" t="s">
        <v>46</v>
      </c>
      <c r="H277" s="76">
        <v>0</v>
      </c>
      <c r="I277" s="75" t="s">
        <v>47</v>
      </c>
      <c r="J277" s="77">
        <v>38.47</v>
      </c>
    </row>
    <row r="278" spans="1:10" ht="15" thickBot="1" x14ac:dyDescent="0.25">
      <c r="A278" s="74"/>
      <c r="B278" s="75"/>
      <c r="C278" s="75"/>
      <c r="D278" s="75"/>
      <c r="E278" s="75" t="s">
        <v>48</v>
      </c>
      <c r="F278" s="76">
        <v>8.7799999999999994</v>
      </c>
      <c r="G278" s="75"/>
      <c r="H278" s="78" t="s">
        <v>49</v>
      </c>
      <c r="I278" s="78"/>
      <c r="J278" s="77">
        <v>52.5</v>
      </c>
    </row>
    <row r="279" spans="1:10" ht="0.95" customHeight="1" thickTop="1" x14ac:dyDescent="0.2">
      <c r="A279" s="79"/>
      <c r="B279" s="80"/>
      <c r="C279" s="80"/>
      <c r="D279" s="80"/>
      <c r="E279" s="80"/>
      <c r="F279" s="80"/>
      <c r="G279" s="80"/>
      <c r="H279" s="80"/>
      <c r="I279" s="80"/>
      <c r="J279" s="81"/>
    </row>
    <row r="280" spans="1:10" ht="18" customHeight="1" x14ac:dyDescent="0.2">
      <c r="A280" s="44"/>
      <c r="B280" s="45" t="s">
        <v>9</v>
      </c>
      <c r="C280" s="46" t="s">
        <v>10</v>
      </c>
      <c r="D280" s="46" t="s">
        <v>11</v>
      </c>
      <c r="E280" s="47" t="s">
        <v>12</v>
      </c>
      <c r="F280" s="47"/>
      <c r="G280" s="48" t="s">
        <v>13</v>
      </c>
      <c r="H280" s="45" t="s">
        <v>14</v>
      </c>
      <c r="I280" s="45" t="s">
        <v>15</v>
      </c>
      <c r="J280" s="49" t="s">
        <v>16</v>
      </c>
    </row>
    <row r="281" spans="1:10" ht="26.1" customHeight="1" x14ac:dyDescent="0.2">
      <c r="A281" s="50" t="s">
        <v>17</v>
      </c>
      <c r="B281" s="51" t="s">
        <v>216</v>
      </c>
      <c r="C281" s="52" t="s">
        <v>19</v>
      </c>
      <c r="D281" s="52" t="s">
        <v>217</v>
      </c>
      <c r="E281" s="53" t="s">
        <v>29</v>
      </c>
      <c r="F281" s="53"/>
      <c r="G281" s="54" t="s">
        <v>30</v>
      </c>
      <c r="H281" s="55">
        <v>1</v>
      </c>
      <c r="I281" s="56">
        <v>32.17</v>
      </c>
      <c r="J281" s="57">
        <v>32.17</v>
      </c>
    </row>
    <row r="282" spans="1:10" ht="26.1" customHeight="1" x14ac:dyDescent="0.2">
      <c r="A282" s="58" t="s">
        <v>23</v>
      </c>
      <c r="B282" s="59" t="s">
        <v>181</v>
      </c>
      <c r="C282" s="60" t="s">
        <v>19</v>
      </c>
      <c r="D282" s="60" t="s">
        <v>182</v>
      </c>
      <c r="E282" s="61" t="s">
        <v>29</v>
      </c>
      <c r="F282" s="61"/>
      <c r="G282" s="62" t="s">
        <v>30</v>
      </c>
      <c r="H282" s="63">
        <v>1</v>
      </c>
      <c r="I282" s="64">
        <v>0.22</v>
      </c>
      <c r="J282" s="65">
        <v>0.22</v>
      </c>
    </row>
    <row r="283" spans="1:10" ht="24" customHeight="1" x14ac:dyDescent="0.2">
      <c r="A283" s="66" t="s">
        <v>33</v>
      </c>
      <c r="B283" s="67" t="s">
        <v>183</v>
      </c>
      <c r="C283" s="68" t="s">
        <v>19</v>
      </c>
      <c r="D283" s="68" t="s">
        <v>184</v>
      </c>
      <c r="E283" s="69" t="s">
        <v>61</v>
      </c>
      <c r="F283" s="69"/>
      <c r="G283" s="70" t="s">
        <v>30</v>
      </c>
      <c r="H283" s="71">
        <v>1</v>
      </c>
      <c r="I283" s="72">
        <v>26.7</v>
      </c>
      <c r="J283" s="73">
        <v>26.7</v>
      </c>
    </row>
    <row r="284" spans="1:10" ht="26.1" customHeight="1" x14ac:dyDescent="0.2">
      <c r="A284" s="66" t="s">
        <v>33</v>
      </c>
      <c r="B284" s="67" t="s">
        <v>152</v>
      </c>
      <c r="C284" s="68" t="s">
        <v>19</v>
      </c>
      <c r="D284" s="68" t="s">
        <v>153</v>
      </c>
      <c r="E284" s="69" t="s">
        <v>154</v>
      </c>
      <c r="F284" s="69"/>
      <c r="G284" s="70" t="s">
        <v>30</v>
      </c>
      <c r="H284" s="71">
        <v>1</v>
      </c>
      <c r="I284" s="72">
        <v>1.82</v>
      </c>
      <c r="J284" s="73">
        <v>1.82</v>
      </c>
    </row>
    <row r="285" spans="1:10" ht="26.1" customHeight="1" x14ac:dyDescent="0.2">
      <c r="A285" s="66" t="s">
        <v>33</v>
      </c>
      <c r="B285" s="67" t="s">
        <v>155</v>
      </c>
      <c r="C285" s="68" t="s">
        <v>19</v>
      </c>
      <c r="D285" s="68" t="s">
        <v>156</v>
      </c>
      <c r="E285" s="69" t="s">
        <v>154</v>
      </c>
      <c r="F285" s="69"/>
      <c r="G285" s="70" t="s">
        <v>30</v>
      </c>
      <c r="H285" s="71">
        <v>1</v>
      </c>
      <c r="I285" s="72">
        <v>0.78</v>
      </c>
      <c r="J285" s="73">
        <v>0.78</v>
      </c>
    </row>
    <row r="286" spans="1:10" ht="26.1" customHeight="1" x14ac:dyDescent="0.2">
      <c r="A286" s="66" t="s">
        <v>33</v>
      </c>
      <c r="B286" s="67" t="s">
        <v>157</v>
      </c>
      <c r="C286" s="68" t="s">
        <v>19</v>
      </c>
      <c r="D286" s="68" t="s">
        <v>158</v>
      </c>
      <c r="E286" s="69" t="s">
        <v>154</v>
      </c>
      <c r="F286" s="69"/>
      <c r="G286" s="70" t="s">
        <v>30</v>
      </c>
      <c r="H286" s="71">
        <v>1</v>
      </c>
      <c r="I286" s="72">
        <v>1.56</v>
      </c>
      <c r="J286" s="73">
        <v>1.56</v>
      </c>
    </row>
    <row r="287" spans="1:10" ht="26.1" customHeight="1" x14ac:dyDescent="0.2">
      <c r="A287" s="66" t="s">
        <v>33</v>
      </c>
      <c r="B287" s="67" t="s">
        <v>159</v>
      </c>
      <c r="C287" s="68" t="s">
        <v>19</v>
      </c>
      <c r="D287" s="68" t="s">
        <v>160</v>
      </c>
      <c r="E287" s="69" t="s">
        <v>154</v>
      </c>
      <c r="F287" s="69"/>
      <c r="G287" s="70" t="s">
        <v>30</v>
      </c>
      <c r="H287" s="71">
        <v>1</v>
      </c>
      <c r="I287" s="72">
        <v>0.01</v>
      </c>
      <c r="J287" s="73">
        <v>0.01</v>
      </c>
    </row>
    <row r="288" spans="1:10" ht="26.1" customHeight="1" x14ac:dyDescent="0.2">
      <c r="A288" s="66" t="s">
        <v>33</v>
      </c>
      <c r="B288" s="67" t="s">
        <v>212</v>
      </c>
      <c r="C288" s="68" t="s">
        <v>19</v>
      </c>
      <c r="D288" s="68" t="s">
        <v>213</v>
      </c>
      <c r="E288" s="69" t="s">
        <v>154</v>
      </c>
      <c r="F288" s="69"/>
      <c r="G288" s="70" t="s">
        <v>30</v>
      </c>
      <c r="H288" s="71">
        <v>1</v>
      </c>
      <c r="I288" s="72">
        <v>0.03</v>
      </c>
      <c r="J288" s="73">
        <v>0.03</v>
      </c>
    </row>
    <row r="289" spans="1:10" ht="26.1" customHeight="1" x14ac:dyDescent="0.2">
      <c r="A289" s="66" t="s">
        <v>33</v>
      </c>
      <c r="B289" s="67" t="s">
        <v>214</v>
      </c>
      <c r="C289" s="68" t="s">
        <v>19</v>
      </c>
      <c r="D289" s="68" t="s">
        <v>215</v>
      </c>
      <c r="E289" s="69" t="s">
        <v>154</v>
      </c>
      <c r="F289" s="69"/>
      <c r="G289" s="70" t="s">
        <v>30</v>
      </c>
      <c r="H289" s="71">
        <v>1</v>
      </c>
      <c r="I289" s="72">
        <v>1.05</v>
      </c>
      <c r="J289" s="73">
        <v>1.05</v>
      </c>
    </row>
    <row r="290" spans="1:10" ht="25.5" x14ac:dyDescent="0.2">
      <c r="A290" s="74"/>
      <c r="B290" s="75"/>
      <c r="C290" s="75"/>
      <c r="D290" s="75"/>
      <c r="E290" s="75" t="s">
        <v>45</v>
      </c>
      <c r="F290" s="76">
        <v>26.92</v>
      </c>
      <c r="G290" s="75" t="s">
        <v>46</v>
      </c>
      <c r="H290" s="76">
        <v>0</v>
      </c>
      <c r="I290" s="75" t="s">
        <v>47</v>
      </c>
      <c r="J290" s="77">
        <v>26.92</v>
      </c>
    </row>
    <row r="291" spans="1:10" ht="15" thickBot="1" x14ac:dyDescent="0.25">
      <c r="A291" s="74"/>
      <c r="B291" s="75"/>
      <c r="C291" s="75"/>
      <c r="D291" s="75"/>
      <c r="E291" s="75" t="s">
        <v>48</v>
      </c>
      <c r="F291" s="76">
        <v>6.46</v>
      </c>
      <c r="G291" s="75"/>
      <c r="H291" s="78" t="s">
        <v>49</v>
      </c>
      <c r="I291" s="78"/>
      <c r="J291" s="77">
        <v>38.630000000000003</v>
      </c>
    </row>
    <row r="292" spans="1:10" ht="0.95" customHeight="1" thickTop="1" x14ac:dyDescent="0.2">
      <c r="A292" s="79"/>
      <c r="B292" s="80"/>
      <c r="C292" s="80"/>
      <c r="D292" s="80"/>
      <c r="E292" s="80"/>
      <c r="F292" s="80"/>
      <c r="G292" s="80"/>
      <c r="H292" s="80"/>
      <c r="I292" s="80"/>
      <c r="J292" s="81"/>
    </row>
    <row r="293" spans="1:10" ht="18" customHeight="1" x14ac:dyDescent="0.2">
      <c r="A293" s="44"/>
      <c r="B293" s="45" t="s">
        <v>9</v>
      </c>
      <c r="C293" s="46" t="s">
        <v>10</v>
      </c>
      <c r="D293" s="46" t="s">
        <v>11</v>
      </c>
      <c r="E293" s="47" t="s">
        <v>12</v>
      </c>
      <c r="F293" s="47"/>
      <c r="G293" s="48" t="s">
        <v>13</v>
      </c>
      <c r="H293" s="45" t="s">
        <v>14</v>
      </c>
      <c r="I293" s="45" t="s">
        <v>15</v>
      </c>
      <c r="J293" s="49" t="s">
        <v>16</v>
      </c>
    </row>
    <row r="294" spans="1:10" ht="24" customHeight="1" x14ac:dyDescent="0.2">
      <c r="A294" s="50" t="s">
        <v>17</v>
      </c>
      <c r="B294" s="51" t="s">
        <v>106</v>
      </c>
      <c r="C294" s="52" t="s">
        <v>19</v>
      </c>
      <c r="D294" s="52" t="s">
        <v>107</v>
      </c>
      <c r="E294" s="53" t="s">
        <v>29</v>
      </c>
      <c r="F294" s="53"/>
      <c r="G294" s="54" t="s">
        <v>30</v>
      </c>
      <c r="H294" s="55">
        <v>1</v>
      </c>
      <c r="I294" s="56">
        <v>30.02</v>
      </c>
      <c r="J294" s="57">
        <v>30.02</v>
      </c>
    </row>
    <row r="295" spans="1:10" ht="26.1" customHeight="1" x14ac:dyDescent="0.2">
      <c r="A295" s="58" t="s">
        <v>23</v>
      </c>
      <c r="B295" s="59" t="s">
        <v>185</v>
      </c>
      <c r="C295" s="60" t="s">
        <v>19</v>
      </c>
      <c r="D295" s="60" t="s">
        <v>186</v>
      </c>
      <c r="E295" s="61" t="s">
        <v>29</v>
      </c>
      <c r="F295" s="61"/>
      <c r="G295" s="62" t="s">
        <v>30</v>
      </c>
      <c r="H295" s="63">
        <v>1</v>
      </c>
      <c r="I295" s="64">
        <v>0.48</v>
      </c>
      <c r="J295" s="65">
        <v>0.48</v>
      </c>
    </row>
    <row r="296" spans="1:10" ht="24" customHeight="1" x14ac:dyDescent="0.2">
      <c r="A296" s="66" t="s">
        <v>33</v>
      </c>
      <c r="B296" s="67" t="s">
        <v>187</v>
      </c>
      <c r="C296" s="68" t="s">
        <v>19</v>
      </c>
      <c r="D296" s="68" t="s">
        <v>188</v>
      </c>
      <c r="E296" s="69" t="s">
        <v>61</v>
      </c>
      <c r="F296" s="69"/>
      <c r="G296" s="70" t="s">
        <v>30</v>
      </c>
      <c r="H296" s="71">
        <v>1</v>
      </c>
      <c r="I296" s="72">
        <v>23.06</v>
      </c>
      <c r="J296" s="73">
        <v>23.06</v>
      </c>
    </row>
    <row r="297" spans="1:10" ht="26.1" customHeight="1" x14ac:dyDescent="0.2">
      <c r="A297" s="66" t="s">
        <v>33</v>
      </c>
      <c r="B297" s="67" t="s">
        <v>152</v>
      </c>
      <c r="C297" s="68" t="s">
        <v>19</v>
      </c>
      <c r="D297" s="68" t="s">
        <v>153</v>
      </c>
      <c r="E297" s="69" t="s">
        <v>154</v>
      </c>
      <c r="F297" s="69"/>
      <c r="G297" s="70" t="s">
        <v>30</v>
      </c>
      <c r="H297" s="71">
        <v>1</v>
      </c>
      <c r="I297" s="72">
        <v>1.82</v>
      </c>
      <c r="J297" s="73">
        <v>1.82</v>
      </c>
    </row>
    <row r="298" spans="1:10" ht="26.1" customHeight="1" x14ac:dyDescent="0.2">
      <c r="A298" s="66" t="s">
        <v>33</v>
      </c>
      <c r="B298" s="67" t="s">
        <v>155</v>
      </c>
      <c r="C298" s="68" t="s">
        <v>19</v>
      </c>
      <c r="D298" s="68" t="s">
        <v>156</v>
      </c>
      <c r="E298" s="69" t="s">
        <v>154</v>
      </c>
      <c r="F298" s="69"/>
      <c r="G298" s="70" t="s">
        <v>30</v>
      </c>
      <c r="H298" s="71">
        <v>1</v>
      </c>
      <c r="I298" s="72">
        <v>0.78</v>
      </c>
      <c r="J298" s="73">
        <v>0.78</v>
      </c>
    </row>
    <row r="299" spans="1:10" ht="26.1" customHeight="1" x14ac:dyDescent="0.2">
      <c r="A299" s="66" t="s">
        <v>33</v>
      </c>
      <c r="B299" s="67" t="s">
        <v>157</v>
      </c>
      <c r="C299" s="68" t="s">
        <v>19</v>
      </c>
      <c r="D299" s="68" t="s">
        <v>158</v>
      </c>
      <c r="E299" s="69" t="s">
        <v>154</v>
      </c>
      <c r="F299" s="69"/>
      <c r="G299" s="70" t="s">
        <v>30</v>
      </c>
      <c r="H299" s="71">
        <v>1</v>
      </c>
      <c r="I299" s="72">
        <v>1.56</v>
      </c>
      <c r="J299" s="73">
        <v>1.56</v>
      </c>
    </row>
    <row r="300" spans="1:10" ht="26.1" customHeight="1" x14ac:dyDescent="0.2">
      <c r="A300" s="66" t="s">
        <v>33</v>
      </c>
      <c r="B300" s="67" t="s">
        <v>159</v>
      </c>
      <c r="C300" s="68" t="s">
        <v>19</v>
      </c>
      <c r="D300" s="68" t="s">
        <v>160</v>
      </c>
      <c r="E300" s="69" t="s">
        <v>154</v>
      </c>
      <c r="F300" s="69"/>
      <c r="G300" s="70" t="s">
        <v>30</v>
      </c>
      <c r="H300" s="71">
        <v>1</v>
      </c>
      <c r="I300" s="72">
        <v>0.01</v>
      </c>
      <c r="J300" s="73">
        <v>0.01</v>
      </c>
    </row>
    <row r="301" spans="1:10" ht="26.1" customHeight="1" x14ac:dyDescent="0.2">
      <c r="A301" s="66" t="s">
        <v>33</v>
      </c>
      <c r="B301" s="67" t="s">
        <v>161</v>
      </c>
      <c r="C301" s="68" t="s">
        <v>19</v>
      </c>
      <c r="D301" s="68" t="s">
        <v>162</v>
      </c>
      <c r="E301" s="69" t="s">
        <v>154</v>
      </c>
      <c r="F301" s="69"/>
      <c r="G301" s="70" t="s">
        <v>30</v>
      </c>
      <c r="H301" s="71">
        <v>1</v>
      </c>
      <c r="I301" s="72">
        <v>0.63</v>
      </c>
      <c r="J301" s="73">
        <v>0.63</v>
      </c>
    </row>
    <row r="302" spans="1:10" ht="26.1" customHeight="1" x14ac:dyDescent="0.2">
      <c r="A302" s="66" t="s">
        <v>33</v>
      </c>
      <c r="B302" s="67" t="s">
        <v>163</v>
      </c>
      <c r="C302" s="68" t="s">
        <v>19</v>
      </c>
      <c r="D302" s="68" t="s">
        <v>164</v>
      </c>
      <c r="E302" s="69" t="s">
        <v>154</v>
      </c>
      <c r="F302" s="69"/>
      <c r="G302" s="70" t="s">
        <v>30</v>
      </c>
      <c r="H302" s="71">
        <v>1</v>
      </c>
      <c r="I302" s="72">
        <v>1.68</v>
      </c>
      <c r="J302" s="73">
        <v>1.68</v>
      </c>
    </row>
    <row r="303" spans="1:10" ht="25.5" x14ac:dyDescent="0.2">
      <c r="A303" s="74"/>
      <c r="B303" s="75"/>
      <c r="C303" s="75"/>
      <c r="D303" s="75"/>
      <c r="E303" s="75" t="s">
        <v>45</v>
      </c>
      <c r="F303" s="76">
        <v>23.54</v>
      </c>
      <c r="G303" s="75" t="s">
        <v>46</v>
      </c>
      <c r="H303" s="76">
        <v>0</v>
      </c>
      <c r="I303" s="75" t="s">
        <v>47</v>
      </c>
      <c r="J303" s="77">
        <v>23.54</v>
      </c>
    </row>
    <row r="304" spans="1:10" ht="15" thickBot="1" x14ac:dyDescent="0.25">
      <c r="A304" s="74"/>
      <c r="B304" s="75"/>
      <c r="C304" s="75"/>
      <c r="D304" s="75"/>
      <c r="E304" s="75" t="s">
        <v>48</v>
      </c>
      <c r="F304" s="76">
        <v>6.03</v>
      </c>
      <c r="G304" s="75"/>
      <c r="H304" s="78" t="s">
        <v>49</v>
      </c>
      <c r="I304" s="78"/>
      <c r="J304" s="77">
        <v>36.049999999999997</v>
      </c>
    </row>
    <row r="305" spans="1:10" ht="0.95" customHeight="1" thickTop="1" x14ac:dyDescent="0.2">
      <c r="A305" s="79"/>
      <c r="B305" s="80"/>
      <c r="C305" s="80"/>
      <c r="D305" s="80"/>
      <c r="E305" s="80"/>
      <c r="F305" s="80"/>
      <c r="G305" s="80"/>
      <c r="H305" s="80"/>
      <c r="I305" s="80"/>
      <c r="J305" s="81"/>
    </row>
    <row r="306" spans="1:10" ht="18" customHeight="1" x14ac:dyDescent="0.2">
      <c r="A306" s="44"/>
      <c r="B306" s="45" t="s">
        <v>9</v>
      </c>
      <c r="C306" s="46" t="s">
        <v>10</v>
      </c>
      <c r="D306" s="46" t="s">
        <v>11</v>
      </c>
      <c r="E306" s="47" t="s">
        <v>12</v>
      </c>
      <c r="F306" s="47"/>
      <c r="G306" s="48" t="s">
        <v>13</v>
      </c>
      <c r="H306" s="45" t="s">
        <v>14</v>
      </c>
      <c r="I306" s="45" t="s">
        <v>15</v>
      </c>
      <c r="J306" s="49" t="s">
        <v>16</v>
      </c>
    </row>
    <row r="307" spans="1:10" ht="24" customHeight="1" x14ac:dyDescent="0.2">
      <c r="A307" s="50" t="s">
        <v>17</v>
      </c>
      <c r="B307" s="51" t="s">
        <v>119</v>
      </c>
      <c r="C307" s="52" t="s">
        <v>19</v>
      </c>
      <c r="D307" s="52" t="s">
        <v>120</v>
      </c>
      <c r="E307" s="53" t="s">
        <v>29</v>
      </c>
      <c r="F307" s="53"/>
      <c r="G307" s="54" t="s">
        <v>30</v>
      </c>
      <c r="H307" s="55">
        <v>1</v>
      </c>
      <c r="I307" s="56">
        <v>31.63</v>
      </c>
      <c r="J307" s="57">
        <v>31.63</v>
      </c>
    </row>
    <row r="308" spans="1:10" ht="26.1" customHeight="1" x14ac:dyDescent="0.2">
      <c r="A308" s="58" t="s">
        <v>23</v>
      </c>
      <c r="B308" s="59" t="s">
        <v>189</v>
      </c>
      <c r="C308" s="60" t="s">
        <v>19</v>
      </c>
      <c r="D308" s="60" t="s">
        <v>190</v>
      </c>
      <c r="E308" s="61" t="s">
        <v>29</v>
      </c>
      <c r="F308" s="61"/>
      <c r="G308" s="62" t="s">
        <v>30</v>
      </c>
      <c r="H308" s="63">
        <v>1</v>
      </c>
      <c r="I308" s="64">
        <v>0.34</v>
      </c>
      <c r="J308" s="65">
        <v>0.34</v>
      </c>
    </row>
    <row r="309" spans="1:10" ht="24" customHeight="1" x14ac:dyDescent="0.2">
      <c r="A309" s="66" t="s">
        <v>33</v>
      </c>
      <c r="B309" s="67" t="s">
        <v>191</v>
      </c>
      <c r="C309" s="68" t="s">
        <v>19</v>
      </c>
      <c r="D309" s="68" t="s">
        <v>192</v>
      </c>
      <c r="E309" s="69" t="s">
        <v>61</v>
      </c>
      <c r="F309" s="69"/>
      <c r="G309" s="70" t="s">
        <v>30</v>
      </c>
      <c r="H309" s="71">
        <v>1</v>
      </c>
      <c r="I309" s="72">
        <v>23.06</v>
      </c>
      <c r="J309" s="73">
        <v>23.06</v>
      </c>
    </row>
    <row r="310" spans="1:10" ht="26.1" customHeight="1" x14ac:dyDescent="0.2">
      <c r="A310" s="66" t="s">
        <v>33</v>
      </c>
      <c r="B310" s="67" t="s">
        <v>152</v>
      </c>
      <c r="C310" s="68" t="s">
        <v>19</v>
      </c>
      <c r="D310" s="68" t="s">
        <v>153</v>
      </c>
      <c r="E310" s="69" t="s">
        <v>154</v>
      </c>
      <c r="F310" s="69"/>
      <c r="G310" s="70" t="s">
        <v>30</v>
      </c>
      <c r="H310" s="71">
        <v>1</v>
      </c>
      <c r="I310" s="72">
        <v>1.82</v>
      </c>
      <c r="J310" s="73">
        <v>1.82</v>
      </c>
    </row>
    <row r="311" spans="1:10" ht="26.1" customHeight="1" x14ac:dyDescent="0.2">
      <c r="A311" s="66" t="s">
        <v>33</v>
      </c>
      <c r="B311" s="67" t="s">
        <v>155</v>
      </c>
      <c r="C311" s="68" t="s">
        <v>19</v>
      </c>
      <c r="D311" s="68" t="s">
        <v>156</v>
      </c>
      <c r="E311" s="69" t="s">
        <v>154</v>
      </c>
      <c r="F311" s="69"/>
      <c r="G311" s="70" t="s">
        <v>30</v>
      </c>
      <c r="H311" s="71">
        <v>1</v>
      </c>
      <c r="I311" s="72">
        <v>0.78</v>
      </c>
      <c r="J311" s="73">
        <v>0.78</v>
      </c>
    </row>
    <row r="312" spans="1:10" ht="26.1" customHeight="1" x14ac:dyDescent="0.2">
      <c r="A312" s="66" t="s">
        <v>33</v>
      </c>
      <c r="B312" s="67" t="s">
        <v>157</v>
      </c>
      <c r="C312" s="68" t="s">
        <v>19</v>
      </c>
      <c r="D312" s="68" t="s">
        <v>158</v>
      </c>
      <c r="E312" s="69" t="s">
        <v>154</v>
      </c>
      <c r="F312" s="69"/>
      <c r="G312" s="70" t="s">
        <v>30</v>
      </c>
      <c r="H312" s="71">
        <v>1</v>
      </c>
      <c r="I312" s="72">
        <v>1.56</v>
      </c>
      <c r="J312" s="73">
        <v>1.56</v>
      </c>
    </row>
    <row r="313" spans="1:10" ht="26.1" customHeight="1" x14ac:dyDescent="0.2">
      <c r="A313" s="66" t="s">
        <v>33</v>
      </c>
      <c r="B313" s="67" t="s">
        <v>159</v>
      </c>
      <c r="C313" s="68" t="s">
        <v>19</v>
      </c>
      <c r="D313" s="68" t="s">
        <v>160</v>
      </c>
      <c r="E313" s="69" t="s">
        <v>154</v>
      </c>
      <c r="F313" s="69"/>
      <c r="G313" s="70" t="s">
        <v>30</v>
      </c>
      <c r="H313" s="71">
        <v>1</v>
      </c>
      <c r="I313" s="72">
        <v>0.01</v>
      </c>
      <c r="J313" s="73">
        <v>0.01</v>
      </c>
    </row>
    <row r="314" spans="1:10" ht="26.1" customHeight="1" x14ac:dyDescent="0.2">
      <c r="A314" s="66" t="s">
        <v>33</v>
      </c>
      <c r="B314" s="67" t="s">
        <v>218</v>
      </c>
      <c r="C314" s="68" t="s">
        <v>19</v>
      </c>
      <c r="D314" s="68" t="s">
        <v>219</v>
      </c>
      <c r="E314" s="69" t="s">
        <v>154</v>
      </c>
      <c r="F314" s="69"/>
      <c r="G314" s="70" t="s">
        <v>30</v>
      </c>
      <c r="H314" s="71">
        <v>1</v>
      </c>
      <c r="I314" s="72">
        <v>1.93</v>
      </c>
      <c r="J314" s="73">
        <v>1.93</v>
      </c>
    </row>
    <row r="315" spans="1:10" ht="26.1" customHeight="1" x14ac:dyDescent="0.2">
      <c r="A315" s="66" t="s">
        <v>33</v>
      </c>
      <c r="B315" s="67" t="s">
        <v>220</v>
      </c>
      <c r="C315" s="68" t="s">
        <v>19</v>
      </c>
      <c r="D315" s="68" t="s">
        <v>221</v>
      </c>
      <c r="E315" s="69" t="s">
        <v>154</v>
      </c>
      <c r="F315" s="69"/>
      <c r="G315" s="70" t="s">
        <v>30</v>
      </c>
      <c r="H315" s="71">
        <v>1</v>
      </c>
      <c r="I315" s="72">
        <v>2.13</v>
      </c>
      <c r="J315" s="73">
        <v>2.13</v>
      </c>
    </row>
    <row r="316" spans="1:10" ht="25.5" x14ac:dyDescent="0.2">
      <c r="A316" s="74"/>
      <c r="B316" s="75"/>
      <c r="C316" s="75"/>
      <c r="D316" s="75"/>
      <c r="E316" s="75" t="s">
        <v>45</v>
      </c>
      <c r="F316" s="76">
        <v>23.4</v>
      </c>
      <c r="G316" s="75" t="s">
        <v>46</v>
      </c>
      <c r="H316" s="76">
        <v>0</v>
      </c>
      <c r="I316" s="75" t="s">
        <v>47</v>
      </c>
      <c r="J316" s="77">
        <v>23.4</v>
      </c>
    </row>
    <row r="317" spans="1:10" ht="15" thickBot="1" x14ac:dyDescent="0.25">
      <c r="A317" s="74"/>
      <c r="B317" s="75"/>
      <c r="C317" s="75"/>
      <c r="D317" s="75"/>
      <c r="E317" s="75" t="s">
        <v>48</v>
      </c>
      <c r="F317" s="76">
        <v>6.35</v>
      </c>
      <c r="G317" s="75"/>
      <c r="H317" s="78" t="s">
        <v>49</v>
      </c>
      <c r="I317" s="78"/>
      <c r="J317" s="77">
        <v>37.979999999999997</v>
      </c>
    </row>
    <row r="318" spans="1:10" ht="0.95" customHeight="1" thickTop="1" x14ac:dyDescent="0.2">
      <c r="A318" s="79"/>
      <c r="B318" s="80"/>
      <c r="C318" s="80"/>
      <c r="D318" s="80"/>
      <c r="E318" s="80"/>
      <c r="F318" s="80"/>
      <c r="G318" s="80"/>
      <c r="H318" s="80"/>
      <c r="I318" s="80"/>
      <c r="J318" s="81"/>
    </row>
    <row r="319" spans="1:10" ht="18" customHeight="1" x14ac:dyDescent="0.2">
      <c r="A319" s="44"/>
      <c r="B319" s="45" t="s">
        <v>9</v>
      </c>
      <c r="C319" s="46" t="s">
        <v>10</v>
      </c>
      <c r="D319" s="46" t="s">
        <v>11</v>
      </c>
      <c r="E319" s="47" t="s">
        <v>12</v>
      </c>
      <c r="F319" s="47"/>
      <c r="G319" s="48" t="s">
        <v>13</v>
      </c>
      <c r="H319" s="45" t="s">
        <v>14</v>
      </c>
      <c r="I319" s="45" t="s">
        <v>15</v>
      </c>
      <c r="J319" s="49" t="s">
        <v>16</v>
      </c>
    </row>
    <row r="320" spans="1:10" ht="26.1" customHeight="1" x14ac:dyDescent="0.2">
      <c r="A320" s="50" t="s">
        <v>17</v>
      </c>
      <c r="B320" s="51" t="s">
        <v>24</v>
      </c>
      <c r="C320" s="52" t="s">
        <v>19</v>
      </c>
      <c r="D320" s="52" t="s">
        <v>25</v>
      </c>
      <c r="E320" s="53" t="s">
        <v>26</v>
      </c>
      <c r="F320" s="53"/>
      <c r="G320" s="54" t="s">
        <v>22</v>
      </c>
      <c r="H320" s="55">
        <v>1</v>
      </c>
      <c r="I320" s="56">
        <v>25.88</v>
      </c>
      <c r="J320" s="57">
        <v>25.88</v>
      </c>
    </row>
    <row r="321" spans="1:10" ht="24" customHeight="1" x14ac:dyDescent="0.2">
      <c r="A321" s="58" t="s">
        <v>23</v>
      </c>
      <c r="B321" s="59" t="s">
        <v>119</v>
      </c>
      <c r="C321" s="60" t="s">
        <v>19</v>
      </c>
      <c r="D321" s="60" t="s">
        <v>120</v>
      </c>
      <c r="E321" s="61" t="s">
        <v>29</v>
      </c>
      <c r="F321" s="61"/>
      <c r="G321" s="62" t="s">
        <v>30</v>
      </c>
      <c r="H321" s="63">
        <v>0.45290000000000002</v>
      </c>
      <c r="I321" s="64">
        <v>31.63</v>
      </c>
      <c r="J321" s="65">
        <v>14.32</v>
      </c>
    </row>
    <row r="322" spans="1:10" ht="24" customHeight="1" x14ac:dyDescent="0.2">
      <c r="A322" s="66" t="s">
        <v>33</v>
      </c>
      <c r="B322" s="67" t="s">
        <v>222</v>
      </c>
      <c r="C322" s="68" t="s">
        <v>19</v>
      </c>
      <c r="D322" s="68" t="s">
        <v>223</v>
      </c>
      <c r="E322" s="69" t="s">
        <v>36</v>
      </c>
      <c r="F322" s="69"/>
      <c r="G322" s="70" t="s">
        <v>211</v>
      </c>
      <c r="H322" s="71">
        <v>0.32569999999999999</v>
      </c>
      <c r="I322" s="72">
        <v>35.51</v>
      </c>
      <c r="J322" s="73">
        <v>11.56</v>
      </c>
    </row>
    <row r="323" spans="1:10" ht="25.5" x14ac:dyDescent="0.2">
      <c r="A323" s="74"/>
      <c r="B323" s="75"/>
      <c r="C323" s="75"/>
      <c r="D323" s="75"/>
      <c r="E323" s="75" t="s">
        <v>45</v>
      </c>
      <c r="F323" s="76">
        <v>10.59</v>
      </c>
      <c r="G323" s="75" t="s">
        <v>46</v>
      </c>
      <c r="H323" s="76">
        <v>0</v>
      </c>
      <c r="I323" s="75" t="s">
        <v>47</v>
      </c>
      <c r="J323" s="77">
        <v>10.59</v>
      </c>
    </row>
    <row r="324" spans="1:10" ht="15" thickBot="1" x14ac:dyDescent="0.25">
      <c r="A324" s="74"/>
      <c r="B324" s="75"/>
      <c r="C324" s="75"/>
      <c r="D324" s="75"/>
      <c r="E324" s="75" t="s">
        <v>48</v>
      </c>
      <c r="F324" s="76">
        <v>5.19</v>
      </c>
      <c r="G324" s="75"/>
      <c r="H324" s="78" t="s">
        <v>49</v>
      </c>
      <c r="I324" s="78"/>
      <c r="J324" s="77">
        <v>31.07</v>
      </c>
    </row>
    <row r="325" spans="1:10" ht="0.95" customHeight="1" thickTop="1" x14ac:dyDescent="0.2">
      <c r="A325" s="79"/>
      <c r="B325" s="80"/>
      <c r="C325" s="80"/>
      <c r="D325" s="80"/>
      <c r="E325" s="80"/>
      <c r="F325" s="80"/>
      <c r="G325" s="80"/>
      <c r="H325" s="80"/>
      <c r="I325" s="80"/>
      <c r="J325" s="81"/>
    </row>
    <row r="326" spans="1:10" ht="18" customHeight="1" x14ac:dyDescent="0.2">
      <c r="A326" s="44"/>
      <c r="B326" s="45" t="s">
        <v>9</v>
      </c>
      <c r="C326" s="46" t="s">
        <v>10</v>
      </c>
      <c r="D326" s="46" t="s">
        <v>11</v>
      </c>
      <c r="E326" s="47" t="s">
        <v>12</v>
      </c>
      <c r="F326" s="47"/>
      <c r="G326" s="48" t="s">
        <v>13</v>
      </c>
      <c r="H326" s="45" t="s">
        <v>14</v>
      </c>
      <c r="I326" s="45" t="s">
        <v>15</v>
      </c>
      <c r="J326" s="49" t="s">
        <v>16</v>
      </c>
    </row>
    <row r="327" spans="1:10" ht="51.95" customHeight="1" x14ac:dyDescent="0.2">
      <c r="A327" s="50" t="s">
        <v>17</v>
      </c>
      <c r="B327" s="51" t="s">
        <v>89</v>
      </c>
      <c r="C327" s="52" t="s">
        <v>19</v>
      </c>
      <c r="D327" s="52" t="s">
        <v>90</v>
      </c>
      <c r="E327" s="53" t="s">
        <v>76</v>
      </c>
      <c r="F327" s="53"/>
      <c r="G327" s="54" t="s">
        <v>80</v>
      </c>
      <c r="H327" s="55">
        <v>1</v>
      </c>
      <c r="I327" s="56">
        <v>70.66</v>
      </c>
      <c r="J327" s="57">
        <v>70.66</v>
      </c>
    </row>
    <row r="328" spans="1:10" ht="26.1" customHeight="1" x14ac:dyDescent="0.2">
      <c r="A328" s="58" t="s">
        <v>23</v>
      </c>
      <c r="B328" s="59" t="s">
        <v>216</v>
      </c>
      <c r="C328" s="60" t="s">
        <v>19</v>
      </c>
      <c r="D328" s="60" t="s">
        <v>217</v>
      </c>
      <c r="E328" s="61" t="s">
        <v>29</v>
      </c>
      <c r="F328" s="61"/>
      <c r="G328" s="62" t="s">
        <v>30</v>
      </c>
      <c r="H328" s="63">
        <v>1</v>
      </c>
      <c r="I328" s="64">
        <v>32.17</v>
      </c>
      <c r="J328" s="65">
        <v>32.17</v>
      </c>
    </row>
    <row r="329" spans="1:10" ht="51.95" customHeight="1" x14ac:dyDescent="0.2">
      <c r="A329" s="58" t="s">
        <v>23</v>
      </c>
      <c r="B329" s="59" t="s">
        <v>224</v>
      </c>
      <c r="C329" s="60" t="s">
        <v>19</v>
      </c>
      <c r="D329" s="60" t="s">
        <v>225</v>
      </c>
      <c r="E329" s="61" t="s">
        <v>134</v>
      </c>
      <c r="F329" s="61"/>
      <c r="G329" s="62" t="s">
        <v>30</v>
      </c>
      <c r="H329" s="63">
        <v>1</v>
      </c>
      <c r="I329" s="64">
        <v>30.35</v>
      </c>
      <c r="J329" s="65">
        <v>30.35</v>
      </c>
    </row>
    <row r="330" spans="1:10" ht="51.95" customHeight="1" x14ac:dyDescent="0.2">
      <c r="A330" s="58" t="s">
        <v>23</v>
      </c>
      <c r="B330" s="59" t="s">
        <v>226</v>
      </c>
      <c r="C330" s="60" t="s">
        <v>19</v>
      </c>
      <c r="D330" s="60" t="s">
        <v>227</v>
      </c>
      <c r="E330" s="61" t="s">
        <v>134</v>
      </c>
      <c r="F330" s="61"/>
      <c r="G330" s="62" t="s">
        <v>30</v>
      </c>
      <c r="H330" s="63">
        <v>1</v>
      </c>
      <c r="I330" s="64">
        <v>8.14</v>
      </c>
      <c r="J330" s="65">
        <v>8.14</v>
      </c>
    </row>
    <row r="331" spans="1:10" ht="25.5" x14ac:dyDescent="0.2">
      <c r="A331" s="74"/>
      <c r="B331" s="75"/>
      <c r="C331" s="75"/>
      <c r="D331" s="75"/>
      <c r="E331" s="75" t="s">
        <v>45</v>
      </c>
      <c r="F331" s="76">
        <v>26.92</v>
      </c>
      <c r="G331" s="75" t="s">
        <v>46</v>
      </c>
      <c r="H331" s="76">
        <v>0</v>
      </c>
      <c r="I331" s="75" t="s">
        <v>47</v>
      </c>
      <c r="J331" s="77">
        <v>26.92</v>
      </c>
    </row>
    <row r="332" spans="1:10" ht="15" thickBot="1" x14ac:dyDescent="0.25">
      <c r="A332" s="74"/>
      <c r="B332" s="75"/>
      <c r="C332" s="75"/>
      <c r="D332" s="75"/>
      <c r="E332" s="75" t="s">
        <v>48</v>
      </c>
      <c r="F332" s="76">
        <v>14.19</v>
      </c>
      <c r="G332" s="75"/>
      <c r="H332" s="78" t="s">
        <v>49</v>
      </c>
      <c r="I332" s="78"/>
      <c r="J332" s="77">
        <v>84.85</v>
      </c>
    </row>
    <row r="333" spans="1:10" ht="0.95" customHeight="1" thickTop="1" x14ac:dyDescent="0.2">
      <c r="A333" s="79"/>
      <c r="B333" s="80"/>
      <c r="C333" s="80"/>
      <c r="D333" s="80"/>
      <c r="E333" s="80"/>
      <c r="F333" s="80"/>
      <c r="G333" s="80"/>
      <c r="H333" s="80"/>
      <c r="I333" s="80"/>
      <c r="J333" s="81"/>
    </row>
    <row r="334" spans="1:10" ht="18" customHeight="1" x14ac:dyDescent="0.2">
      <c r="A334" s="44"/>
      <c r="B334" s="45" t="s">
        <v>9</v>
      </c>
      <c r="C334" s="46" t="s">
        <v>10</v>
      </c>
      <c r="D334" s="46" t="s">
        <v>11</v>
      </c>
      <c r="E334" s="47" t="s">
        <v>12</v>
      </c>
      <c r="F334" s="47"/>
      <c r="G334" s="48" t="s">
        <v>13</v>
      </c>
      <c r="H334" s="45" t="s">
        <v>14</v>
      </c>
      <c r="I334" s="45" t="s">
        <v>15</v>
      </c>
      <c r="J334" s="49" t="s">
        <v>16</v>
      </c>
    </row>
    <row r="335" spans="1:10" ht="51.95" customHeight="1" x14ac:dyDescent="0.2">
      <c r="A335" s="50" t="s">
        <v>17</v>
      </c>
      <c r="B335" s="51" t="s">
        <v>87</v>
      </c>
      <c r="C335" s="52" t="s">
        <v>19</v>
      </c>
      <c r="D335" s="52" t="s">
        <v>88</v>
      </c>
      <c r="E335" s="53" t="s">
        <v>76</v>
      </c>
      <c r="F335" s="53"/>
      <c r="G335" s="54" t="s">
        <v>77</v>
      </c>
      <c r="H335" s="55">
        <v>1</v>
      </c>
      <c r="I335" s="56">
        <v>173.96</v>
      </c>
      <c r="J335" s="57">
        <v>173.96</v>
      </c>
    </row>
    <row r="336" spans="1:10" ht="51.95" customHeight="1" x14ac:dyDescent="0.2">
      <c r="A336" s="58" t="s">
        <v>23</v>
      </c>
      <c r="B336" s="59" t="s">
        <v>228</v>
      </c>
      <c r="C336" s="60" t="s">
        <v>19</v>
      </c>
      <c r="D336" s="60" t="s">
        <v>229</v>
      </c>
      <c r="E336" s="61" t="s">
        <v>134</v>
      </c>
      <c r="F336" s="61"/>
      <c r="G336" s="62" t="s">
        <v>30</v>
      </c>
      <c r="H336" s="63">
        <v>1</v>
      </c>
      <c r="I336" s="64">
        <v>65.319999999999993</v>
      </c>
      <c r="J336" s="65">
        <v>65.319999999999993</v>
      </c>
    </row>
    <row r="337" spans="1:10" ht="51.95" customHeight="1" x14ac:dyDescent="0.2">
      <c r="A337" s="58" t="s">
        <v>23</v>
      </c>
      <c r="B337" s="59" t="s">
        <v>230</v>
      </c>
      <c r="C337" s="60" t="s">
        <v>19</v>
      </c>
      <c r="D337" s="60" t="s">
        <v>231</v>
      </c>
      <c r="E337" s="61" t="s">
        <v>134</v>
      </c>
      <c r="F337" s="61"/>
      <c r="G337" s="62" t="s">
        <v>30</v>
      </c>
      <c r="H337" s="63">
        <v>1</v>
      </c>
      <c r="I337" s="64">
        <v>37.979999999999997</v>
      </c>
      <c r="J337" s="65">
        <v>37.979999999999997</v>
      </c>
    </row>
    <row r="338" spans="1:10" ht="26.1" customHeight="1" x14ac:dyDescent="0.2">
      <c r="A338" s="58" t="s">
        <v>23</v>
      </c>
      <c r="B338" s="59" t="s">
        <v>216</v>
      </c>
      <c r="C338" s="60" t="s">
        <v>19</v>
      </c>
      <c r="D338" s="60" t="s">
        <v>217</v>
      </c>
      <c r="E338" s="61" t="s">
        <v>29</v>
      </c>
      <c r="F338" s="61"/>
      <c r="G338" s="62" t="s">
        <v>30</v>
      </c>
      <c r="H338" s="63">
        <v>1</v>
      </c>
      <c r="I338" s="64">
        <v>32.17</v>
      </c>
      <c r="J338" s="65">
        <v>32.17</v>
      </c>
    </row>
    <row r="339" spans="1:10" ht="51.95" customHeight="1" x14ac:dyDescent="0.2">
      <c r="A339" s="58" t="s">
        <v>23</v>
      </c>
      <c r="B339" s="59" t="s">
        <v>224</v>
      </c>
      <c r="C339" s="60" t="s">
        <v>19</v>
      </c>
      <c r="D339" s="60" t="s">
        <v>225</v>
      </c>
      <c r="E339" s="61" t="s">
        <v>134</v>
      </c>
      <c r="F339" s="61"/>
      <c r="G339" s="62" t="s">
        <v>30</v>
      </c>
      <c r="H339" s="63">
        <v>1</v>
      </c>
      <c r="I339" s="64">
        <v>30.35</v>
      </c>
      <c r="J339" s="65">
        <v>30.35</v>
      </c>
    </row>
    <row r="340" spans="1:10" ht="51.95" customHeight="1" x14ac:dyDescent="0.2">
      <c r="A340" s="58" t="s">
        <v>23</v>
      </c>
      <c r="B340" s="59" t="s">
        <v>226</v>
      </c>
      <c r="C340" s="60" t="s">
        <v>19</v>
      </c>
      <c r="D340" s="60" t="s">
        <v>227</v>
      </c>
      <c r="E340" s="61" t="s">
        <v>134</v>
      </c>
      <c r="F340" s="61"/>
      <c r="G340" s="62" t="s">
        <v>30</v>
      </c>
      <c r="H340" s="63">
        <v>1</v>
      </c>
      <c r="I340" s="64">
        <v>8.14</v>
      </c>
      <c r="J340" s="65">
        <v>8.14</v>
      </c>
    </row>
    <row r="341" spans="1:10" ht="25.5" x14ac:dyDescent="0.2">
      <c r="A341" s="74"/>
      <c r="B341" s="75"/>
      <c r="C341" s="75"/>
      <c r="D341" s="75"/>
      <c r="E341" s="75" t="s">
        <v>45</v>
      </c>
      <c r="F341" s="76">
        <v>26.92</v>
      </c>
      <c r="G341" s="75" t="s">
        <v>46</v>
      </c>
      <c r="H341" s="76">
        <v>0</v>
      </c>
      <c r="I341" s="75" t="s">
        <v>47</v>
      </c>
      <c r="J341" s="77">
        <v>26.92</v>
      </c>
    </row>
    <row r="342" spans="1:10" ht="15" thickBot="1" x14ac:dyDescent="0.25">
      <c r="A342" s="74"/>
      <c r="B342" s="75"/>
      <c r="C342" s="75"/>
      <c r="D342" s="75"/>
      <c r="E342" s="75" t="s">
        <v>48</v>
      </c>
      <c r="F342" s="76">
        <v>34.94</v>
      </c>
      <c r="G342" s="75"/>
      <c r="H342" s="78" t="s">
        <v>49</v>
      </c>
      <c r="I342" s="78"/>
      <c r="J342" s="77">
        <v>208.9</v>
      </c>
    </row>
    <row r="343" spans="1:10" ht="0.95" customHeight="1" thickTop="1" x14ac:dyDescent="0.2">
      <c r="A343" s="79"/>
      <c r="B343" s="80"/>
      <c r="C343" s="80"/>
      <c r="D343" s="80"/>
      <c r="E343" s="80"/>
      <c r="F343" s="80"/>
      <c r="G343" s="80"/>
      <c r="H343" s="80"/>
      <c r="I343" s="80"/>
      <c r="J343" s="81"/>
    </row>
    <row r="344" spans="1:10" ht="18" customHeight="1" x14ac:dyDescent="0.2">
      <c r="A344" s="44"/>
      <c r="B344" s="45" t="s">
        <v>9</v>
      </c>
      <c r="C344" s="46" t="s">
        <v>10</v>
      </c>
      <c r="D344" s="46" t="s">
        <v>11</v>
      </c>
      <c r="E344" s="47" t="s">
        <v>12</v>
      </c>
      <c r="F344" s="47"/>
      <c r="G344" s="48" t="s">
        <v>13</v>
      </c>
      <c r="H344" s="45" t="s">
        <v>14</v>
      </c>
      <c r="I344" s="45" t="s">
        <v>15</v>
      </c>
      <c r="J344" s="49" t="s">
        <v>16</v>
      </c>
    </row>
    <row r="345" spans="1:10" ht="51.95" customHeight="1" x14ac:dyDescent="0.2">
      <c r="A345" s="50" t="s">
        <v>17</v>
      </c>
      <c r="B345" s="51" t="s">
        <v>224</v>
      </c>
      <c r="C345" s="52" t="s">
        <v>19</v>
      </c>
      <c r="D345" s="52" t="s">
        <v>225</v>
      </c>
      <c r="E345" s="53" t="s">
        <v>134</v>
      </c>
      <c r="F345" s="53"/>
      <c r="G345" s="54" t="s">
        <v>30</v>
      </c>
      <c r="H345" s="55">
        <v>1</v>
      </c>
      <c r="I345" s="56">
        <v>30.35</v>
      </c>
      <c r="J345" s="57">
        <v>30.35</v>
      </c>
    </row>
    <row r="346" spans="1:10" ht="51.95" customHeight="1" x14ac:dyDescent="0.2">
      <c r="A346" s="66" t="s">
        <v>33</v>
      </c>
      <c r="B346" s="67" t="s">
        <v>232</v>
      </c>
      <c r="C346" s="68" t="s">
        <v>19</v>
      </c>
      <c r="D346" s="68" t="s">
        <v>233</v>
      </c>
      <c r="E346" s="69" t="s">
        <v>143</v>
      </c>
      <c r="F346" s="69"/>
      <c r="G346" s="70" t="s">
        <v>114</v>
      </c>
      <c r="H346" s="71">
        <v>5.3300000000000001E-5</v>
      </c>
      <c r="I346" s="72">
        <v>569472.64</v>
      </c>
      <c r="J346" s="73">
        <v>30.35</v>
      </c>
    </row>
    <row r="347" spans="1:10" ht="25.5" x14ac:dyDescent="0.2">
      <c r="A347" s="74"/>
      <c r="B347" s="75"/>
      <c r="C347" s="75"/>
      <c r="D347" s="75"/>
      <c r="E347" s="75" t="s">
        <v>45</v>
      </c>
      <c r="F347" s="76">
        <v>0</v>
      </c>
      <c r="G347" s="75" t="s">
        <v>46</v>
      </c>
      <c r="H347" s="76">
        <v>0</v>
      </c>
      <c r="I347" s="75" t="s">
        <v>47</v>
      </c>
      <c r="J347" s="77">
        <v>0</v>
      </c>
    </row>
    <row r="348" spans="1:10" ht="15" thickBot="1" x14ac:dyDescent="0.25">
      <c r="A348" s="74"/>
      <c r="B348" s="75"/>
      <c r="C348" s="75"/>
      <c r="D348" s="75"/>
      <c r="E348" s="75" t="s">
        <v>48</v>
      </c>
      <c r="F348" s="76">
        <v>6.09</v>
      </c>
      <c r="G348" s="75"/>
      <c r="H348" s="78" t="s">
        <v>49</v>
      </c>
      <c r="I348" s="78"/>
      <c r="J348" s="77">
        <v>36.44</v>
      </c>
    </row>
    <row r="349" spans="1:10" ht="0.95" customHeight="1" thickTop="1" x14ac:dyDescent="0.2">
      <c r="A349" s="79"/>
      <c r="B349" s="80"/>
      <c r="C349" s="80"/>
      <c r="D349" s="80"/>
      <c r="E349" s="80"/>
      <c r="F349" s="80"/>
      <c r="G349" s="80"/>
      <c r="H349" s="80"/>
      <c r="I349" s="80"/>
      <c r="J349" s="81"/>
    </row>
    <row r="350" spans="1:10" ht="18" customHeight="1" x14ac:dyDescent="0.2">
      <c r="A350" s="44"/>
      <c r="B350" s="45" t="s">
        <v>9</v>
      </c>
      <c r="C350" s="46" t="s">
        <v>10</v>
      </c>
      <c r="D350" s="46" t="s">
        <v>11</v>
      </c>
      <c r="E350" s="47" t="s">
        <v>12</v>
      </c>
      <c r="F350" s="47"/>
      <c r="G350" s="48" t="s">
        <v>13</v>
      </c>
      <c r="H350" s="45" t="s">
        <v>14</v>
      </c>
      <c r="I350" s="45" t="s">
        <v>15</v>
      </c>
      <c r="J350" s="49" t="s">
        <v>16</v>
      </c>
    </row>
    <row r="351" spans="1:10" ht="51.95" customHeight="1" x14ac:dyDescent="0.2">
      <c r="A351" s="50" t="s">
        <v>17</v>
      </c>
      <c r="B351" s="51" t="s">
        <v>226</v>
      </c>
      <c r="C351" s="52" t="s">
        <v>19</v>
      </c>
      <c r="D351" s="52" t="s">
        <v>227</v>
      </c>
      <c r="E351" s="53" t="s">
        <v>134</v>
      </c>
      <c r="F351" s="53"/>
      <c r="G351" s="54" t="s">
        <v>30</v>
      </c>
      <c r="H351" s="55">
        <v>1</v>
      </c>
      <c r="I351" s="56">
        <v>8.14</v>
      </c>
      <c r="J351" s="57">
        <v>8.14</v>
      </c>
    </row>
    <row r="352" spans="1:10" ht="51.95" customHeight="1" x14ac:dyDescent="0.2">
      <c r="A352" s="66" t="s">
        <v>33</v>
      </c>
      <c r="B352" s="67" t="s">
        <v>232</v>
      </c>
      <c r="C352" s="68" t="s">
        <v>19</v>
      </c>
      <c r="D352" s="68" t="s">
        <v>233</v>
      </c>
      <c r="E352" s="69" t="s">
        <v>143</v>
      </c>
      <c r="F352" s="69"/>
      <c r="G352" s="70" t="s">
        <v>114</v>
      </c>
      <c r="H352" s="71">
        <v>1.43E-5</v>
      </c>
      <c r="I352" s="72">
        <v>569472.64</v>
      </c>
      <c r="J352" s="73">
        <v>8.14</v>
      </c>
    </row>
    <row r="353" spans="1:10" ht="25.5" x14ac:dyDescent="0.2">
      <c r="A353" s="74"/>
      <c r="B353" s="75"/>
      <c r="C353" s="75"/>
      <c r="D353" s="75"/>
      <c r="E353" s="75" t="s">
        <v>45</v>
      </c>
      <c r="F353" s="76">
        <v>0</v>
      </c>
      <c r="G353" s="75" t="s">
        <v>46</v>
      </c>
      <c r="H353" s="76">
        <v>0</v>
      </c>
      <c r="I353" s="75" t="s">
        <v>47</v>
      </c>
      <c r="J353" s="77">
        <v>0</v>
      </c>
    </row>
    <row r="354" spans="1:10" ht="15" thickBot="1" x14ac:dyDescent="0.25">
      <c r="A354" s="74"/>
      <c r="B354" s="75"/>
      <c r="C354" s="75"/>
      <c r="D354" s="75"/>
      <c r="E354" s="75" t="s">
        <v>48</v>
      </c>
      <c r="F354" s="76">
        <v>1.63</v>
      </c>
      <c r="G354" s="75"/>
      <c r="H354" s="78" t="s">
        <v>49</v>
      </c>
      <c r="I354" s="78"/>
      <c r="J354" s="77">
        <v>9.77</v>
      </c>
    </row>
    <row r="355" spans="1:10" ht="0.95" customHeight="1" thickTop="1" x14ac:dyDescent="0.2">
      <c r="A355" s="79"/>
      <c r="B355" s="80"/>
      <c r="C355" s="80"/>
      <c r="D355" s="80"/>
      <c r="E355" s="80"/>
      <c r="F355" s="80"/>
      <c r="G355" s="80"/>
      <c r="H355" s="80"/>
      <c r="I355" s="80"/>
      <c r="J355" s="81"/>
    </row>
    <row r="356" spans="1:10" ht="18" customHeight="1" x14ac:dyDescent="0.2">
      <c r="A356" s="44"/>
      <c r="B356" s="45" t="s">
        <v>9</v>
      </c>
      <c r="C356" s="46" t="s">
        <v>10</v>
      </c>
      <c r="D356" s="46" t="s">
        <v>11</v>
      </c>
      <c r="E356" s="47" t="s">
        <v>12</v>
      </c>
      <c r="F356" s="47"/>
      <c r="G356" s="48" t="s">
        <v>13</v>
      </c>
      <c r="H356" s="45" t="s">
        <v>14</v>
      </c>
      <c r="I356" s="45" t="s">
        <v>15</v>
      </c>
      <c r="J356" s="49" t="s">
        <v>16</v>
      </c>
    </row>
    <row r="357" spans="1:10" ht="51.95" customHeight="1" x14ac:dyDescent="0.2">
      <c r="A357" s="50" t="s">
        <v>17</v>
      </c>
      <c r="B357" s="51" t="s">
        <v>230</v>
      </c>
      <c r="C357" s="52" t="s">
        <v>19</v>
      </c>
      <c r="D357" s="52" t="s">
        <v>231</v>
      </c>
      <c r="E357" s="53" t="s">
        <v>134</v>
      </c>
      <c r="F357" s="53"/>
      <c r="G357" s="54" t="s">
        <v>30</v>
      </c>
      <c r="H357" s="55">
        <v>1</v>
      </c>
      <c r="I357" s="56">
        <v>37.979999999999997</v>
      </c>
      <c r="J357" s="57">
        <v>37.979999999999997</v>
      </c>
    </row>
    <row r="358" spans="1:10" ht="51.95" customHeight="1" x14ac:dyDescent="0.2">
      <c r="A358" s="66" t="s">
        <v>33</v>
      </c>
      <c r="B358" s="67" t="s">
        <v>232</v>
      </c>
      <c r="C358" s="68" t="s">
        <v>19</v>
      </c>
      <c r="D358" s="68" t="s">
        <v>233</v>
      </c>
      <c r="E358" s="69" t="s">
        <v>143</v>
      </c>
      <c r="F358" s="69"/>
      <c r="G358" s="70" t="s">
        <v>114</v>
      </c>
      <c r="H358" s="71">
        <v>6.6699999999999995E-5</v>
      </c>
      <c r="I358" s="72">
        <v>569472.64</v>
      </c>
      <c r="J358" s="73">
        <v>37.979999999999997</v>
      </c>
    </row>
    <row r="359" spans="1:10" ht="25.5" x14ac:dyDescent="0.2">
      <c r="A359" s="74"/>
      <c r="B359" s="75"/>
      <c r="C359" s="75"/>
      <c r="D359" s="75"/>
      <c r="E359" s="75" t="s">
        <v>45</v>
      </c>
      <c r="F359" s="76">
        <v>0</v>
      </c>
      <c r="G359" s="75" t="s">
        <v>46</v>
      </c>
      <c r="H359" s="76">
        <v>0</v>
      </c>
      <c r="I359" s="75" t="s">
        <v>47</v>
      </c>
      <c r="J359" s="77">
        <v>0</v>
      </c>
    </row>
    <row r="360" spans="1:10" ht="15" thickBot="1" x14ac:dyDescent="0.25">
      <c r="A360" s="74"/>
      <c r="B360" s="75"/>
      <c r="C360" s="75"/>
      <c r="D360" s="75"/>
      <c r="E360" s="75" t="s">
        <v>48</v>
      </c>
      <c r="F360" s="76">
        <v>7.63</v>
      </c>
      <c r="G360" s="75"/>
      <c r="H360" s="78" t="s">
        <v>49</v>
      </c>
      <c r="I360" s="78"/>
      <c r="J360" s="77">
        <v>45.61</v>
      </c>
    </row>
    <row r="361" spans="1:10" ht="0.95" customHeight="1" thickTop="1" x14ac:dyDescent="0.2">
      <c r="A361" s="79"/>
      <c r="B361" s="80"/>
      <c r="C361" s="80"/>
      <c r="D361" s="80"/>
      <c r="E361" s="80"/>
      <c r="F361" s="80"/>
      <c r="G361" s="80"/>
      <c r="H361" s="80"/>
      <c r="I361" s="80"/>
      <c r="J361" s="81"/>
    </row>
    <row r="362" spans="1:10" ht="18" customHeight="1" x14ac:dyDescent="0.2">
      <c r="A362" s="44"/>
      <c r="B362" s="45" t="s">
        <v>9</v>
      </c>
      <c r="C362" s="46" t="s">
        <v>10</v>
      </c>
      <c r="D362" s="46" t="s">
        <v>11</v>
      </c>
      <c r="E362" s="47" t="s">
        <v>12</v>
      </c>
      <c r="F362" s="47"/>
      <c r="G362" s="48" t="s">
        <v>13</v>
      </c>
      <c r="H362" s="45" t="s">
        <v>14</v>
      </c>
      <c r="I362" s="45" t="s">
        <v>15</v>
      </c>
      <c r="J362" s="49" t="s">
        <v>16</v>
      </c>
    </row>
    <row r="363" spans="1:10" ht="51.95" customHeight="1" x14ac:dyDescent="0.2">
      <c r="A363" s="50" t="s">
        <v>17</v>
      </c>
      <c r="B363" s="51" t="s">
        <v>228</v>
      </c>
      <c r="C363" s="52" t="s">
        <v>19</v>
      </c>
      <c r="D363" s="52" t="s">
        <v>229</v>
      </c>
      <c r="E363" s="53" t="s">
        <v>134</v>
      </c>
      <c r="F363" s="53"/>
      <c r="G363" s="54" t="s">
        <v>30</v>
      </c>
      <c r="H363" s="55">
        <v>1</v>
      </c>
      <c r="I363" s="56">
        <v>65.319999999999993</v>
      </c>
      <c r="J363" s="57">
        <v>65.319999999999993</v>
      </c>
    </row>
    <row r="364" spans="1:10" ht="26.1" customHeight="1" x14ac:dyDescent="0.2">
      <c r="A364" s="66" t="s">
        <v>33</v>
      </c>
      <c r="B364" s="67" t="s">
        <v>209</v>
      </c>
      <c r="C364" s="68" t="s">
        <v>19</v>
      </c>
      <c r="D364" s="68" t="s">
        <v>210</v>
      </c>
      <c r="E364" s="69" t="s">
        <v>36</v>
      </c>
      <c r="F364" s="69"/>
      <c r="G364" s="70" t="s">
        <v>211</v>
      </c>
      <c r="H364" s="71">
        <v>9.5500000000000007</v>
      </c>
      <c r="I364" s="72">
        <v>6.84</v>
      </c>
      <c r="J364" s="73">
        <v>65.319999999999993</v>
      </c>
    </row>
    <row r="365" spans="1:10" ht="25.5" x14ac:dyDescent="0.2">
      <c r="A365" s="74"/>
      <c r="B365" s="75"/>
      <c r="C365" s="75"/>
      <c r="D365" s="75"/>
      <c r="E365" s="75" t="s">
        <v>45</v>
      </c>
      <c r="F365" s="76">
        <v>0</v>
      </c>
      <c r="G365" s="75" t="s">
        <v>46</v>
      </c>
      <c r="H365" s="76">
        <v>0</v>
      </c>
      <c r="I365" s="75" t="s">
        <v>47</v>
      </c>
      <c r="J365" s="77">
        <v>0</v>
      </c>
    </row>
    <row r="366" spans="1:10" ht="15" thickBot="1" x14ac:dyDescent="0.25">
      <c r="A366" s="74"/>
      <c r="B366" s="75"/>
      <c r="C366" s="75"/>
      <c r="D366" s="75"/>
      <c r="E366" s="75" t="s">
        <v>48</v>
      </c>
      <c r="F366" s="76">
        <v>13.12</v>
      </c>
      <c r="G366" s="75"/>
      <c r="H366" s="78" t="s">
        <v>49</v>
      </c>
      <c r="I366" s="78"/>
      <c r="J366" s="77">
        <v>78.44</v>
      </c>
    </row>
    <row r="367" spans="1:10" ht="0.95" customHeight="1" thickTop="1" x14ac:dyDescent="0.2">
      <c r="A367" s="79"/>
      <c r="B367" s="80"/>
      <c r="C367" s="80"/>
      <c r="D367" s="80"/>
      <c r="E367" s="80"/>
      <c r="F367" s="80"/>
      <c r="G367" s="80"/>
      <c r="H367" s="80"/>
      <c r="I367" s="80"/>
      <c r="J367" s="81"/>
    </row>
    <row r="368" spans="1:10" ht="18" customHeight="1" x14ac:dyDescent="0.2">
      <c r="A368" s="44"/>
      <c r="B368" s="45" t="s">
        <v>9</v>
      </c>
      <c r="C368" s="46" t="s">
        <v>10</v>
      </c>
      <c r="D368" s="46" t="s">
        <v>11</v>
      </c>
      <c r="E368" s="47" t="s">
        <v>12</v>
      </c>
      <c r="F368" s="47"/>
      <c r="G368" s="48" t="s">
        <v>13</v>
      </c>
      <c r="H368" s="45" t="s">
        <v>14</v>
      </c>
      <c r="I368" s="45" t="s">
        <v>15</v>
      </c>
      <c r="J368" s="49" t="s">
        <v>16</v>
      </c>
    </row>
    <row r="369" spans="1:10" ht="51.95" customHeight="1" x14ac:dyDescent="0.2">
      <c r="A369" s="50" t="s">
        <v>17</v>
      </c>
      <c r="B369" s="51" t="s">
        <v>81</v>
      </c>
      <c r="C369" s="52" t="s">
        <v>19</v>
      </c>
      <c r="D369" s="52" t="s">
        <v>82</v>
      </c>
      <c r="E369" s="53" t="s">
        <v>76</v>
      </c>
      <c r="F369" s="53"/>
      <c r="G369" s="54" t="s">
        <v>80</v>
      </c>
      <c r="H369" s="55">
        <v>1</v>
      </c>
      <c r="I369" s="56">
        <v>72.239999999999995</v>
      </c>
      <c r="J369" s="57">
        <v>72.239999999999995</v>
      </c>
    </row>
    <row r="370" spans="1:10" ht="51.95" customHeight="1" x14ac:dyDescent="0.2">
      <c r="A370" s="58" t="s">
        <v>23</v>
      </c>
      <c r="B370" s="59" t="s">
        <v>234</v>
      </c>
      <c r="C370" s="60" t="s">
        <v>19</v>
      </c>
      <c r="D370" s="60" t="s">
        <v>235</v>
      </c>
      <c r="E370" s="61" t="s">
        <v>134</v>
      </c>
      <c r="F370" s="61"/>
      <c r="G370" s="62" t="s">
        <v>30</v>
      </c>
      <c r="H370" s="63">
        <v>1</v>
      </c>
      <c r="I370" s="64">
        <v>31.55</v>
      </c>
      <c r="J370" s="65">
        <v>31.55</v>
      </c>
    </row>
    <row r="371" spans="1:10" ht="51.95" customHeight="1" x14ac:dyDescent="0.2">
      <c r="A371" s="58" t="s">
        <v>23</v>
      </c>
      <c r="B371" s="59" t="s">
        <v>236</v>
      </c>
      <c r="C371" s="60" t="s">
        <v>19</v>
      </c>
      <c r="D371" s="60" t="s">
        <v>237</v>
      </c>
      <c r="E371" s="61" t="s">
        <v>134</v>
      </c>
      <c r="F371" s="61"/>
      <c r="G371" s="62" t="s">
        <v>30</v>
      </c>
      <c r="H371" s="63">
        <v>1</v>
      </c>
      <c r="I371" s="64">
        <v>8.52</v>
      </c>
      <c r="J371" s="65">
        <v>8.52</v>
      </c>
    </row>
    <row r="372" spans="1:10" ht="26.1" customHeight="1" x14ac:dyDescent="0.2">
      <c r="A372" s="58" t="s">
        <v>23</v>
      </c>
      <c r="B372" s="59" t="s">
        <v>216</v>
      </c>
      <c r="C372" s="60" t="s">
        <v>19</v>
      </c>
      <c r="D372" s="60" t="s">
        <v>217</v>
      </c>
      <c r="E372" s="61" t="s">
        <v>29</v>
      </c>
      <c r="F372" s="61"/>
      <c r="G372" s="62" t="s">
        <v>30</v>
      </c>
      <c r="H372" s="63">
        <v>1</v>
      </c>
      <c r="I372" s="64">
        <v>32.17</v>
      </c>
      <c r="J372" s="65">
        <v>32.17</v>
      </c>
    </row>
    <row r="373" spans="1:10" ht="25.5" x14ac:dyDescent="0.2">
      <c r="A373" s="74"/>
      <c r="B373" s="75"/>
      <c r="C373" s="75"/>
      <c r="D373" s="75"/>
      <c r="E373" s="75" t="s">
        <v>45</v>
      </c>
      <c r="F373" s="76">
        <v>26.92</v>
      </c>
      <c r="G373" s="75" t="s">
        <v>46</v>
      </c>
      <c r="H373" s="76">
        <v>0</v>
      </c>
      <c r="I373" s="75" t="s">
        <v>47</v>
      </c>
      <c r="J373" s="77">
        <v>26.92</v>
      </c>
    </row>
    <row r="374" spans="1:10" ht="15" thickBot="1" x14ac:dyDescent="0.25">
      <c r="A374" s="74"/>
      <c r="B374" s="75"/>
      <c r="C374" s="75"/>
      <c r="D374" s="75"/>
      <c r="E374" s="75" t="s">
        <v>48</v>
      </c>
      <c r="F374" s="76">
        <v>14.51</v>
      </c>
      <c r="G374" s="75"/>
      <c r="H374" s="78" t="s">
        <v>49</v>
      </c>
      <c r="I374" s="78"/>
      <c r="J374" s="77">
        <v>86.75</v>
      </c>
    </row>
    <row r="375" spans="1:10" ht="0.95" customHeight="1" thickTop="1" x14ac:dyDescent="0.2">
      <c r="A375" s="79"/>
      <c r="B375" s="80"/>
      <c r="C375" s="80"/>
      <c r="D375" s="80"/>
      <c r="E375" s="80"/>
      <c r="F375" s="80"/>
      <c r="G375" s="80"/>
      <c r="H375" s="80"/>
      <c r="I375" s="80"/>
      <c r="J375" s="81"/>
    </row>
    <row r="376" spans="1:10" ht="18" customHeight="1" x14ac:dyDescent="0.2">
      <c r="A376" s="44"/>
      <c r="B376" s="45" t="s">
        <v>9</v>
      </c>
      <c r="C376" s="46" t="s">
        <v>10</v>
      </c>
      <c r="D376" s="46" t="s">
        <v>11</v>
      </c>
      <c r="E376" s="47" t="s">
        <v>12</v>
      </c>
      <c r="F376" s="47"/>
      <c r="G376" s="48" t="s">
        <v>13</v>
      </c>
      <c r="H376" s="45" t="s">
        <v>14</v>
      </c>
      <c r="I376" s="45" t="s">
        <v>15</v>
      </c>
      <c r="J376" s="49" t="s">
        <v>16</v>
      </c>
    </row>
    <row r="377" spans="1:10" ht="51.95" customHeight="1" x14ac:dyDescent="0.2">
      <c r="A377" s="50" t="s">
        <v>17</v>
      </c>
      <c r="B377" s="51" t="s">
        <v>234</v>
      </c>
      <c r="C377" s="52" t="s">
        <v>19</v>
      </c>
      <c r="D377" s="52" t="s">
        <v>235</v>
      </c>
      <c r="E377" s="53" t="s">
        <v>134</v>
      </c>
      <c r="F377" s="53"/>
      <c r="G377" s="54" t="s">
        <v>30</v>
      </c>
      <c r="H377" s="55">
        <v>1</v>
      </c>
      <c r="I377" s="56">
        <v>31.55</v>
      </c>
      <c r="J377" s="57">
        <v>31.55</v>
      </c>
    </row>
    <row r="378" spans="1:10" ht="39" customHeight="1" x14ac:dyDescent="0.2">
      <c r="A378" s="66" t="s">
        <v>33</v>
      </c>
      <c r="B378" s="67" t="s">
        <v>238</v>
      </c>
      <c r="C378" s="68" t="s">
        <v>19</v>
      </c>
      <c r="D378" s="68" t="s">
        <v>239</v>
      </c>
      <c r="E378" s="69" t="s">
        <v>143</v>
      </c>
      <c r="F378" s="69"/>
      <c r="G378" s="70" t="s">
        <v>114</v>
      </c>
      <c r="H378" s="71">
        <v>5.3300000000000001E-5</v>
      </c>
      <c r="I378" s="72">
        <v>592078.81000000006</v>
      </c>
      <c r="J378" s="73">
        <v>31.55</v>
      </c>
    </row>
    <row r="379" spans="1:10" ht="25.5" x14ac:dyDescent="0.2">
      <c r="A379" s="74"/>
      <c r="B379" s="75"/>
      <c r="C379" s="75"/>
      <c r="D379" s="75"/>
      <c r="E379" s="75" t="s">
        <v>45</v>
      </c>
      <c r="F379" s="76">
        <v>0</v>
      </c>
      <c r="G379" s="75" t="s">
        <v>46</v>
      </c>
      <c r="H379" s="76">
        <v>0</v>
      </c>
      <c r="I379" s="75" t="s">
        <v>47</v>
      </c>
      <c r="J379" s="77">
        <v>0</v>
      </c>
    </row>
    <row r="380" spans="1:10" ht="15" thickBot="1" x14ac:dyDescent="0.25">
      <c r="A380" s="74"/>
      <c r="B380" s="75"/>
      <c r="C380" s="75"/>
      <c r="D380" s="75"/>
      <c r="E380" s="75" t="s">
        <v>48</v>
      </c>
      <c r="F380" s="76">
        <v>6.33</v>
      </c>
      <c r="G380" s="75"/>
      <c r="H380" s="78" t="s">
        <v>49</v>
      </c>
      <c r="I380" s="78"/>
      <c r="J380" s="77">
        <v>37.880000000000003</v>
      </c>
    </row>
    <row r="381" spans="1:10" ht="0.95" customHeight="1" thickTop="1" x14ac:dyDescent="0.2">
      <c r="A381" s="79"/>
      <c r="B381" s="80"/>
      <c r="C381" s="80"/>
      <c r="D381" s="80"/>
      <c r="E381" s="80"/>
      <c r="F381" s="80"/>
      <c r="G381" s="80"/>
      <c r="H381" s="80"/>
      <c r="I381" s="80"/>
      <c r="J381" s="81"/>
    </row>
    <row r="382" spans="1:10" ht="18" customHeight="1" x14ac:dyDescent="0.2">
      <c r="A382" s="44"/>
      <c r="B382" s="45" t="s">
        <v>9</v>
      </c>
      <c r="C382" s="46" t="s">
        <v>10</v>
      </c>
      <c r="D382" s="46" t="s">
        <v>11</v>
      </c>
      <c r="E382" s="47" t="s">
        <v>12</v>
      </c>
      <c r="F382" s="47"/>
      <c r="G382" s="48" t="s">
        <v>13</v>
      </c>
      <c r="H382" s="45" t="s">
        <v>14</v>
      </c>
      <c r="I382" s="45" t="s">
        <v>15</v>
      </c>
      <c r="J382" s="49" t="s">
        <v>16</v>
      </c>
    </row>
    <row r="383" spans="1:10" ht="51.95" customHeight="1" x14ac:dyDescent="0.2">
      <c r="A383" s="50" t="s">
        <v>17</v>
      </c>
      <c r="B383" s="51" t="s">
        <v>236</v>
      </c>
      <c r="C383" s="52" t="s">
        <v>19</v>
      </c>
      <c r="D383" s="52" t="s">
        <v>237</v>
      </c>
      <c r="E383" s="53" t="s">
        <v>134</v>
      </c>
      <c r="F383" s="53"/>
      <c r="G383" s="54" t="s">
        <v>30</v>
      </c>
      <c r="H383" s="55">
        <v>1</v>
      </c>
      <c r="I383" s="56">
        <v>8.52</v>
      </c>
      <c r="J383" s="57">
        <v>8.52</v>
      </c>
    </row>
    <row r="384" spans="1:10" ht="39" customHeight="1" x14ac:dyDescent="0.2">
      <c r="A384" s="66" t="s">
        <v>33</v>
      </c>
      <c r="B384" s="67" t="s">
        <v>238</v>
      </c>
      <c r="C384" s="68" t="s">
        <v>19</v>
      </c>
      <c r="D384" s="68" t="s">
        <v>239</v>
      </c>
      <c r="E384" s="69" t="s">
        <v>143</v>
      </c>
      <c r="F384" s="69"/>
      <c r="G384" s="70" t="s">
        <v>114</v>
      </c>
      <c r="H384" s="71">
        <v>1.4399999999999999E-5</v>
      </c>
      <c r="I384" s="72">
        <v>592078.81000000006</v>
      </c>
      <c r="J384" s="73">
        <v>8.52</v>
      </c>
    </row>
    <row r="385" spans="1:10" ht="25.5" x14ac:dyDescent="0.2">
      <c r="A385" s="74"/>
      <c r="B385" s="75"/>
      <c r="C385" s="75"/>
      <c r="D385" s="75"/>
      <c r="E385" s="75" t="s">
        <v>45</v>
      </c>
      <c r="F385" s="76">
        <v>0</v>
      </c>
      <c r="G385" s="75" t="s">
        <v>46</v>
      </c>
      <c r="H385" s="76">
        <v>0</v>
      </c>
      <c r="I385" s="75" t="s">
        <v>47</v>
      </c>
      <c r="J385" s="77">
        <v>0</v>
      </c>
    </row>
    <row r="386" spans="1:10" ht="15" thickBot="1" x14ac:dyDescent="0.25">
      <c r="A386" s="74"/>
      <c r="B386" s="75"/>
      <c r="C386" s="75"/>
      <c r="D386" s="75"/>
      <c r="E386" s="75" t="s">
        <v>48</v>
      </c>
      <c r="F386" s="76">
        <v>1.71</v>
      </c>
      <c r="G386" s="75"/>
      <c r="H386" s="78" t="s">
        <v>49</v>
      </c>
      <c r="I386" s="78"/>
      <c r="J386" s="77">
        <v>10.23</v>
      </c>
    </row>
    <row r="387" spans="1:10" ht="0.95" customHeight="1" thickTop="1" x14ac:dyDescent="0.2">
      <c r="A387" s="79"/>
      <c r="B387" s="80"/>
      <c r="C387" s="80"/>
      <c r="D387" s="80"/>
      <c r="E387" s="80"/>
      <c r="F387" s="80"/>
      <c r="G387" s="80"/>
      <c r="H387" s="80"/>
      <c r="I387" s="80"/>
      <c r="J387" s="81"/>
    </row>
    <row r="388" spans="1:10" ht="18" customHeight="1" x14ac:dyDescent="0.2">
      <c r="A388" s="44"/>
      <c r="B388" s="45" t="s">
        <v>9</v>
      </c>
      <c r="C388" s="46" t="s">
        <v>10</v>
      </c>
      <c r="D388" s="46" t="s">
        <v>11</v>
      </c>
      <c r="E388" s="47" t="s">
        <v>12</v>
      </c>
      <c r="F388" s="47"/>
      <c r="G388" s="48" t="s">
        <v>13</v>
      </c>
      <c r="H388" s="45" t="s">
        <v>14</v>
      </c>
      <c r="I388" s="45" t="s">
        <v>15</v>
      </c>
      <c r="J388" s="49" t="s">
        <v>16</v>
      </c>
    </row>
    <row r="389" spans="1:10" ht="24" customHeight="1" x14ac:dyDescent="0.2">
      <c r="A389" s="50" t="s">
        <v>17</v>
      </c>
      <c r="B389" s="51" t="s">
        <v>31</v>
      </c>
      <c r="C389" s="52" t="s">
        <v>19</v>
      </c>
      <c r="D389" s="52" t="s">
        <v>32</v>
      </c>
      <c r="E389" s="53" t="s">
        <v>29</v>
      </c>
      <c r="F389" s="53"/>
      <c r="G389" s="54" t="s">
        <v>30</v>
      </c>
      <c r="H389" s="55">
        <v>1</v>
      </c>
      <c r="I389" s="56">
        <v>24.05</v>
      </c>
      <c r="J389" s="57">
        <v>24.05</v>
      </c>
    </row>
    <row r="390" spans="1:10" ht="26.1" customHeight="1" x14ac:dyDescent="0.2">
      <c r="A390" s="58" t="s">
        <v>23</v>
      </c>
      <c r="B390" s="59" t="s">
        <v>193</v>
      </c>
      <c r="C390" s="60" t="s">
        <v>19</v>
      </c>
      <c r="D390" s="60" t="s">
        <v>194</v>
      </c>
      <c r="E390" s="61" t="s">
        <v>29</v>
      </c>
      <c r="F390" s="61"/>
      <c r="G390" s="62" t="s">
        <v>30</v>
      </c>
      <c r="H390" s="63">
        <v>1</v>
      </c>
      <c r="I390" s="64">
        <v>0.36</v>
      </c>
      <c r="J390" s="65">
        <v>0.36</v>
      </c>
    </row>
    <row r="391" spans="1:10" ht="24" customHeight="1" x14ac:dyDescent="0.2">
      <c r="A391" s="66" t="s">
        <v>33</v>
      </c>
      <c r="B391" s="67" t="s">
        <v>195</v>
      </c>
      <c r="C391" s="68" t="s">
        <v>19</v>
      </c>
      <c r="D391" s="68" t="s">
        <v>196</v>
      </c>
      <c r="E391" s="69" t="s">
        <v>61</v>
      </c>
      <c r="F391" s="69"/>
      <c r="G391" s="70" t="s">
        <v>30</v>
      </c>
      <c r="H391" s="71">
        <v>1</v>
      </c>
      <c r="I391" s="72">
        <v>17.190000000000001</v>
      </c>
      <c r="J391" s="73">
        <v>17.190000000000001</v>
      </c>
    </row>
    <row r="392" spans="1:10" ht="26.1" customHeight="1" x14ac:dyDescent="0.2">
      <c r="A392" s="66" t="s">
        <v>33</v>
      </c>
      <c r="B392" s="67" t="s">
        <v>152</v>
      </c>
      <c r="C392" s="68" t="s">
        <v>19</v>
      </c>
      <c r="D392" s="68" t="s">
        <v>153</v>
      </c>
      <c r="E392" s="69" t="s">
        <v>154</v>
      </c>
      <c r="F392" s="69"/>
      <c r="G392" s="70" t="s">
        <v>30</v>
      </c>
      <c r="H392" s="71">
        <v>1</v>
      </c>
      <c r="I392" s="72">
        <v>1.82</v>
      </c>
      <c r="J392" s="73">
        <v>1.82</v>
      </c>
    </row>
    <row r="393" spans="1:10" ht="26.1" customHeight="1" x14ac:dyDescent="0.2">
      <c r="A393" s="66" t="s">
        <v>33</v>
      </c>
      <c r="B393" s="67" t="s">
        <v>155</v>
      </c>
      <c r="C393" s="68" t="s">
        <v>19</v>
      </c>
      <c r="D393" s="68" t="s">
        <v>156</v>
      </c>
      <c r="E393" s="69" t="s">
        <v>154</v>
      </c>
      <c r="F393" s="69"/>
      <c r="G393" s="70" t="s">
        <v>30</v>
      </c>
      <c r="H393" s="71">
        <v>1</v>
      </c>
      <c r="I393" s="72">
        <v>0.78</v>
      </c>
      <c r="J393" s="73">
        <v>0.78</v>
      </c>
    </row>
    <row r="394" spans="1:10" ht="26.1" customHeight="1" x14ac:dyDescent="0.2">
      <c r="A394" s="66" t="s">
        <v>33</v>
      </c>
      <c r="B394" s="67" t="s">
        <v>157</v>
      </c>
      <c r="C394" s="68" t="s">
        <v>19</v>
      </c>
      <c r="D394" s="68" t="s">
        <v>158</v>
      </c>
      <c r="E394" s="69" t="s">
        <v>154</v>
      </c>
      <c r="F394" s="69"/>
      <c r="G394" s="70" t="s">
        <v>30</v>
      </c>
      <c r="H394" s="71">
        <v>1</v>
      </c>
      <c r="I394" s="72">
        <v>1.56</v>
      </c>
      <c r="J394" s="73">
        <v>1.56</v>
      </c>
    </row>
    <row r="395" spans="1:10" ht="26.1" customHeight="1" x14ac:dyDescent="0.2">
      <c r="A395" s="66" t="s">
        <v>33</v>
      </c>
      <c r="B395" s="67" t="s">
        <v>159</v>
      </c>
      <c r="C395" s="68" t="s">
        <v>19</v>
      </c>
      <c r="D395" s="68" t="s">
        <v>160</v>
      </c>
      <c r="E395" s="69" t="s">
        <v>154</v>
      </c>
      <c r="F395" s="69"/>
      <c r="G395" s="70" t="s">
        <v>30</v>
      </c>
      <c r="H395" s="71">
        <v>1</v>
      </c>
      <c r="I395" s="72">
        <v>0.01</v>
      </c>
      <c r="J395" s="73">
        <v>0.01</v>
      </c>
    </row>
    <row r="396" spans="1:10" ht="26.1" customHeight="1" x14ac:dyDescent="0.2">
      <c r="A396" s="66" t="s">
        <v>33</v>
      </c>
      <c r="B396" s="67" t="s">
        <v>240</v>
      </c>
      <c r="C396" s="68" t="s">
        <v>19</v>
      </c>
      <c r="D396" s="68" t="s">
        <v>241</v>
      </c>
      <c r="E396" s="69" t="s">
        <v>154</v>
      </c>
      <c r="F396" s="69"/>
      <c r="G396" s="70" t="s">
        <v>30</v>
      </c>
      <c r="H396" s="71">
        <v>1</v>
      </c>
      <c r="I396" s="72">
        <v>0.57999999999999996</v>
      </c>
      <c r="J396" s="73">
        <v>0.57999999999999996</v>
      </c>
    </row>
    <row r="397" spans="1:10" ht="26.1" customHeight="1" x14ac:dyDescent="0.2">
      <c r="A397" s="66" t="s">
        <v>33</v>
      </c>
      <c r="B397" s="67" t="s">
        <v>242</v>
      </c>
      <c r="C397" s="68" t="s">
        <v>19</v>
      </c>
      <c r="D397" s="68" t="s">
        <v>243</v>
      </c>
      <c r="E397" s="69" t="s">
        <v>154</v>
      </c>
      <c r="F397" s="69"/>
      <c r="G397" s="70" t="s">
        <v>30</v>
      </c>
      <c r="H397" s="71">
        <v>1</v>
      </c>
      <c r="I397" s="72">
        <v>1.75</v>
      </c>
      <c r="J397" s="73">
        <v>1.75</v>
      </c>
    </row>
    <row r="398" spans="1:10" ht="25.5" x14ac:dyDescent="0.2">
      <c r="A398" s="74"/>
      <c r="B398" s="75"/>
      <c r="C398" s="75"/>
      <c r="D398" s="75"/>
      <c r="E398" s="75" t="s">
        <v>45</v>
      </c>
      <c r="F398" s="76">
        <v>17.55</v>
      </c>
      <c r="G398" s="75" t="s">
        <v>46</v>
      </c>
      <c r="H398" s="76">
        <v>0</v>
      </c>
      <c r="I398" s="75" t="s">
        <v>47</v>
      </c>
      <c r="J398" s="77">
        <v>17.55</v>
      </c>
    </row>
    <row r="399" spans="1:10" ht="15" thickBot="1" x14ac:dyDescent="0.25">
      <c r="A399" s="74"/>
      <c r="B399" s="75"/>
      <c r="C399" s="75"/>
      <c r="D399" s="75"/>
      <c r="E399" s="75" t="s">
        <v>48</v>
      </c>
      <c r="F399" s="76">
        <v>4.83</v>
      </c>
      <c r="G399" s="75"/>
      <c r="H399" s="78" t="s">
        <v>49</v>
      </c>
      <c r="I399" s="78"/>
      <c r="J399" s="77">
        <v>28.88</v>
      </c>
    </row>
    <row r="400" spans="1:10" ht="0.95" customHeight="1" thickTop="1" x14ac:dyDescent="0.2">
      <c r="A400" s="79"/>
      <c r="B400" s="80"/>
      <c r="C400" s="80"/>
      <c r="D400" s="80"/>
      <c r="E400" s="80"/>
      <c r="F400" s="80"/>
      <c r="G400" s="80"/>
      <c r="H400" s="80"/>
      <c r="I400" s="80"/>
      <c r="J400" s="81"/>
    </row>
    <row r="401" spans="1:10" x14ac:dyDescent="0.2">
      <c r="A401" s="95"/>
      <c r="B401" s="96"/>
      <c r="C401" s="96"/>
      <c r="D401" s="96"/>
      <c r="E401" s="96"/>
      <c r="F401" s="96"/>
      <c r="G401" s="96"/>
      <c r="H401" s="96"/>
      <c r="I401" s="96"/>
      <c r="J401" s="97"/>
    </row>
    <row r="402" spans="1:10" x14ac:dyDescent="0.2">
      <c r="A402" s="98"/>
      <c r="B402" s="99"/>
      <c r="C402" s="99"/>
      <c r="D402" s="100"/>
      <c r="E402" s="101"/>
      <c r="F402" s="39" t="s">
        <v>244</v>
      </c>
      <c r="G402" s="99"/>
      <c r="H402" s="102">
        <v>376288.2</v>
      </c>
      <c r="I402" s="99"/>
      <c r="J402" s="103"/>
    </row>
    <row r="403" spans="1:10" x14ac:dyDescent="0.2">
      <c r="A403" s="98"/>
      <c r="B403" s="99"/>
      <c r="C403" s="99"/>
      <c r="D403" s="100"/>
      <c r="E403" s="101"/>
      <c r="F403" s="39" t="s">
        <v>245</v>
      </c>
      <c r="G403" s="99"/>
      <c r="H403" s="102">
        <v>75598.350000000006</v>
      </c>
      <c r="I403" s="99"/>
      <c r="J403" s="103"/>
    </row>
    <row r="404" spans="1:10" x14ac:dyDescent="0.2">
      <c r="A404" s="98"/>
      <c r="B404" s="99"/>
      <c r="C404" s="99"/>
      <c r="D404" s="100"/>
      <c r="E404" s="101"/>
      <c r="F404" s="39" t="s">
        <v>246</v>
      </c>
      <c r="G404" s="99"/>
      <c r="H404" s="107" t="s">
        <v>265</v>
      </c>
      <c r="I404" s="99"/>
      <c r="J404" s="103"/>
    </row>
    <row r="405" spans="1:10" ht="60" customHeight="1" thickBot="1" x14ac:dyDescent="0.25">
      <c r="A405" s="104"/>
      <c r="B405" s="105"/>
      <c r="C405" s="105"/>
      <c r="D405" s="105"/>
      <c r="E405" s="105"/>
      <c r="F405" s="105"/>
      <c r="G405" s="105"/>
      <c r="H405" s="105"/>
      <c r="I405" s="105"/>
      <c r="J405" s="106"/>
    </row>
    <row r="406" spans="1:10" ht="69.95" customHeight="1" x14ac:dyDescent="0.2">
      <c r="A406" s="2"/>
      <c r="B406" s="1"/>
      <c r="C406" s="1"/>
      <c r="D406" s="1"/>
      <c r="E406" s="1"/>
      <c r="F406" s="1"/>
      <c r="G406" s="1"/>
      <c r="H406" s="1"/>
      <c r="I406" s="1"/>
      <c r="J406" s="1"/>
    </row>
  </sheetData>
  <mergeCells count="323">
    <mergeCell ref="A404:C404"/>
    <mergeCell ref="F404:G404"/>
    <mergeCell ref="H404:J404"/>
    <mergeCell ref="A406:J406"/>
    <mergeCell ref="A1:B1"/>
    <mergeCell ref="A2:B2"/>
    <mergeCell ref="A3:B3"/>
    <mergeCell ref="A4:B4"/>
    <mergeCell ref="A5:B5"/>
    <mergeCell ref="A6:B6"/>
    <mergeCell ref="A7:B7"/>
    <mergeCell ref="E72:F72"/>
    <mergeCell ref="E73:F73"/>
    <mergeCell ref="E74:F74"/>
    <mergeCell ref="E75:F75"/>
    <mergeCell ref="E76:F76"/>
    <mergeCell ref="H78:I78"/>
    <mergeCell ref="E394:F394"/>
    <mergeCell ref="E395:F395"/>
    <mergeCell ref="E396:F396"/>
    <mergeCell ref="E397:F397"/>
    <mergeCell ref="H399:I399"/>
    <mergeCell ref="A402:C402"/>
    <mergeCell ref="F402:G402"/>
    <mergeCell ref="H402:J402"/>
    <mergeCell ref="A403:C403"/>
    <mergeCell ref="F403:G403"/>
    <mergeCell ref="H403:J403"/>
    <mergeCell ref="E383:F383"/>
    <mergeCell ref="E384:F384"/>
    <mergeCell ref="H386:I386"/>
    <mergeCell ref="E388:F388"/>
    <mergeCell ref="E389:F389"/>
    <mergeCell ref="E390:F390"/>
    <mergeCell ref="E391:F391"/>
    <mergeCell ref="E392:F392"/>
    <mergeCell ref="E393:F393"/>
    <mergeCell ref="E370:F370"/>
    <mergeCell ref="E371:F371"/>
    <mergeCell ref="E372:F372"/>
    <mergeCell ref="H374:I374"/>
    <mergeCell ref="E376:F376"/>
    <mergeCell ref="E377:F377"/>
    <mergeCell ref="E378:F378"/>
    <mergeCell ref="H380:I380"/>
    <mergeCell ref="E382:F382"/>
    <mergeCell ref="E357:F357"/>
    <mergeCell ref="E358:F358"/>
    <mergeCell ref="H360:I360"/>
    <mergeCell ref="E362:F362"/>
    <mergeCell ref="E363:F363"/>
    <mergeCell ref="E364:F364"/>
    <mergeCell ref="H366:I366"/>
    <mergeCell ref="E368:F368"/>
    <mergeCell ref="E369:F369"/>
    <mergeCell ref="E344:F344"/>
    <mergeCell ref="E345:F345"/>
    <mergeCell ref="E346:F346"/>
    <mergeCell ref="H348:I348"/>
    <mergeCell ref="E350:F350"/>
    <mergeCell ref="E351:F351"/>
    <mergeCell ref="E352:F352"/>
    <mergeCell ref="H354:I354"/>
    <mergeCell ref="E356:F356"/>
    <mergeCell ref="H332:I332"/>
    <mergeCell ref="E334:F334"/>
    <mergeCell ref="E335:F335"/>
    <mergeCell ref="E336:F336"/>
    <mergeCell ref="E337:F337"/>
    <mergeCell ref="E338:F338"/>
    <mergeCell ref="E339:F339"/>
    <mergeCell ref="E340:F340"/>
    <mergeCell ref="H342:I342"/>
    <mergeCell ref="E320:F320"/>
    <mergeCell ref="E321:F321"/>
    <mergeCell ref="E322:F322"/>
    <mergeCell ref="H324:I324"/>
    <mergeCell ref="E326:F326"/>
    <mergeCell ref="E327:F327"/>
    <mergeCell ref="E328:F328"/>
    <mergeCell ref="E329:F329"/>
    <mergeCell ref="E330:F330"/>
    <mergeCell ref="E309:F309"/>
    <mergeCell ref="E310:F310"/>
    <mergeCell ref="E311:F311"/>
    <mergeCell ref="E312:F312"/>
    <mergeCell ref="E313:F313"/>
    <mergeCell ref="E314:F314"/>
    <mergeCell ref="E315:F315"/>
    <mergeCell ref="H317:I317"/>
    <mergeCell ref="E319:F319"/>
    <mergeCell ref="E298:F298"/>
    <mergeCell ref="E299:F299"/>
    <mergeCell ref="E300:F300"/>
    <mergeCell ref="E301:F301"/>
    <mergeCell ref="E302:F302"/>
    <mergeCell ref="H304:I304"/>
    <mergeCell ref="E306:F306"/>
    <mergeCell ref="E307:F307"/>
    <mergeCell ref="E308:F308"/>
    <mergeCell ref="E287:F287"/>
    <mergeCell ref="E288:F288"/>
    <mergeCell ref="E289:F289"/>
    <mergeCell ref="H291:I291"/>
    <mergeCell ref="E293:F293"/>
    <mergeCell ref="E294:F294"/>
    <mergeCell ref="E295:F295"/>
    <mergeCell ref="E296:F296"/>
    <mergeCell ref="E297:F297"/>
    <mergeCell ref="E276:F276"/>
    <mergeCell ref="H278:I278"/>
    <mergeCell ref="E280:F280"/>
    <mergeCell ref="E281:F281"/>
    <mergeCell ref="E282:F282"/>
    <mergeCell ref="E283:F283"/>
    <mergeCell ref="E284:F284"/>
    <mergeCell ref="E285:F285"/>
    <mergeCell ref="E286:F286"/>
    <mergeCell ref="E267:F267"/>
    <mergeCell ref="E268:F268"/>
    <mergeCell ref="E269:F269"/>
    <mergeCell ref="E270:F270"/>
    <mergeCell ref="E271:F271"/>
    <mergeCell ref="E272:F272"/>
    <mergeCell ref="E273:F273"/>
    <mergeCell ref="E274:F274"/>
    <mergeCell ref="E275:F275"/>
    <mergeCell ref="E256:F256"/>
    <mergeCell ref="E257:F257"/>
    <mergeCell ref="E258:F258"/>
    <mergeCell ref="E259:F259"/>
    <mergeCell ref="E260:F260"/>
    <mergeCell ref="E261:F261"/>
    <mergeCell ref="E262:F262"/>
    <mergeCell ref="E263:F263"/>
    <mergeCell ref="H265:I265"/>
    <mergeCell ref="E243:F243"/>
    <mergeCell ref="E244:F244"/>
    <mergeCell ref="H246:I246"/>
    <mergeCell ref="E248:F248"/>
    <mergeCell ref="E249:F249"/>
    <mergeCell ref="E250:F250"/>
    <mergeCell ref="H252:I252"/>
    <mergeCell ref="E254:F254"/>
    <mergeCell ref="E255:F255"/>
    <mergeCell ref="E230:F230"/>
    <mergeCell ref="E231:F231"/>
    <mergeCell ref="E232:F232"/>
    <mergeCell ref="H234:I234"/>
    <mergeCell ref="E236:F236"/>
    <mergeCell ref="E237:F237"/>
    <mergeCell ref="E238:F238"/>
    <mergeCell ref="H240:I240"/>
    <mergeCell ref="E242:F242"/>
    <mergeCell ref="H218:I218"/>
    <mergeCell ref="E220:F220"/>
    <mergeCell ref="E221:F221"/>
    <mergeCell ref="E222:F222"/>
    <mergeCell ref="E223:F223"/>
    <mergeCell ref="E224:F224"/>
    <mergeCell ref="E225:F225"/>
    <mergeCell ref="E226:F226"/>
    <mergeCell ref="H228:I228"/>
    <mergeCell ref="E206:F206"/>
    <mergeCell ref="E207:F207"/>
    <mergeCell ref="E208:F208"/>
    <mergeCell ref="H210:I210"/>
    <mergeCell ref="E212:F212"/>
    <mergeCell ref="E213:F213"/>
    <mergeCell ref="E214:F214"/>
    <mergeCell ref="E215:F215"/>
    <mergeCell ref="E216:F216"/>
    <mergeCell ref="H192:I192"/>
    <mergeCell ref="E194:F194"/>
    <mergeCell ref="E195:F195"/>
    <mergeCell ref="E196:F196"/>
    <mergeCell ref="H198:I198"/>
    <mergeCell ref="E200:F200"/>
    <mergeCell ref="E201:F201"/>
    <mergeCell ref="E202:F202"/>
    <mergeCell ref="H204:I204"/>
    <mergeCell ref="E178:F178"/>
    <mergeCell ref="H180:I180"/>
    <mergeCell ref="E182:F182"/>
    <mergeCell ref="E183:F183"/>
    <mergeCell ref="E184:F184"/>
    <mergeCell ref="H186:I186"/>
    <mergeCell ref="E188:F188"/>
    <mergeCell ref="E189:F189"/>
    <mergeCell ref="E190:F190"/>
    <mergeCell ref="E165:F165"/>
    <mergeCell ref="E166:F166"/>
    <mergeCell ref="H168:I168"/>
    <mergeCell ref="E170:F170"/>
    <mergeCell ref="E171:F171"/>
    <mergeCell ref="E172:F172"/>
    <mergeCell ref="H174:I174"/>
    <mergeCell ref="E176:F176"/>
    <mergeCell ref="E177:F177"/>
    <mergeCell ref="E154:F154"/>
    <mergeCell ref="E155:F155"/>
    <mergeCell ref="E156:F156"/>
    <mergeCell ref="E157:F157"/>
    <mergeCell ref="E158:F158"/>
    <mergeCell ref="E159:F159"/>
    <mergeCell ref="E160:F160"/>
    <mergeCell ref="H162:I162"/>
    <mergeCell ref="E164:F164"/>
    <mergeCell ref="E143:F143"/>
    <mergeCell ref="E144:F144"/>
    <mergeCell ref="E145:F145"/>
    <mergeCell ref="E146:F146"/>
    <mergeCell ref="E147:F147"/>
    <mergeCell ref="H149:I149"/>
    <mergeCell ref="E151:F151"/>
    <mergeCell ref="E152:F152"/>
    <mergeCell ref="E153:F153"/>
    <mergeCell ref="E132:F132"/>
    <mergeCell ref="E133:F133"/>
    <mergeCell ref="E134:F134"/>
    <mergeCell ref="H136:I136"/>
    <mergeCell ref="E138:F138"/>
    <mergeCell ref="E139:F139"/>
    <mergeCell ref="E140:F140"/>
    <mergeCell ref="E141:F141"/>
    <mergeCell ref="E142:F142"/>
    <mergeCell ref="H118:I118"/>
    <mergeCell ref="E120:F120"/>
    <mergeCell ref="E121:F121"/>
    <mergeCell ref="E122:F122"/>
    <mergeCell ref="H124:I124"/>
    <mergeCell ref="E126:F126"/>
    <mergeCell ref="E127:F127"/>
    <mergeCell ref="E128:F128"/>
    <mergeCell ref="H130:I130"/>
    <mergeCell ref="E106:F106"/>
    <mergeCell ref="E107:F107"/>
    <mergeCell ref="E108:F108"/>
    <mergeCell ref="E109:F109"/>
    <mergeCell ref="E110:F110"/>
    <mergeCell ref="H112:I112"/>
    <mergeCell ref="E114:F114"/>
    <mergeCell ref="E115:F115"/>
    <mergeCell ref="E116:F116"/>
    <mergeCell ref="E93:F93"/>
    <mergeCell ref="E94:F94"/>
    <mergeCell ref="H96:I96"/>
    <mergeCell ref="E98:F98"/>
    <mergeCell ref="E99:F99"/>
    <mergeCell ref="E100:F100"/>
    <mergeCell ref="E101:F101"/>
    <mergeCell ref="H103:I103"/>
    <mergeCell ref="E105:F105"/>
    <mergeCell ref="E82:F82"/>
    <mergeCell ref="E83:F83"/>
    <mergeCell ref="E84:F84"/>
    <mergeCell ref="H86:I86"/>
    <mergeCell ref="E88:F88"/>
    <mergeCell ref="E89:F89"/>
    <mergeCell ref="E90:F90"/>
    <mergeCell ref="E91:F91"/>
    <mergeCell ref="E92:F92"/>
    <mergeCell ref="E64:F64"/>
    <mergeCell ref="E65:F65"/>
    <mergeCell ref="E66:F66"/>
    <mergeCell ref="E67:F67"/>
    <mergeCell ref="E68:F68"/>
    <mergeCell ref="H70:I70"/>
    <mergeCell ref="A79:J79"/>
    <mergeCell ref="E80:F80"/>
    <mergeCell ref="E81:F81"/>
    <mergeCell ref="H52:I52"/>
    <mergeCell ref="E54:F54"/>
    <mergeCell ref="E55:F55"/>
    <mergeCell ref="E56:F56"/>
    <mergeCell ref="E57:F57"/>
    <mergeCell ref="E58:F58"/>
    <mergeCell ref="E59:F59"/>
    <mergeCell ref="E60:F60"/>
    <mergeCell ref="H62:I62"/>
    <mergeCell ref="E42:F42"/>
    <mergeCell ref="E43:F43"/>
    <mergeCell ref="E44:F44"/>
    <mergeCell ref="E45:F45"/>
    <mergeCell ref="E46:F46"/>
    <mergeCell ref="E47:F47"/>
    <mergeCell ref="E48:F48"/>
    <mergeCell ref="E49:F49"/>
    <mergeCell ref="E50:F50"/>
    <mergeCell ref="E29:F29"/>
    <mergeCell ref="H31:I31"/>
    <mergeCell ref="E33:F33"/>
    <mergeCell ref="E34:F34"/>
    <mergeCell ref="E35:F35"/>
    <mergeCell ref="E36:F36"/>
    <mergeCell ref="E37:F37"/>
    <mergeCell ref="E38:F38"/>
    <mergeCell ref="H40:I40"/>
    <mergeCell ref="E18:F18"/>
    <mergeCell ref="H20:I20"/>
    <mergeCell ref="E22:F22"/>
    <mergeCell ref="E23:F23"/>
    <mergeCell ref="E24:F24"/>
    <mergeCell ref="E25:F25"/>
    <mergeCell ref="E26:F26"/>
    <mergeCell ref="E27:F27"/>
    <mergeCell ref="E28:F28"/>
    <mergeCell ref="A9:J9"/>
    <mergeCell ref="E10:F10"/>
    <mergeCell ref="E11:F11"/>
    <mergeCell ref="E12:F12"/>
    <mergeCell ref="E13:F13"/>
    <mergeCell ref="E14:F14"/>
    <mergeCell ref="E15:F15"/>
    <mergeCell ref="E16:F16"/>
    <mergeCell ref="E17:F17"/>
    <mergeCell ref="E1:F1"/>
    <mergeCell ref="G1:H1"/>
    <mergeCell ref="I1:J1"/>
    <mergeCell ref="E7:F7"/>
    <mergeCell ref="G7:H7"/>
    <mergeCell ref="I7:J7"/>
    <mergeCell ref="A8:J8"/>
  </mergeCells>
  <pageMargins left="0.5" right="0.5" top="1" bottom="1" header="0.5" footer="0.5"/>
  <pageSetup paperSize="9" scale="73" fitToHeight="0" orientation="landscape" r:id="rId1"/>
  <headerFooter>
    <oddHeader>&amp;L &amp;C &amp;R</oddHeader>
    <oddFooter>&amp;L &amp;C 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CPUs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LCL</cp:lastModifiedBy>
  <cp:revision>0</cp:revision>
  <dcterms:created xsi:type="dcterms:W3CDTF">2026-09-10T17:10:53Z</dcterms:created>
  <dcterms:modified xsi:type="dcterms:W3CDTF">2026-09-10T17:18:36Z</dcterms:modified>
</cp:coreProperties>
</file>