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G:\Meu Drive\CPL-FMS-2026\PROCESSOS 2026\PA 011.2026 PE 003.2026 - FARDAMENTO\"/>
    </mc:Choice>
  </mc:AlternateContent>
  <xr:revisionPtr revIDLastSave="0" documentId="13_ncr:1_{4DEAD385-0D77-44D2-9239-CF8AEDF9C323}" xr6:coauthVersionLast="47" xr6:coauthVersionMax="47" xr10:uidLastSave="{00000000-0000-0000-0000-000000000000}"/>
  <bookViews>
    <workbookView xWindow="-120" yWindow="-120" windowWidth="20730" windowHeight="11040" xr2:uid="{A88D86E5-362A-4549-95D6-0A6D8AF280D1}"/>
  </bookViews>
  <sheets>
    <sheet name="Planilha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G9" i="1" l="1"/>
  <c r="G3" i="1"/>
  <c r="G4" i="1"/>
  <c r="G5" i="1"/>
  <c r="G6" i="1"/>
  <c r="G7" i="1"/>
  <c r="G8" i="1"/>
  <c r="G2" i="1"/>
  <c r="E4" i="1"/>
  <c r="E2" i="1"/>
</calcChain>
</file>

<file path=xl/sharedStrings.xml><?xml version="1.0" encoding="utf-8"?>
<sst xmlns="http://schemas.openxmlformats.org/spreadsheetml/2006/main" count="30" uniqueCount="24">
  <si>
    <t xml:space="preserve">Item </t>
  </si>
  <si>
    <t xml:space="preserve">Descrição </t>
  </si>
  <si>
    <t xml:space="preserve">Quantidade Total </t>
  </si>
  <si>
    <t>Tam/Quant</t>
  </si>
  <si>
    <t>SOMA DOS TAMANHOS</t>
  </si>
  <si>
    <t>VALOR UNIT</t>
  </si>
  <si>
    <t>VALOR TOTAL</t>
  </si>
  <si>
    <t>P - 20/ M - 40/ G - 35/ GG - 15/ XGG - 10</t>
  </si>
  <si>
    <t>Nº 37 - 10/ Nº 40 - 20/ Nº 41 - 20/ Nº 42 - 12/ Nº 43 - 06/ Nº 45 - 02</t>
  </si>
  <si>
    <t>P - 20/ M - 50/ G - 50/ GG - 50/ XG - 30</t>
  </si>
  <si>
    <t>G - 3/ GG -2 / XXGG - 5</t>
  </si>
  <si>
    <t>Tam.Ùnico</t>
  </si>
  <si>
    <t xml:space="preserve">Conjunto jaqueta e calça com AIRBAG confecionada em 100% poliéster resinado de no mínimo 600D Oxford nas cores DARK BLUE padrão 193921 da escala Pantone (PMS) e Laranja padrão escala Pantone 717 (PMS); determinação da composição dos materiais têxteis metodologia ABNT NBR 13538:1995 comprovando resultado: tecido externo, forro interno e tecido do forro: 100% Poliéster , sendo tanto o tecido 600D Oxford como o telado, resistentes à abrasão Ensaio Taber com valores mínimos de 1033 ciclos sem desgaste do tecido de acordo com a norma ASTM D 3884/09 e Ensaio Stoll – metodologia ASTM D 3886: 1999(2011) comprovando índice 4 nos resultados após 1200 ciclos de abrasão Ensaio de resistência à abrasão; Ensaio de resistência à tração de tecido plano – metodologia ABNT NBR 11912:2001, comprovando resultados mínimos em média para Força Máxima em daN de 189,5 Longitudinal e 179 para transversal e para Alongamento a força máxima em média percentual Longitudinal mínima de 33,5 % e transversal de 27,6%, Ensaio de resistência ao rasgamento Metodologia ASTM D 1424:2009 comprovando resultados mínimos em média 146N para rasgamento do urdume e 199N para rasgamento da Trama e Ensaio de resistência ao rasgamento Elmendorf metodologia ISO 13937-1:2000 comprovando resistência ao rasgo de: a) Urdume – Média não inferior a 100 (N) b) Trama – Média não inferior a 150 N ; Também o tecido de poliéster externo apresenta uma estrutura em tela de acordo com a norma NBR 12546/91 e Ensaio de espessura do tecido plano – metodologia ABNT NBR 13371-2005 comprovando média mínima de 0,819mm pressão aplicada de 0,1 KPa e de 0,761mm pressão aplicada de 1,0 KPa; Esse mesmo tecido externo da jaqueta em poliéster deve possuir no mínimo grau 4 de solidez na cor à fricção a seco e a úmido de acordo com a norma NBR ISO 105-X12:2007, também de no mínimo grau 4 para transferência de cor e grau 5 para alteração na cor à ações de lavagem doméstica a 40oC respeitando a norma NBR ISO 105- C06:2010 e Ensaio de solidez da cor à luz artificial metodologia ISO 105-B02:2013 – mínimo grau 4 na escala cinza após no mínimo 260 h de exposição, além de possuir no mínimo grau 5 na solidez da cor do tecido ao suor ácido e alcalino tanto para a transferência de cor, como para alteração na cor de acordo com a norma vigente NBR ISO 105-E04:2009; Em sua construção, a jaqueta deve possuir uma camada interna hidrofílica removível, fixada através de ziper, formada por um filme/membrana de poliuretano REISSA® ou similar impermeável e transpirável recobrindo áreas dos braços e tronco, sendo requeridos Ensaio a permeabilidade à água – metodologia AATC 127:2013 comprovando Média c.c.a mínimo de 230,7 e Resistência à penetração de água por impacto – Rain Test metodologia ISO 22958:2005 comprovando médias inferiores a 0 g para as colunas de pressão de água cm 60,96 cm, 121,92 cm e 182,88 cm. Nas partes laterais do tronco, axilas e interna de braços e antebraços confeccionados em tecido fix mesh Oxford, na cor azul, resistente a água, respirável, sendo estes resistentes à abrasão Ensaio Taber com valores mínimos de 1033 ciclos sem desgaste do tecido de acordo com a norma ASTM D 3884/09 Deve apresentar gola transpassada tipo padre com acabamento na sua parte superior em Neoprene com fechamento em Velcro e botão de pressão. No antebraço deve possuir ajuste de mangas por velcros, 3 botões de pressão e zíper; deve possuir abertura frontal com zíper e proteção do mesmo, aba transpassada com velcros de 2 cm de largura em sua extensão e um botão de pressão na cintura. A jaqueta deve possuir ajuste nos punhos com regulagem com Velcro, zíper e botão de pressão; a gola e os punhos possuem acabamento em Neoprene; deve possuir forro interno fixo em tecido que proporciona baixa abrasão com a pele e alta respirabilidade; deve conter também forro térmico removível através de zíper a ser fixado na membrana impermeável e transpirável. A jaqueta deve possuir proteção interna para ombros, cotovelos em material bioelastano e costas em EVA removíveis. Nos braços da Jaqueta, deve possuir abertura de ventilação por zíper de 15cm a 17cm no antebraço e duas saídas nas costas; Devendo ser dotada de dois bolsos laterais tipo faca com fechamento em zíper, o comprimento do bolso de 19 cm aproximadamente, deve possuir carrinho puxador para auxiliar abertura e fechamento dos zíperes revestidos internamente com tecido a prova d ́água; deve possuir "Velcro soft" ou similar na cor preta para fixação de tarjeta de identificação (peito lado direito, medindo 12 cm x 2 cm); deve possuir Bandeira do Brasil bordado no tecido (no ombro esquerdo, comprimento de 8 cm x 6 cm de altura) e a Bandeira do Município de Vitória de Santo Antão (no ombro direito, comprimento de 8 cm x 6 cm de altura), bordados nas suas respectivas posições, ambos devem estar em conformidade com o regulamento de uniformes do SAMU; no ombro esquerdo fixação por costura de duas cintas de nylon/similar para fixação de intercomunicadores medindo 6,5 cm x 1,5 cm (distância entre as faixas de 0,5 cm) reforçadas com travetes nas costuras; logo marca do SAMU 192 nas dimensões 12 cm x 7,5 cm na cores do SAMU no peito lado esquerdo, deve possuir o Brasão do SAMU nas dimensões 23 cm x 11,5 cm, inscrição “SAMU 192” bordados nas costas nas cores branca e laranja do SAMU, vivos reflexivos nas abas superior do pescoço, faixas refletivas na frente, costas e braços com 5 cm de largura, nos ombros (aba) vivos refletivos embutidos nas costuras; o material refletivo deve possuir alta resistência. Calça para motociclista - SAMU - Calça confeccionada em tecido externo, com titulagem de fio 100% poliéster resinado de no mínimo 600D Oxford na cor DARK BLUE padrão 193921 da escala Pantone (PMS).Determinação da composição dos materiais têxteis metodologia ABNT NBR 13538:1995 comprovando resultado:  tecido externo, forro interno e tecido do forro: 100% Poliéster  , sendo estes resistentes à abrasão Ensaio Taber com valores mínimos de 1033 ciclos sem desgaste do tecido de acordo com a norma ASTM D 3884/09 e Ensaio Stoll – metodologia ASTM D 3886: 1999(2011) comprovando índice 4 nos resultados após 1200 ciclos de abrasão Ensaio de resistência à abrasão; Ensaio de resistência à tração de tecido plano – metodologia ABNT NBR 11912:2001, comprovando resultados mínimos em média para Força Máxima em daN de 189 Longitudinal e 179 para transversal e para Alongamento a força máxima em média percentual Longitudinal mínima de 33 % e transversal de 27,6%, Ensaio de resistência ao rasgamento Metodologia  ASTM D 1424:2009 comprovando resultados mínimos em média 146N para rasgamento do urdume e 199N para rasgamento da Trama e Ensaio de resistência ao rasgamento Elmendorf metodologia ISO 13937-1:2000 comprovando resistência ao rasgo de: a) Urdume – Média não inferior a 100 (N) b) Trama – Média não inferior a 150 N ; Também o tecido de poliéster externo deve apresentar uma estrutura em tela de acordo com a norma NBR 12546/91 e Ensaio de espessura do tecido plano – metodologia ABNT NBR 13371-2005 comprovando média mínima de 0,819mm pressão aplicada de 0,1 KPa e de 0,761mm pressão aplicada de 1,0 KPa; Esse mesmo tecido externo da jaqueta em poliéster deve possuir no mínimo grau 4 de solidez na cor à fricção a seco e a úmido de acordo com a norma NBR ISO 105-X12:2007, também de no mínimo grau 4 para transferência de cor e grau 5 para alteração na cor à ações de lavagem doméstica a 40ºC respeitando a norma NBR ISO 105-C06:2010 e Ensaio de solidez da cor à luz artificial metodologia ISO 105-B02:2013 – mínimo grau 4 na escala cinza após no mínimo 260 h de exposição, além de possuir no mínimo grau 5 na solidez da cor do tecido ao suor ácido e alcalino tanto para a transferência de cor, como para alteração na cor de acordo com a norma vigente NBR ISO 105-E04:2009; Em sua construção, a calça possui uma camada interna hidrofílica, formada por um filme/membrana de poliuretano REISSA® ou similar impermeável e transpirável recobrindo internamente quadril e membros inferiores, sendo requeridos Ensaio a permeabilidade à água – metodologia AATC 127:2013 comprovando Média c.c.a mínimo de 27,8 e Resistência à penetração de água por impacto – Rain Test  metodologia ISO 22958:2005 comprovando médias inferiores a 0 g para as colunas de pressão de água cm 60,96 cm, 121,92 cm e 182,88 cm Na parte interna  das coxas e das pernas devendo ser  confeccionado em tecido fix mesh; a calça deve possuir ajuste na barra em velcro de 2 cm largura; deve possuir abertura frontal com zíper e cobertura para o zíper, com fixação por velcro e botão de pressão; na cintura 02 ajustes com velcros e passador de nylon e cinta frontal com passador de nylon e velcros; A barra deve possuir ajuste com regulagem com velcro e zíper; deve possuir forro interno fixo em tecido que proporcione baixa abrasão com a pele e alta respirabilidade; A calça dotada de dois bolsos faca tendo abertura de aproximadamente 18 cm e dois bolsos laterais, tipo saco, ambos revestido internamente com tecido a prova d’água e para os bolsos saco fixação de dois ilhós em sua base, com fechamento interior em zíper e com aba fixada por botões de pressão cobrindo o zíper, o comprimento do bolso saco deverá ser de 17 cm; deve possuir a inscrição “SAMU”, bordado na cor Laranja, horizontalmente com medidas de 15,5 cm x 3,5 cm na região  lombar. Deve possuir acabamento refletivo nas coxas embutidos nas costuras; o material refletivo deverá ser de alta resistência. Deve possuir internamente protetores em bioelastano removível na altura dos joelhos e protetor externos removíveis em material plástico maleável na cor preta. Abaixo do protetor externo deve possuir uma faixa refletiva de 5cm em cada perna. Deve possuir ainda 02 cintas com fixação em velcro na parte posterior dos joelhos para ajuste dos protetores ao joelho do usuário.             Tamanhos disponíveis: P, M, G, 2G, 3G e 4G (grade de tamanhos a definir de acordo com a necessidade do SAMU de Vitória de Santo Antão)   </t>
  </si>
  <si>
    <t>G - 03/ GG - 03/ G2 - 02/ G3 - 02</t>
  </si>
  <si>
    <t>TOTAL</t>
  </si>
  <si>
    <r>
      <t>Macacão</t>
    </r>
    <r>
      <rPr>
        <sz val="7"/>
        <color theme="1"/>
        <rFont val="Times New Roman"/>
        <family val="1"/>
      </rPr>
      <t xml:space="preserve"> em policótom 67% algodão e 33% poliéster, na cor azul marinho, com mangas longas; tecido anti-chamas e absorvente de suor, logomarca do SAMU-192 bordado em ponto cheio nas costas (15 cm de largura X 15 cm de altura); função removível bordada em ponto cheio nas costas (25 cm de largura X 4cm de altura) e peito esquerdo (8 cm de largura X 2cm de altura); logomarca do SAMU – 192 bordada em ponto cheio no peito esquerdo (7,5 cm de largura X 7,5 cm de altura);; bandeira da PERNAMBUCO bordada em ponto cheio (7 cm largura X 4 cm altura),bandeira da CIDADE DA VITORIA DE SANTO ANTÃO bordada em ponto cheio (7 cm largura X 4 cm altura)  na manga esquerda; manga direita com bordados em ponto cheio da bandeira do Brasil (7 cm largura X 4 cm altura), logomarca do SAMU -192 (7,5 cm de largura X 7,5 de altura) ; bolso embutido com zíper largura 10 cm no lado direito; dois bolsos tipo “faca” na região frontal do macacão; dois bolsos com lapela na região lateral superior das pernas; sinalização com faixa Scotchilite 3 M na cor prata (fita refletiva 50 mm de largura) distribuído nas mangas, costas e laterais do macacão; fita tipo viés nas cores vermelha e laranja nas laterais e nas mangas; tecido com reforço alcochoado (acrilon de 1 cm) pespontados nos ombros, joelhos, entre pernas e cotovelos; zíper de naylon frontal medindo 10cm e no bolso da parte superior da manga esquerda; fechos em velcro na gola, bolso e punhos, elástico na parte posterior da cintura para ajuste, cores determinadas pelo Ministério da Saúde. Modelo para Médico, Enfermeiros, Técnicos de enfermagem e Condutores. TAMANHOS: P-M-G-GG.</t>
    </r>
  </si>
  <si>
    <r>
      <t>Bota</t>
    </r>
    <r>
      <rPr>
        <sz val="7"/>
        <color theme="1"/>
        <rFont val="Times New Roman"/>
        <family val="1"/>
      </rPr>
      <t xml:space="preserve"> de segurança em couro com cano longo na cor preta, com fechamento em zíper, com forro em material tecido sintético; alcochoado3 gomos; forro externo em napa couro; lingueta tipo morcego em napa couro; palmilha montagem em material sintético e higiênico com tratamento antibactericida; biqueira True-Line e solado poliuretano com sistema bidensidade injetado.</t>
    </r>
  </si>
  <si>
    <r>
      <t>Camisa</t>
    </r>
    <r>
      <rPr>
        <sz val="7"/>
        <color theme="1"/>
        <rFont val="Times New Roman"/>
        <family val="1"/>
      </rPr>
      <t xml:space="preserve"> modelo básica Cor Azul, com gola careca confeccionada em malha fio 30 100% algodão, com mangas curtas, aplicação de pet do SAMU medindo 8 cm de diâmetro, em alta definição com goma corte a laser, cuja fixação é em bordado com linha em poliéster nas cores: 301 passada dupla, 376, 340; a aplicação é feita por meio de um bordado ponto cheio 0,50 cm de altura, com linha de seda na cor 0494; letreiro do SAMU-192 medindo 5cm de largura x 3x de altura,bandeira da CIDADE DA VITORIA DE SANTO ANTÃO bordada em ponto cheio (7 cm largura X 4 cm altura)  na manga esquerda.</t>
    </r>
  </si>
  <si>
    <r>
      <t>Conjunto de gondol</t>
    </r>
    <r>
      <rPr>
        <sz val="7"/>
        <color theme="1"/>
        <rFont val="Times New Roman"/>
        <family val="1"/>
      </rPr>
      <t>a (gondola confeccionada em brim policótom 67% algodão e 33% poliéster, na cor azul marinho, com mangas longas; tecido antichamas e absorvente de suor, logomarca do samu-192 bordado em ponto cheio nas costas (15cm de largura x 15 cm de altura); função removível bordada em ponto cheio nas costas (25 cm de largura x 4cm de altura) e peito esquerdo (8 cm de largura x 2cm de altura); logomarca do samu – 192 bordada em ponto cheio no peito esquerdo (7,5 cm de largura x 7,5 cm de altura); bandeira da PERNAMBUCO bordada em ponto cheio na manga esquerda (7 cm de largura x 4cm de altura); manga direita com bordados em ponto cheio da bandeira do brasil (7 cm largura x 4 cm altura) e logomarca do samu -192 (7,5 cm de largura x 7,5 de altura); bolso embutido com zíper largura 10 cm no lado direito; dois bolsos tipo “faca” na região frontal)e calça (calça confeccionada em brim policótom 37% algodão e 63% poliéster, na cor azul marinho; tecido anti-chamas e absorvente de suor, com dois bolsos tipo faca nas laterais, no bolso esquerdo logomarca do samu – 192, dois bolsos traseiros com abas, dois bolsos nas laterias tipo cargo na altura do joelho, com joelheira alcochoada e fita refletiva no sentido horizontal na altura do joelho)para motociclista.</t>
    </r>
  </si>
  <si>
    <r>
      <t>Boné</t>
    </r>
    <r>
      <rPr>
        <sz val="7"/>
        <color theme="1"/>
        <rFont val="Times New Roman"/>
        <family val="1"/>
      </rPr>
      <t xml:space="preserve"> modelo bico de pato confeccionado em brim policótom 67% algodão e 33% poliéster na cor azul marinho determinada pelo Ministério da Saúde; na região frontal, aplicação de pet do SAMU medindo 8 cm de diâmetro, em alta definição com goma corte a laser, cuja fixação é em bordado com linha em poliéster nas cores: 301 passada dupla, 376, 340; a aplicação é feita por meio de um bordado ponto cheio 0,50 cm de altura, com linha de seda na cor 0494; letreiro do SAMU-192 - Vitoria-PE na região lateral medindo 5cm de largura x 3x de altura; ajuste regulável na parte traseira com regulador de plástico rígido; forro interno em intertela de algodão. Tamanho único.</t>
    </r>
  </si>
  <si>
    <t>Cota Reservada (25% - ME/EPP)</t>
  </si>
  <si>
    <t>COTA</t>
  </si>
  <si>
    <t>EXCLUSIVO PARA ME/EPP</t>
  </si>
  <si>
    <t>AMPLA PARA TODAS AS EMPRESAS Cota Principal (75% - Ampla)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</si>
</sst>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R$&quot;\ * #,##0.00_-;\-&quot;R$&quot;\ * #,##0.00_-;_-&quot;R$&quot;\ * &quot;-&quot;??_-;_-@_-"/>
  </numFmts>
  <fonts count="8" x14ac:knownFonts="1">
    <font>
      <sz val="11"/>
      <color theme="1"/>
      <name val="Calibri"/>
      <family val="2"/>
      <scheme val="minor"/>
    </font>
    <font>
      <sz val="11"/>
      <color theme="1"/>
      <name val="Calibri"/>
      <family val="2"/>
      <scheme val="minor"/>
    </font>
    <font>
      <b/>
      <sz val="7"/>
      <color theme="1"/>
      <name val="Times New Roman"/>
      <family val="1"/>
    </font>
    <font>
      <sz val="7"/>
      <color theme="1"/>
      <name val="Times New Roman"/>
      <family val="1"/>
    </font>
    <font>
      <sz val="7"/>
      <color theme="1"/>
      <name val="Calibri"/>
      <family val="2"/>
      <scheme val="minor"/>
    </font>
    <font>
      <b/>
      <sz val="7"/>
      <color rgb="FF000099"/>
      <name val="Times New Roman"/>
      <family val="1"/>
    </font>
    <font>
      <b/>
      <sz val="7"/>
      <color rgb="FF000000"/>
      <name val="Cambria"/>
      <family val="1"/>
    </font>
    <font>
      <b/>
      <sz val="7"/>
      <color rgb="FFFF0000"/>
      <name val="Times New Roman"/>
      <family val="1"/>
    </font>
  </fonts>
  <fills count="4">
    <fill>
      <patternFill patternType="none"/>
    </fill>
    <fill>
      <patternFill patternType="gray125"/>
    </fill>
    <fill>
      <patternFill patternType="solid">
        <fgColor theme="0"/>
        <bgColor indexed="64"/>
      </patternFill>
    </fill>
    <fill>
      <patternFill patternType="solid">
        <fgColor them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rgb="FF000000"/>
      </left>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44" fontId="1" fillId="0" borderId="0" applyFont="0" applyFill="0" applyBorder="0" applyAlignment="0" applyProtection="0"/>
  </cellStyleXfs>
  <cellXfs count="19">
    <xf numFmtId="0" fontId="0" fillId="0" borderId="0" xfId="0"/>
    <xf numFmtId="0" fontId="2" fillId="0" borderId="1" xfId="0" applyFont="1" applyBorder="1" applyAlignment="1">
      <alignment horizontal="justify" vertical="top" wrapText="1"/>
    </xf>
    <xf numFmtId="0" fontId="3" fillId="0" borderId="1" xfId="0" applyFont="1" applyBorder="1" applyAlignment="1">
      <alignment horizontal="justify" vertical="top"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44" fontId="3" fillId="0" borderId="1" xfId="1" applyFont="1" applyBorder="1" applyAlignment="1">
      <alignment horizontal="center" vertical="center" wrapText="1"/>
    </xf>
    <xf numFmtId="0" fontId="3" fillId="2" borderId="1" xfId="0" applyFont="1" applyFill="1" applyBorder="1" applyAlignment="1">
      <alignment horizontal="center" vertical="center" wrapText="1"/>
    </xf>
    <xf numFmtId="44" fontId="3" fillId="2" borderId="1" xfId="1" applyFont="1" applyFill="1" applyBorder="1" applyAlignment="1">
      <alignment horizontal="center" vertical="center" wrapText="1"/>
    </xf>
    <xf numFmtId="44" fontId="3" fillId="0" borderId="3" xfId="1" applyFont="1" applyBorder="1" applyAlignment="1">
      <alignment horizontal="center" vertical="center" wrapText="1"/>
    </xf>
    <xf numFmtId="0" fontId="5" fillId="0" borderId="1" xfId="0" applyFont="1" applyBorder="1" applyAlignment="1">
      <alignment horizontal="center" vertical="center" wrapText="1"/>
    </xf>
    <xf numFmtId="0" fontId="2" fillId="3" borderId="1" xfId="0" applyFont="1" applyFill="1" applyBorder="1" applyAlignment="1">
      <alignment horizontal="center" vertical="center" wrapText="1"/>
    </xf>
    <xf numFmtId="0" fontId="6" fillId="3" borderId="1" xfId="0" applyFont="1" applyFill="1" applyBorder="1" applyAlignment="1">
      <alignment horizontal="center" vertical="center"/>
    </xf>
    <xf numFmtId="0" fontId="2" fillId="0" borderId="2" xfId="0" applyFont="1" applyBorder="1" applyAlignment="1">
      <alignment horizontal="center" vertical="center" wrapText="1"/>
    </xf>
    <xf numFmtId="0" fontId="3" fillId="0" borderId="0" xfId="0" applyFont="1" applyBorder="1" applyAlignment="1">
      <alignment horizontal="center" vertical="center" wrapText="1"/>
    </xf>
    <xf numFmtId="0" fontId="2" fillId="0" borderId="0" xfId="0" applyFont="1" applyBorder="1" applyAlignment="1">
      <alignment horizontal="center" vertical="center" wrapText="1"/>
    </xf>
    <xf numFmtId="44" fontId="3" fillId="0" borderId="4" xfId="1" applyFont="1" applyBorder="1" applyAlignment="1">
      <alignment horizontal="center" vertical="center" wrapText="1"/>
    </xf>
    <xf numFmtId="44" fontId="2" fillId="0" borderId="5" xfId="1" applyFont="1" applyBorder="1" applyAlignment="1">
      <alignment horizontal="center" vertical="center" wrapText="1"/>
    </xf>
    <xf numFmtId="0" fontId="4" fillId="0" borderId="0" xfId="0" applyFont="1"/>
    <xf numFmtId="0" fontId="7" fillId="0" borderId="1" xfId="0" applyFont="1" applyBorder="1" applyAlignment="1">
      <alignment horizontal="center" vertical="center" wrapText="1"/>
    </xf>
  </cellXfs>
  <cellStyles count="2">
    <cellStyle name="Mo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E08407-97E4-4168-9768-293A6288C646}">
  <dimension ref="A1:H10"/>
  <sheetViews>
    <sheetView tabSelected="1" topLeftCell="A4" workbookViewId="0">
      <selection activeCell="K6" sqref="K6"/>
    </sheetView>
  </sheetViews>
  <sheetFormatPr defaultRowHeight="15" x14ac:dyDescent="0.25"/>
  <cols>
    <col min="1" max="1" width="5.42578125" customWidth="1"/>
    <col min="2" max="2" width="59" customWidth="1"/>
    <col min="3" max="3" width="9.140625" customWidth="1"/>
    <col min="4" max="4" width="10.140625" customWidth="1"/>
    <col min="5" max="5" width="11.28515625" customWidth="1"/>
    <col min="6" max="6" width="10.140625" bestFit="1" customWidth="1"/>
    <col min="7" max="7" width="12.85546875" customWidth="1"/>
    <col min="8" max="8" width="10.42578125" customWidth="1"/>
  </cols>
  <sheetData>
    <row r="1" spans="1:8" ht="36" x14ac:dyDescent="0.25">
      <c r="A1" s="10" t="s">
        <v>0</v>
      </c>
      <c r="B1" s="10" t="s">
        <v>1</v>
      </c>
      <c r="C1" s="10" t="s">
        <v>2</v>
      </c>
      <c r="D1" s="10" t="s">
        <v>3</v>
      </c>
      <c r="E1" s="10" t="s">
        <v>4</v>
      </c>
      <c r="F1" s="10" t="s">
        <v>5</v>
      </c>
      <c r="G1" s="10" t="s">
        <v>6</v>
      </c>
      <c r="H1" s="11" t="s">
        <v>21</v>
      </c>
    </row>
    <row r="2" spans="1:8" ht="48" customHeight="1" x14ac:dyDescent="0.25">
      <c r="A2" s="3">
        <v>1</v>
      </c>
      <c r="B2" s="1" t="s">
        <v>15</v>
      </c>
      <c r="C2" s="4">
        <v>120</v>
      </c>
      <c r="D2" s="3" t="s">
        <v>7</v>
      </c>
      <c r="E2" s="3">
        <f>20+40+35+15+10</f>
        <v>120</v>
      </c>
      <c r="F2" s="5">
        <v>430.98</v>
      </c>
      <c r="G2" s="5">
        <f>C2*F2</f>
        <v>51717.600000000006</v>
      </c>
      <c r="H2" s="18" t="s">
        <v>22</v>
      </c>
    </row>
    <row r="3" spans="1:8" ht="40.5" customHeight="1" x14ac:dyDescent="0.25">
      <c r="A3" s="3">
        <v>2</v>
      </c>
      <c r="B3" s="1" t="s">
        <v>16</v>
      </c>
      <c r="C3" s="4">
        <v>70</v>
      </c>
      <c r="D3" s="3" t="s">
        <v>8</v>
      </c>
      <c r="E3" s="6">
        <v>70</v>
      </c>
      <c r="F3" s="7">
        <v>307.91000000000003</v>
      </c>
      <c r="G3" s="5">
        <f t="shared" ref="G3:G8" si="0">C3*F3</f>
        <v>21553.7</v>
      </c>
      <c r="H3" s="18" t="s">
        <v>22</v>
      </c>
    </row>
    <row r="4" spans="1:8" ht="48" customHeight="1" x14ac:dyDescent="0.25">
      <c r="A4" s="3">
        <v>3</v>
      </c>
      <c r="B4" s="1" t="s">
        <v>17</v>
      </c>
      <c r="C4" s="4">
        <v>200</v>
      </c>
      <c r="D4" s="3" t="s">
        <v>9</v>
      </c>
      <c r="E4" s="3">
        <f>20+50+50+50+30</f>
        <v>200</v>
      </c>
      <c r="F4" s="5">
        <v>43.32</v>
      </c>
      <c r="G4" s="5">
        <f t="shared" si="0"/>
        <v>8664</v>
      </c>
      <c r="H4" s="18" t="s">
        <v>22</v>
      </c>
    </row>
    <row r="5" spans="1:8" ht="48" customHeight="1" x14ac:dyDescent="0.25">
      <c r="A5" s="3">
        <v>4</v>
      </c>
      <c r="B5" s="1" t="s">
        <v>18</v>
      </c>
      <c r="C5" s="4">
        <v>10</v>
      </c>
      <c r="D5" s="3" t="s">
        <v>10</v>
      </c>
      <c r="E5" s="6">
        <v>10</v>
      </c>
      <c r="F5" s="7">
        <v>384.4</v>
      </c>
      <c r="G5" s="5">
        <f t="shared" si="0"/>
        <v>3844</v>
      </c>
      <c r="H5" s="18" t="s">
        <v>22</v>
      </c>
    </row>
    <row r="6" spans="1:8" ht="48" customHeight="1" x14ac:dyDescent="0.25">
      <c r="A6" s="3">
        <v>5</v>
      </c>
      <c r="B6" s="1" t="s">
        <v>19</v>
      </c>
      <c r="C6" s="4">
        <v>100</v>
      </c>
      <c r="D6" s="3" t="s">
        <v>11</v>
      </c>
      <c r="E6" s="3">
        <v>100</v>
      </c>
      <c r="F6" s="5">
        <v>43.25</v>
      </c>
      <c r="G6" s="5">
        <f t="shared" si="0"/>
        <v>4325</v>
      </c>
      <c r="H6" s="18" t="s">
        <v>22</v>
      </c>
    </row>
    <row r="7" spans="1:8" ht="72" customHeight="1" x14ac:dyDescent="0.25">
      <c r="A7" s="3">
        <v>6</v>
      </c>
      <c r="B7" s="2" t="s">
        <v>12</v>
      </c>
      <c r="C7" s="4">
        <v>8</v>
      </c>
      <c r="D7" s="3" t="s">
        <v>13</v>
      </c>
      <c r="E7" s="3">
        <v>8</v>
      </c>
      <c r="F7" s="8">
        <v>9396.67</v>
      </c>
      <c r="G7" s="5">
        <f t="shared" si="0"/>
        <v>75173.36</v>
      </c>
      <c r="H7" s="9" t="s">
        <v>23</v>
      </c>
    </row>
    <row r="8" spans="1:8" ht="48" customHeight="1" x14ac:dyDescent="0.25">
      <c r="A8" s="3">
        <v>7</v>
      </c>
      <c r="B8" s="2" t="s">
        <v>12</v>
      </c>
      <c r="C8" s="4">
        <v>2</v>
      </c>
      <c r="D8" s="3" t="s">
        <v>13</v>
      </c>
      <c r="E8" s="3">
        <v>2</v>
      </c>
      <c r="F8" s="5">
        <v>9396.67</v>
      </c>
      <c r="G8" s="5">
        <f t="shared" si="0"/>
        <v>18793.34</v>
      </c>
      <c r="H8" s="4" t="s">
        <v>20</v>
      </c>
    </row>
    <row r="9" spans="1:8" ht="13.5" customHeight="1" x14ac:dyDescent="0.25">
      <c r="A9" s="12"/>
      <c r="B9" s="13"/>
      <c r="C9" s="14"/>
      <c r="D9" s="13"/>
      <c r="E9" s="13"/>
      <c r="F9" s="15" t="s">
        <v>14</v>
      </c>
      <c r="G9" s="16">
        <f>SUM(G2:G8)</f>
        <v>184071</v>
      </c>
      <c r="H9" s="17"/>
    </row>
    <row r="10" spans="1:8" ht="18.75" customHeight="1" x14ac:dyDescent="0.25"/>
  </sheetData>
  <pageMargins left="0.511811024" right="0.511811024" top="0.78740157499999996" bottom="0.78740157499999996" header="0.31496062000000002" footer="0.3149606200000000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Planilha1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Asus</cp:lastModifiedBy>
  <dcterms:created xsi:type="dcterms:W3CDTF">2026-06-09T15:13:33Z</dcterms:created>
  <dcterms:modified xsi:type="dcterms:W3CDTF">2026-06-09T15:38:09Z</dcterms:modified>
</cp:coreProperties>
</file>