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EINFRA_25_26\2. LICITAÇÃO\2026\CE 003 - PORTEIRAS PROJETOS - MACRO - CONV_969046\"/>
    </mc:Choice>
  </mc:AlternateContent>
  <xr:revisionPtr revIDLastSave="0" documentId="13_ncr:1_{2A929643-8916-4553-AF07-7E6D3D556CF4}" xr6:coauthVersionLast="47" xr6:coauthVersionMax="47" xr10:uidLastSave="{00000000-0000-0000-0000-000000000000}"/>
  <bookViews>
    <workbookView xWindow="-120" yWindow="-120" windowWidth="29040" windowHeight="15840" tabRatio="909" xr2:uid="{00000000-000D-0000-FFFF-FFFF00000000}"/>
  </bookViews>
  <sheets>
    <sheet name="SINTÉTICA" sheetId="26" r:id="rId1"/>
    <sheet name="ANÁLITICA" sheetId="16" r:id="rId2"/>
    <sheet name="ANEXO I - QUADRO 1" sheetId="1" r:id="rId3"/>
    <sheet name="MO SICRO 07_25" sheetId="11" state="hidden" r:id="rId4"/>
    <sheet name="ANEXO I - QUADRO 2" sheetId="3" r:id="rId5"/>
    <sheet name="ANEXO I -QUADRO 3" sheetId="5" r:id="rId6"/>
    <sheet name="ANEXO I -QUADRO 4" sheetId="15" r:id="rId7"/>
    <sheet name="CG SICRO 07_2025" sheetId="14" state="hidden" r:id="rId8"/>
    <sheet name="BDI" sheetId="19" r:id="rId9"/>
    <sheet name="CRONOGRAMA" sheetId="23" r:id="rId10"/>
  </sheets>
  <definedNames>
    <definedName name="_____________OUT98" hidden="1">{#N/A,#N/A,TRUE,"Serviços"}</definedName>
    <definedName name="____________OUT98" hidden="1">{#N/A,#N/A,TRUE,"Serviços"}</definedName>
    <definedName name="____________OUT988" hidden="1">{#N/A,#N/A,TRUE,"Serviços"}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OUT98" hidden="1">{#N/A,#N/A,TRUE,"Serviços"}</definedName>
    <definedName name="_________OUT98" hidden="1">{#N/A,#N/A,TRUE,"Serviços"}</definedName>
    <definedName name="_________OUTT98" hidden="1">{#N/A,#N/A,TRUE,"Serviços"}</definedName>
    <definedName name="_________OUTT988" hidden="1">{#N/A,#N/A,TRUE,"Serviços"}</definedName>
    <definedName name="________OUT98" hidden="1">{#N/A,#N/A,TRUE,"Serviços"}</definedName>
    <definedName name="________OUTTT98" hidden="1">{#N/A,#N/A,TRUE,"Serviços"}</definedName>
    <definedName name="_______OUT98" hidden="1">{#N/A,#N/A,TRUE,"Serviços"}</definedName>
    <definedName name="_______OUT9888" hidden="1">{#N/A,#N/A,TRUE,"Serviços"}</definedName>
    <definedName name="______OUT98" hidden="1">{#N/A,#N/A,TRUE,"Serviços"}</definedName>
    <definedName name="______OUTT98888" hidden="1">{#N/A,#N/A,TRUE,"Serviços"}</definedName>
    <definedName name="_____OUT98" hidden="1">{#N/A,#N/A,TRUE,"Serviços"}</definedName>
    <definedName name="_____OUTTT988" hidden="1">{#N/A,#N/A,TRUE,"Serviços"}</definedName>
    <definedName name="____OUT98" hidden="1">{#N/A,#N/A,TRUE,"Serviços"}</definedName>
    <definedName name="____OUTTT98" hidden="1">{#N/A,#N/A,TRUE,"Serviços"}</definedName>
    <definedName name="___OUT98" hidden="1">{#N/A,#N/A,TRUE,"Serviços"}</definedName>
    <definedName name="__123Graph_A" hidden="1">#REF!</definedName>
    <definedName name="__123Graph_AGraph1" hidden="1">#REF!</definedName>
    <definedName name="__123Graph_AGraph10" hidden="1">#REF!</definedName>
    <definedName name="__123Graph_AGraph11" hidden="1">#REF!</definedName>
    <definedName name="__123Graph_AGraph12" hidden="1">#REF!</definedName>
    <definedName name="__123Graph_AGraph2" hidden="1">#REF!</definedName>
    <definedName name="__123Graph_AGraph3" hidden="1">#REF!</definedName>
    <definedName name="__123Graph_AGraph4" hidden="1">#REF!</definedName>
    <definedName name="__123Graph_AGraph5" hidden="1">#REF!</definedName>
    <definedName name="__123Graph_AGraph6" hidden="1">#REF!</definedName>
    <definedName name="__123Graph_AGraph7" hidden="1">#REF!</definedName>
    <definedName name="__123Graph_AGraph8" hidden="1">#REF!</definedName>
    <definedName name="__123Graph_AGraph9" hidden="1">#REF!</definedName>
    <definedName name="__123Graph_B" hidden="1">#REF!</definedName>
    <definedName name="__123Graph_BGraph1" hidden="1">#REF!</definedName>
    <definedName name="__123Graph_BGraph10" hidden="1">#REF!</definedName>
    <definedName name="__123Graph_BGraph11" hidden="1">#REF!</definedName>
    <definedName name="__123Graph_BGraph12" hidden="1">#REF!</definedName>
    <definedName name="__123Graph_BGraph2" hidden="1">#REF!</definedName>
    <definedName name="__123Graph_BGraph3" hidden="1">#REF!</definedName>
    <definedName name="__123Graph_BGraph4" hidden="1">#REF!</definedName>
    <definedName name="__123Graph_BGraph5" hidden="1">#REF!</definedName>
    <definedName name="__123Graph_BGraph6" hidden="1">#REF!</definedName>
    <definedName name="__123Graph_BGraph7" hidden="1">#REF!</definedName>
    <definedName name="__123Graph_BGraph8" hidden="1">#REF!</definedName>
    <definedName name="__123Graph_BGraph9" hidden="1">#REF!</definedName>
    <definedName name="__123Graph_C" hidden="1">#REF!</definedName>
    <definedName name="__123Graph_CGraph7" hidden="1">#REF!</definedName>
    <definedName name="__123Graph_CGraph8" hidden="1">#REF!</definedName>
    <definedName name="__123Graph_D" hidden="1">#REF!</definedName>
    <definedName name="__123Graph_DGraph7" hidden="1">#REF!</definedName>
    <definedName name="__123Graph_DGraph8" hidden="1">#REF!</definedName>
    <definedName name="__123Graph_E" hidden="1">#REF!</definedName>
    <definedName name="__123Graph_EGraph7" hidden="1">#REF!</definedName>
    <definedName name="__123Graph_EGraph8" hidden="1">#REF!</definedName>
    <definedName name="__123Graph_X" hidden="1">#REF!</definedName>
    <definedName name="__123Graph_XGraph1" hidden="1">#REF!</definedName>
    <definedName name="__123Graph_XGraph10" hidden="1">#REF!</definedName>
    <definedName name="__123Graph_XGraph11" hidden="1">#REF!</definedName>
    <definedName name="__123Graph_XGraph12" hidden="1">#REF!</definedName>
    <definedName name="__123Graph_XGraph2" hidden="1">#REF!</definedName>
    <definedName name="__123Graph_XGraph3" hidden="1">#REF!</definedName>
    <definedName name="__123Graph_XGraph4" hidden="1">#REF!</definedName>
    <definedName name="__123Graph_XGraph5" hidden="1">#REF!</definedName>
    <definedName name="__123Graph_XGraph6" hidden="1">#REF!</definedName>
    <definedName name="__123Graph_XGraph7" hidden="1">#REF!</definedName>
    <definedName name="__123Graph_XGraph8" hidden="1">#REF!</definedName>
    <definedName name="__123Graph_XGraph9" hidden="1">#REF!</definedName>
    <definedName name="__OUT98" hidden="1">{#N/A,#N/A,TRUE,"Serviços"}</definedName>
    <definedName name="__OUT988888" hidden="1">{#N/A,#N/A,TRUE,"Serviços"}</definedName>
    <definedName name="_1Excel_BuiltIn_Print_Area_12_1">"$#REF!.$A$1:$A$18"</definedName>
    <definedName name="_Fill" hidden="1">#REF!</definedName>
    <definedName name="_ISM1">#REF!</definedName>
    <definedName name="_Order1" hidden="1">255</definedName>
    <definedName name="_Order2" hidden="1">0</definedName>
    <definedName name="_OUT98" hidden="1">{#N/A,#N/A,TRUE,"Serviços"}</definedName>
    <definedName name="_OUTTTT9888" hidden="1">{#N/A,#N/A,TRUE,"Serviços"}</definedName>
    <definedName name="_Regression_Int" hidden="1">1</definedName>
    <definedName name="_sng1">{"um","mil","um milhão","um bilhão","um trilhão"}</definedName>
    <definedName name="A">#REF!</definedName>
    <definedName name="aa" hidden="1">{"'EI 060 02'!$A$1:$K$59"}</definedName>
    <definedName name="ADF">#REF!</definedName>
    <definedName name="_xlnm.Print_Area" localSheetId="1">ANÁLITICA!$A$1:$G$42</definedName>
    <definedName name="_xlnm.Print_Area" localSheetId="2">'ANEXO I - QUADRO 1'!$A$1:$W$46</definedName>
    <definedName name="_xlnm.Print_Area" localSheetId="4">'ANEXO I - QUADRO 2'!$A$1:$I$279</definedName>
    <definedName name="_xlnm.Print_Area" localSheetId="5">'ANEXO I -QUADRO 3'!$A$1:$M$13</definedName>
    <definedName name="_xlnm.Print_Area" localSheetId="6">'ANEXO I -QUADRO 4'!$A$1:$K$21</definedName>
    <definedName name="_xlnm.Print_Area" localSheetId="9">CRONOGRAMA!$A$1:$Z$17</definedName>
    <definedName name="_xlnm.Print_Area" localSheetId="0">SINTÉTICA!$A$1:$H$41</definedName>
    <definedName name="Bloco2" hidden="1">#REF!</definedName>
    <definedName name="BR">#REF!</definedName>
    <definedName name="CA">#REF!</definedName>
    <definedName name="CAC">#REF!</definedName>
    <definedName name="CadIns" hidden="1">#REF!</definedName>
    <definedName name="CadSrv" hidden="1">#REF!</definedName>
    <definedName name="CAM">#REF!</definedName>
    <definedName name="CAPA" hidden="1">{#N/A,#N/A,TRUE,"Serviços"}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a22" hidden="1">{#N/A,#N/A,TRUE,"Serviços"}</definedName>
    <definedName name="CAPAA" hidden="1">{#N/A,#N/A,TRUE,"Serviços"}</definedName>
    <definedName name="CCE">#REF!</definedName>
    <definedName name="cch" hidden="1">#N/A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have" hidden="1">#REF!</definedName>
    <definedName name="Chave1" hidden="1">#REF!</definedName>
    <definedName name="Clas" hidden="1">MAX(LEN(#REF!))</definedName>
    <definedName name="Cls" hidden="1">#N/A</definedName>
    <definedName name="CMA">#REF!</definedName>
    <definedName name="CMT">#REF!</definedName>
    <definedName name="Cod" hidden="1">#REF!</definedName>
    <definedName name="Codigo" hidden="1">#REF!</definedName>
    <definedName name="COFINS">#REF!</definedName>
    <definedName name="Coluna" hidden="1">#REF!</definedName>
    <definedName name="Comp" hidden="1">#REF!</definedName>
    <definedName name="COTACAO" hidden="1">{#N/A,#N/A,TRUE,"Serviços"}</definedName>
    <definedName name="CPA">#REF!</definedName>
    <definedName name="CPI">#REF!</definedName>
    <definedName name="CpuAux" hidden="1">#REF!</definedName>
    <definedName name="CPUs" hidden="1">#REF!</definedName>
    <definedName name="CRIT" hidden="1">#REF!</definedName>
    <definedName name="_xlnm.Criteria" hidden="1">#REF!</definedName>
    <definedName name="CRN">#REF!</definedName>
    <definedName name="CRO">#REF!</definedName>
    <definedName name="CRR">#REF!</definedName>
    <definedName name="CTO">#REF!</definedName>
    <definedName name="CunEq" hidden="1">SUM(IF(#REF! =#REF!,(#REF!)*(#REF!="EQ")))</definedName>
    <definedName name="CunMo" hidden="1">SUM(IF(#REF! =#REF!,(#REF!)*(#REF!="MO")))</definedName>
    <definedName name="CunMp" hidden="1">SUM(IF(#REF! =#REF!,(#REF!)*(#REF!="MP")))</definedName>
    <definedName name="Dados1">#REF!</definedName>
    <definedName name="DAER1" hidden="1">{#N/A,#N/A,TRUE,"Serviços"}</definedName>
    <definedName name="DAER11" hidden="1">{#N/A,#N/A,TRUE,"Serviços"}</definedName>
    <definedName name="data">#REF!</definedName>
    <definedName name="DEQ">#REF!</definedName>
    <definedName name="DescAux" hidden="1">#N/A</definedName>
    <definedName name="Dez">{"dez","vinte","trinta","quarenta","cinquenta","sessenta","setenta","oitenta","noventa"}</definedName>
    <definedName name="DF">#REF!</definedName>
    <definedName name="dfgs" hidden="1">{#N/A,#N/A,TRUE,"Serviços"}</definedName>
    <definedName name="dfgss" hidden="1">{#N/A,#N/A,TRUE,"Serviços"}</definedName>
    <definedName name="di">#REF!</definedName>
    <definedName name="DMTc">#REF!</definedName>
    <definedName name="Edital">#REF!</definedName>
    <definedName name="EmpAux" hidden="1">""</definedName>
    <definedName name="EQ" hidden="1">#REF!</definedName>
    <definedName name="EQUIP">#REF!</definedName>
    <definedName name="EQUIPO1">#REF!</definedName>
    <definedName name="ES">#REF!</definedName>
    <definedName name="Excel_BuiltIn_Print_Area_12">"$#REF!.$A$1:$P$27"</definedName>
    <definedName name="Excel_BuiltIn_Print_Area_12_1">#N/A</definedName>
    <definedName name="Excel_BuiltIn_Print_Area_4">"$#REF!.$A$1:$G$155"</definedName>
    <definedName name="Excel_BuiltIn_Print_Titles_2" localSheetId="8">(#REF!,#REF!)</definedName>
    <definedName name="Excel_BuiltIn_Print_Titles_2">(#REF!,#REF!)</definedName>
    <definedName name="Excel_BuiltIn_Print_Titles_4">("$#REF!.$A$1:$G$65536~$#REF!.$A$1:$AMJ$7)))))))))")</definedName>
    <definedName name="f">#REF!</definedName>
    <definedName name="FATURAS2002" hidden="1">{#N/A,#N/A,TRUE,"Serviços"}</definedName>
    <definedName name="FATURAS20022" hidden="1">{#N/A,#N/A,TRUE,"Serviços"}</definedName>
    <definedName name="fffff" hidden="1">{"'EI 060 02'!$A$1:$K$59"}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t" hidden="1">{"'EI 060 02'!$A$1:$K$59"}</definedName>
    <definedName name="Fresagem01" hidden="1">{#N/A,#N/A,TRUE,"Serviços"}</definedName>
    <definedName name="Fresagem011" hidden="1">{#N/A,#N/A,TRUE,"Serviços"}</definedName>
    <definedName name="gtryfj" hidden="1">{#N/A,#N/A,TRUE,"Serviços"}</definedName>
    <definedName name="gtryfjj" hidden="1">{#N/A,#N/A,TRUE,"Serviços"}</definedName>
    <definedName name="gwegw">#REF!</definedName>
    <definedName name="HTML_CodePage" hidden="1">1252</definedName>
    <definedName name="HTML_Control" hidden="1">{"'EI 060 02'!$A$1:$K$59"}</definedName>
    <definedName name="HTML_Description" hidden="1">""</definedName>
    <definedName name="HTML_Email" hidden="1">""</definedName>
    <definedName name="HTML_Header" hidden="1">"EI 060 02"</definedName>
    <definedName name="HTML_LastUpdate" hidden="1">"05/05/03"</definedName>
    <definedName name="HTML_LineAfter" hidden="1">FALSE</definedName>
    <definedName name="HTML_LineBefore" hidden="1">FALSE</definedName>
    <definedName name="HTML_Name" hidden="1">"Keyloir"</definedName>
    <definedName name="HTML_OBDlg2" hidden="1">TRUE</definedName>
    <definedName name="HTML_OBDlg4" hidden="1">TRUE</definedName>
    <definedName name="HTML_OS" hidden="1">0</definedName>
    <definedName name="HTML_PathFile" hidden="1">"C:\Meus documentos\EI 060-02.htm"</definedName>
    <definedName name="HTML_Title" hidden="1">"EI 060-02 Relatório"</definedName>
    <definedName name="I">#REF!</definedName>
    <definedName name="Insumos" hidden="1">#REF!</definedName>
    <definedName name="ISSQN">#REF!</definedName>
    <definedName name="Itens" hidden="1">#REF!</definedName>
    <definedName name="JANEIRO2003" hidden="1">{#N/A,#N/A,TRUE,"Serviços"}</definedName>
    <definedName name="JANEIRO20033" hidden="1">{#N/A,#N/A,TRUE,"Serviços"}</definedName>
    <definedName name="ki">#REF!</definedName>
    <definedName name="lab" hidden="1">{#N/A,#N/A,TRUE,"Serviços"}</definedName>
    <definedName name="labb" hidden="1">{#N/A,#N/A,TRUE,"Serviços"}</definedName>
    <definedName name="LDI">#REF!</definedName>
    <definedName name="Lote">#REF!</definedName>
    <definedName name="LU">#REF!</definedName>
    <definedName name="m">#REF!</definedName>
    <definedName name="Max" hidden="1">COUNTIF(#REF!,"&lt;&gt;0")+3</definedName>
    <definedName name="MEQ">#REF!</definedName>
    <definedName name="MO" hidden="1">#REF!</definedName>
    <definedName name="MOB">#REF!</definedName>
    <definedName name="Modelo" hidden="1">#REF!</definedName>
    <definedName name="MP" hidden="1">#REF!</definedName>
    <definedName name="NLEq" hidden="1">4</definedName>
    <definedName name="NLMo" hidden="1">6</definedName>
    <definedName name="NLMp" hidden="1">5</definedName>
    <definedName name="NLTr" hidden="1">3</definedName>
    <definedName name="Obra" hidden="1">""</definedName>
    <definedName name="OnOff" hidden="1">"ON"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p">#REF!</definedName>
    <definedName name="perp">#REF!</definedName>
    <definedName name="PIS">#REF!</definedName>
    <definedName name="Plan1" hidden="1">#REF!</definedName>
    <definedName name="Plu">{""," mil"," milhões"," bilhões"," trilhões"}</definedName>
    <definedName name="PNV">#REF!</definedName>
    <definedName name="Posição" hidden="1">#REF!</definedName>
    <definedName name="Prd" hidden="1">#N/A</definedName>
    <definedName name="PrdAux" hidden="1">#N/A</definedName>
    <definedName name="PROD_1" hidden="1">{#N/A,#N/A,TRUE,"Serviços"}</definedName>
    <definedName name="PROD_11" hidden="1">{#N/A,#N/A,TRUE,"Serviços"}</definedName>
    <definedName name="QD" hidden="1">#REF!</definedName>
    <definedName name="QTD" hidden="1">#REF!</definedName>
    <definedName name="QtEq" hidden="1">#REF!</definedName>
    <definedName name="QtMo" hidden="1">#REF!</definedName>
    <definedName name="QtMp" hidden="1">#REF!</definedName>
    <definedName name="QtTr" hidden="1">#REF!</definedName>
    <definedName name="REL" hidden="1">{#N/A,#N/A,TRUE,"Serviços"}</definedName>
    <definedName name="Relat" hidden="1">#REF!</definedName>
    <definedName name="RELL" hidden="1">{#N/A,#N/A,TRUE,"Serviços"}</definedName>
    <definedName name="rr" hidden="1">{#N/A,#N/A,TRUE,"Serviços"}</definedName>
    <definedName name="rrff" hidden="1">{#N/A,#N/A,TRUE,"Serviços"}</definedName>
    <definedName name="rrfff" hidden="1">{#N/A,#N/A,TRUE,"Serviços"}</definedName>
    <definedName name="rrr" hidden="1">{#N/A,#N/A,TRUE,"Serviços"}</definedName>
    <definedName name="S" hidden="1">{#N/A,#N/A,TRUE,"Serviços"}</definedName>
    <definedName name="sasda" hidden="1">{#N/A,#N/A,TRUE,"Serviços"}</definedName>
    <definedName name="sasdaa" hidden="1">{#N/A,#N/A,TRUE,"Serviços"}</definedName>
    <definedName name="SE" hidden="1">#REF!</definedName>
    <definedName name="SETEMBRO" hidden="1">{#N/A,#N/A,TRUE,"Serviços"}</definedName>
    <definedName name="SETEMBROO" hidden="1">{#N/A,#N/A,TRUE,"Serviços"}</definedName>
    <definedName name="SICRO">#REF!</definedName>
    <definedName name="Sml">{"um","dois","três","quatro","cinco","seis","sete","oito","nove","dez","onze","doze","treze","quatorze","quinze","dezesseis","dezessete","dezoito","dezenove"}</definedName>
    <definedName name="Sng">{"um","mil","um milhão","um bilhão","um trilhão"}</definedName>
    <definedName name="solver_lin" hidden="1">0</definedName>
    <definedName name="solver_num" hidden="1">0</definedName>
    <definedName name="solver_opt" hidden="1">#REF!</definedName>
    <definedName name="solver_typ" hidden="1">1</definedName>
    <definedName name="solver_val" hidden="1">0</definedName>
    <definedName name="SRV" hidden="1">#REF!</definedName>
    <definedName name="SS" hidden="1">#REF!</definedName>
    <definedName name="ssss">{"um","dois","três","quatro","cinco","seis","sete","oito","nove","dez","onze","doze","treze","quatorze","quinze","dezesseis","dezessete","dezoito","dezenove"}</definedName>
    <definedName name="t">#REF!</definedName>
    <definedName name="TAB">#REF!</definedName>
    <definedName name="tabela1">#REF!</definedName>
    <definedName name="TABINS">#REF!</definedName>
    <definedName name="taval">#REF!</definedName>
    <definedName name="tca">#REF!</definedName>
    <definedName name="tcar">#REF!</definedName>
    <definedName name="tct">#REF!</definedName>
    <definedName name="tdar">#REF!</definedName>
    <definedName name="testr">#REF!</definedName>
    <definedName name="_xlnm.Print_Titles" localSheetId="1">ANÁLITICA!$1:$8</definedName>
    <definedName name="_xlnm.Print_Titles" localSheetId="2">'ANEXO I - QUADRO 1'!$1:$7</definedName>
    <definedName name="_xlnm.Print_Titles" localSheetId="4">'ANEXO I - QUADRO 2'!$1:$4</definedName>
    <definedName name="_xlnm.Print_Titles" localSheetId="9">CRONOGRAMA!$A:$B,CRONOGRAMA!$1:$2</definedName>
    <definedName name="_xlnm.Print_Titles" localSheetId="0">SINTÉTICA!$1:$8</definedName>
    <definedName name="_xlnm.Print_Titles">#N/A</definedName>
    <definedName name="tlvc">#REF!</definedName>
    <definedName name="TMO">#REF!</definedName>
    <definedName name="TOT" hidden="1">#REF!</definedName>
    <definedName name="tsc">#REF!</definedName>
    <definedName name="TYUIO" hidden="1">{#N/A,#N/A,TRUE,"Serviços"}</definedName>
    <definedName name="TYUIOO" hidden="1">{#N/A,#N/A,TRUE,"Serviços"}</definedName>
    <definedName name="un" hidden="1">#N/A</definedName>
    <definedName name="UnidAux" hidden="1">#N/A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 hidden="1">{#N/A,#N/A,FALSE,"EAP";#N/A,#N/A,FALSE,"CURVA AV.FÍSICO";#N/A,#N/A,FALSE,"CURVA AV.FINANC."}</definedName>
    <definedName name="wrn.Tipo." hidden="1">{#N/A,#N/A,TRUE,"Serviços"}</definedName>
    <definedName name="wrn.Tipo.." hidden="1">{#N/A,#N/A,TRUE,"Serviços"}</definedName>
    <definedName name="www">{"cento","duzentos","trezentos","quatrocentos","quinhentos","seiscentos","setecentos","oitocentos","novecentos"}</definedName>
    <definedName name="XX" hidden="1">{"'EI 060 02'!$A$1:$K$59"}</definedName>
    <definedName name="XXX" hidden="1">#REF!</definedName>
    <definedName name="zzzzz" hidden="1">{"'EI 060 02'!$A$1:$K$59"}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14" l="1"/>
  <c r="G19" i="14"/>
  <c r="G18" i="14"/>
  <c r="G17" i="14"/>
  <c r="G16" i="14"/>
  <c r="G15" i="14"/>
  <c r="G14" i="14"/>
  <c r="G13" i="14"/>
  <c r="G12" i="14"/>
  <c r="G11" i="14"/>
  <c r="G10" i="14"/>
</calcChain>
</file>

<file path=xl/sharedStrings.xml><?xml version="1.0" encoding="utf-8"?>
<sst xmlns="http://schemas.openxmlformats.org/spreadsheetml/2006/main" count="1691" uniqueCount="418">
  <si>
    <t>Objeto:</t>
  </si>
  <si>
    <t>NOME / FUNÇÃO NO PROJETO</t>
  </si>
  <si>
    <t>P8065</t>
  </si>
  <si>
    <t>P8066</t>
  </si>
  <si>
    <t>P8027</t>
  </si>
  <si>
    <t>P8028</t>
  </si>
  <si>
    <t>P8098</t>
  </si>
  <si>
    <t>P8163</t>
  </si>
  <si>
    <t>SALÁRIO (R$)</t>
  </si>
  <si>
    <t>A1 - Pessoal de Nível Superior</t>
  </si>
  <si>
    <t>TOTAL</t>
  </si>
  <si>
    <t>CUSTO UNITÁRIO (R$)</t>
  </si>
  <si>
    <t>CUSTO TOTAL (R$)</t>
  </si>
  <si>
    <t>TOTAL (R$)</t>
  </si>
  <si>
    <t>ITEM</t>
  </si>
  <si>
    <t>%</t>
  </si>
  <si>
    <t>MESES</t>
  </si>
  <si>
    <t>A2 - Pessoal Nível Técnico</t>
  </si>
  <si>
    <t>A3 - Pessoal Auxiliar</t>
  </si>
  <si>
    <t>P01</t>
  </si>
  <si>
    <t>P02</t>
  </si>
  <si>
    <t>P03</t>
  </si>
  <si>
    <t>P04</t>
  </si>
  <si>
    <t>P05</t>
  </si>
  <si>
    <t>P06</t>
  </si>
  <si>
    <t>P07</t>
  </si>
  <si>
    <t>VALOR TOTAL (R$)</t>
  </si>
  <si>
    <t>P08</t>
  </si>
  <si>
    <t>P8060</t>
  </si>
  <si>
    <t>Engenheiro consultor especial</t>
  </si>
  <si>
    <t>mês</t>
  </si>
  <si>
    <t>P8061</t>
  </si>
  <si>
    <t>Engenheiro coordenador</t>
  </si>
  <si>
    <t>Engenheiro de projetos júnior</t>
  </si>
  <si>
    <t>Engenheiro de projetos pleno</t>
  </si>
  <si>
    <t>P8067</t>
  </si>
  <si>
    <t>Engenheiro de projetos sênior</t>
  </si>
  <si>
    <t>CÓDIGO SICRO 07/2024</t>
  </si>
  <si>
    <t>Auxiliar de laboratório</t>
  </si>
  <si>
    <t>Auxiliar de topografia</t>
  </si>
  <si>
    <t>Topógrafo</t>
  </si>
  <si>
    <t>Laboratorista</t>
  </si>
  <si>
    <t>ESTUDOS GEOTÉCNICOS</t>
  </si>
  <si>
    <t>Encargos Complementares</t>
  </si>
  <si>
    <t>Encargos Adicionais</t>
  </si>
  <si>
    <t>Código</t>
  </si>
  <si>
    <t>Categoria</t>
  </si>
  <si>
    <t>Unid.</t>
  </si>
  <si>
    <t>Salário</t>
  </si>
  <si>
    <t>Encargos Sociais</t>
  </si>
  <si>
    <t>Encargos Totais</t>
  </si>
  <si>
    <t>Valor Total</t>
  </si>
  <si>
    <t>Alimentação</t>
  </si>
  <si>
    <t>EPI</t>
  </si>
  <si>
    <t>Ferramenta</t>
  </si>
  <si>
    <t>Transporte</t>
  </si>
  <si>
    <t>Exame Ocupacional</t>
  </si>
  <si>
    <t>Cesta Básica</t>
  </si>
  <si>
    <t>Assistência Médica</t>
  </si>
  <si>
    <t>Seguro de Vida</t>
  </si>
  <si>
    <t>R$</t>
  </si>
  <si>
    <t>P8025</t>
  </si>
  <si>
    <t>Auxiliar</t>
  </si>
  <si>
    <t>QUANT. MESES</t>
  </si>
  <si>
    <t>DIA/MÊS</t>
  </si>
  <si>
    <t>PROFISSIONAL</t>
  </si>
  <si>
    <r>
      <t xml:space="preserve">QUANTIDADE
</t>
    </r>
    <r>
      <rPr>
        <b/>
        <sz val="8"/>
        <rFont val="Arial"/>
        <family val="2"/>
      </rPr>
      <t>(HOMEM X MÊS)</t>
    </r>
  </si>
  <si>
    <t>COORDENAÇÃO</t>
  </si>
  <si>
    <t>Subtotal A1</t>
  </si>
  <si>
    <t>Subtotal A2</t>
  </si>
  <si>
    <t>Subtotal A3</t>
  </si>
  <si>
    <t>ANEXO I - QUADRO 01 - CRONOGRAMA DE PESSOAL</t>
  </si>
  <si>
    <t>ANEXO I - QUADRO 02 - EQUIPE TÉCNICA TOTAL</t>
  </si>
  <si>
    <t>ANEXO I - QUADRO 03 - VEÍCULOS</t>
  </si>
  <si>
    <t>PRODUTO</t>
  </si>
  <si>
    <t>DESCRIMINAÇÃO</t>
  </si>
  <si>
    <t>Item</t>
  </si>
  <si>
    <t>Tipo</t>
  </si>
  <si>
    <t>Unidade</t>
  </si>
  <si>
    <t>Custo unitário (R$ / un)</t>
  </si>
  <si>
    <t>Produtivo</t>
  </si>
  <si>
    <t>Improdutivo</t>
  </si>
  <si>
    <t>Veículos</t>
  </si>
  <si>
    <t>E8889</t>
  </si>
  <si>
    <t>Veículo leve - 53 kW (sem motorista)</t>
  </si>
  <si>
    <t>hora</t>
  </si>
  <si>
    <t>E8890</t>
  </si>
  <si>
    <t>Veículo leve - 53 kW (com motorista)</t>
  </si>
  <si>
    <t>E8891</t>
  </si>
  <si>
    <t>Veículo leve picape 4 x 4 com capacidade de 1,10 t - 147 kW (sem motorista)</t>
  </si>
  <si>
    <t>E8888</t>
  </si>
  <si>
    <t>Veículo tipo van furgão com capacidade de 1,38 t - 100 kW (sem motorista)</t>
  </si>
  <si>
    <t>E8887</t>
  </si>
  <si>
    <t>Veículo tipo van furgão com capacidade de 1,38 t - 100 kW (com motorista)</t>
  </si>
  <si>
    <t>Custo unitário 
(R$ / un)</t>
  </si>
  <si>
    <t>Imóveis</t>
  </si>
  <si>
    <t>B8951</t>
  </si>
  <si>
    <t>Comercial (2,55% do CMCC - SINAPI)</t>
  </si>
  <si>
    <t>m² x mês</t>
  </si>
  <si>
    <t>B8952</t>
  </si>
  <si>
    <t>Residencial (2,45% do CMCC - SINAPI)</t>
  </si>
  <si>
    <t>Mobiliário</t>
  </si>
  <si>
    <t>B8953</t>
  </si>
  <si>
    <t>Escritório</t>
  </si>
  <si>
    <t>ocupante x mês</t>
  </si>
  <si>
    <t>B8954</t>
  </si>
  <si>
    <t>Residência</t>
  </si>
  <si>
    <t>Cesta das Instalações</t>
  </si>
  <si>
    <t>B8955</t>
  </si>
  <si>
    <t>Laboratório de asfalto</t>
  </si>
  <si>
    <t>B8956</t>
  </si>
  <si>
    <t>Laboratório de concreto</t>
  </si>
  <si>
    <t>B8957</t>
  </si>
  <si>
    <t>Laboratório de solos</t>
  </si>
  <si>
    <t>B8958</t>
  </si>
  <si>
    <t>Topografia</t>
  </si>
  <si>
    <t>B8961</t>
  </si>
  <si>
    <t>Topografia por VANT</t>
  </si>
  <si>
    <t>Custos Diversos</t>
  </si>
  <si>
    <t>B8959</t>
  </si>
  <si>
    <t>B8960</t>
  </si>
  <si>
    <t>CUSTO UNITÁRIO MENSAL (R$)</t>
  </si>
  <si>
    <t>PRODUTIVO</t>
  </si>
  <si>
    <t>IMPRODUTIVO</t>
  </si>
  <si>
    <t>CUSTO UNIT HORÁRIO (R$)</t>
  </si>
  <si>
    <t>QUANT H/MÊS</t>
  </si>
  <si>
    <t>QUANT. TOTAL</t>
  </si>
  <si>
    <t>EQIUIPE</t>
  </si>
  <si>
    <t>TIPO</t>
  </si>
  <si>
    <t>UND.</t>
  </si>
  <si>
    <t>BDI</t>
  </si>
  <si>
    <t>P8155</t>
  </si>
  <si>
    <t>Técnico em geoprocessamento</t>
  </si>
  <si>
    <t>QUANT. UND/MÊS</t>
  </si>
  <si>
    <t>Custo Equipe Técnica</t>
  </si>
  <si>
    <t>Custo Veículos</t>
  </si>
  <si>
    <t>Custo Instalações</t>
  </si>
  <si>
    <t>BDI:</t>
  </si>
  <si>
    <t xml:space="preserve">TOTAIS:   </t>
  </si>
  <si>
    <t xml:space="preserve">TOTAL  </t>
  </si>
  <si>
    <t>PLANILHA ORÇAMENTÁRIA SINTÉTICA</t>
  </si>
  <si>
    <t>CUSTO S/ BDI (R$)</t>
  </si>
  <si>
    <t>CUSTO C/ BDI (R$)</t>
  </si>
  <si>
    <t>0,93% sobre (PV – Lucro)</t>
  </si>
  <si>
    <t>5,00% do PV</t>
  </si>
  <si>
    <t>BENEFÍCIOS E DESPESAS INDIRETAS - BDI</t>
  </si>
  <si>
    <t>Total - BDI (%)</t>
  </si>
  <si>
    <t>Despesas Indiretas</t>
  </si>
  <si>
    <t>% sobre PV</t>
  </si>
  <si>
    <t>% sobre CD</t>
  </si>
  <si>
    <t>Administração Central</t>
  </si>
  <si>
    <t>Variável - f (CD)</t>
  </si>
  <si>
    <t>Despesas Financeiras</t>
  </si>
  <si>
    <t>Riscos</t>
  </si>
  <si>
    <t>0,50% do PV</t>
  </si>
  <si>
    <t>Garantias Contratuais</t>
  </si>
  <si>
    <t>0,10% do PV</t>
  </si>
  <si>
    <t>Subtotal 1</t>
  </si>
  <si>
    <t>Benefícios</t>
  </si>
  <si>
    <t>Lucro Operacional</t>
  </si>
  <si>
    <t>Subtotal 2</t>
  </si>
  <si>
    <t>Tributos</t>
  </si>
  <si>
    <t>PIS</t>
  </si>
  <si>
    <t>1,65% do PV</t>
  </si>
  <si>
    <t>COFINS</t>
  </si>
  <si>
    <t>7,60% do PV</t>
  </si>
  <si>
    <t>ISSQN*</t>
  </si>
  <si>
    <t>Subtotal 3</t>
  </si>
  <si>
    <t>QUAT PROF. (UN)</t>
  </si>
  <si>
    <t>Custo Unitário (R$)</t>
  </si>
  <si>
    <t>Produto</t>
  </si>
  <si>
    <t>PLANILHA ORÇAMENTÁRIA ANÁLITICA</t>
  </si>
  <si>
    <t>PERCENTUAL (%)</t>
  </si>
  <si>
    <t>CUSTO TOTAL COORDENAÇÃO (R$)</t>
  </si>
  <si>
    <t>CUSTO POR PRODUTO DA COORDENAÇÃO (R$)</t>
  </si>
  <si>
    <t>CUSTO PRODUTO C/ COORDENAÇÃO (R$)</t>
  </si>
  <si>
    <t>CUSTO PRODUTO S/ COORDENAÇÃO (R$)</t>
  </si>
  <si>
    <t>CRONOGRAMA FÍSICO-FINANCEIRO 
DISTRIBUIÇÃO FÍSICA DOS EVENTOS DEFINIDOS NO CRÍTERIO DE MEDIÇÃO</t>
  </si>
  <si>
    <t>OCUPANTES OU ÁREA</t>
  </si>
  <si>
    <t>ESTUDOS TOPOGRÁFICOS</t>
  </si>
  <si>
    <t>ORÇAMENTO BÁSICO DE OBRAS</t>
  </si>
  <si>
    <t>PROJETO BÁSICO ESTRUTURAL</t>
  </si>
  <si>
    <t>ESTUDO DE IMPACTO AMBIENTAL E RELATÓRIO DE IMPACTO AMBIENTAL</t>
  </si>
  <si>
    <t>P09</t>
  </si>
  <si>
    <t>PROJETO BÁSICO GEOMÉTRICO</t>
  </si>
  <si>
    <t>ESTUDOS DE ALTERNATIVAS</t>
  </si>
  <si>
    <t>Referência - Tabela de Preços de Consultoria do DNIT (07/2025)</t>
  </si>
  <si>
    <t>P8001</t>
  </si>
  <si>
    <t>Advogado júnior</t>
  </si>
  <si>
    <t>P8002</t>
  </si>
  <si>
    <t>Advogado pleno</t>
  </si>
  <si>
    <t>P8003</t>
  </si>
  <si>
    <t>Advogado sênior</t>
  </si>
  <si>
    <t>P8007</t>
  </si>
  <si>
    <t>Analista de desenvolvimento de sistemas júnior</t>
  </si>
  <si>
    <t>P8008</t>
  </si>
  <si>
    <t>Analista de desenvolvimento de sistemas pleno</t>
  </si>
  <si>
    <t>P8009</t>
  </si>
  <si>
    <t>Analista de desenvolvimento de sistemas sênior</t>
  </si>
  <si>
    <t>P8013</t>
  </si>
  <si>
    <t>Arquiteto júnior</t>
  </si>
  <si>
    <t>P8014</t>
  </si>
  <si>
    <t>Arquiteto pleno</t>
  </si>
  <si>
    <t>P8015</t>
  </si>
  <si>
    <t>Arquiteto sênior</t>
  </si>
  <si>
    <t>P8019</t>
  </si>
  <si>
    <t>Assistente social júnior</t>
  </si>
  <si>
    <t>P8020</t>
  </si>
  <si>
    <t>Assistente social pleno</t>
  </si>
  <si>
    <t>P8021</t>
  </si>
  <si>
    <t>Assistente social sênior</t>
  </si>
  <si>
    <t>P8026</t>
  </si>
  <si>
    <t>Auxiliar administrativo</t>
  </si>
  <si>
    <t>P8032</t>
  </si>
  <si>
    <t>Biólogo júnior</t>
  </si>
  <si>
    <t>P8033</t>
  </si>
  <si>
    <t>Biólogo pleno</t>
  </si>
  <si>
    <t>P8034</t>
  </si>
  <si>
    <t>Biólogo sênior</t>
  </si>
  <si>
    <t>P8038</t>
  </si>
  <si>
    <t>Chefe de escritório</t>
  </si>
  <si>
    <t>P8040</t>
  </si>
  <si>
    <t>Contador júnior</t>
  </si>
  <si>
    <t>P8041</t>
  </si>
  <si>
    <t>Contador pleno</t>
  </si>
  <si>
    <t>P8042</t>
  </si>
  <si>
    <t>Contador sênior</t>
  </si>
  <si>
    <t>P8044</t>
  </si>
  <si>
    <t>Coordenador ambiental</t>
  </si>
  <si>
    <t>P8045</t>
  </si>
  <si>
    <t>Economista júnior</t>
  </si>
  <si>
    <t>P8046</t>
  </si>
  <si>
    <t>Economista pleno</t>
  </si>
  <si>
    <t>P8047</t>
  </si>
  <si>
    <t>Economista sênior</t>
  </si>
  <si>
    <t>P8054</t>
  </si>
  <si>
    <t>Engenheiro agrônomo júnior</t>
  </si>
  <si>
    <t>P8055</t>
  </si>
  <si>
    <t>Engenheiro agrônomo pleno</t>
  </si>
  <si>
    <t>P8056</t>
  </si>
  <si>
    <t>Engenheiro agrônomo sênior</t>
  </si>
  <si>
    <t>P8057</t>
  </si>
  <si>
    <t>Engenheiro ambiental júnior</t>
  </si>
  <si>
    <t>P8058</t>
  </si>
  <si>
    <t>Engenheiro ambiental pleno</t>
  </si>
  <si>
    <t>P8059</t>
  </si>
  <si>
    <t>Engenheiro ambiental sênior</t>
  </si>
  <si>
    <t>P8062</t>
  </si>
  <si>
    <t>Engenheiro de pesca júnior</t>
  </si>
  <si>
    <t>P8063</t>
  </si>
  <si>
    <t>Engenheiro de pesca pleno</t>
  </si>
  <si>
    <t>P8064</t>
  </si>
  <si>
    <t>Engenheiro de pesca sênior</t>
  </si>
  <si>
    <t>P8068</t>
  </si>
  <si>
    <t>Engenheiro florestal júnior</t>
  </si>
  <si>
    <t>P8069</t>
  </si>
  <si>
    <t>Engenheiro florestal pleno</t>
  </si>
  <si>
    <t>P8070</t>
  </si>
  <si>
    <t>Engenheiro florestal sênior</t>
  </si>
  <si>
    <t>P8080</t>
  </si>
  <si>
    <t>Geólogo júnior</t>
  </si>
  <si>
    <t>P8081</t>
  </si>
  <si>
    <t>Geólogo pleno</t>
  </si>
  <si>
    <t>P8082</t>
  </si>
  <si>
    <t>Geólogo sênior</t>
  </si>
  <si>
    <t>P8092</t>
  </si>
  <si>
    <t>Jornalista júnior</t>
  </si>
  <si>
    <t>P8093</t>
  </si>
  <si>
    <t>Jornalista pleno</t>
  </si>
  <si>
    <t>P8094</t>
  </si>
  <si>
    <t>Jornalista sênior</t>
  </si>
  <si>
    <t>P8102</t>
  </si>
  <si>
    <t>Médico veterinário</t>
  </si>
  <si>
    <t>P8106</t>
  </si>
  <si>
    <t>Meteorologista júnior</t>
  </si>
  <si>
    <t>P8107</t>
  </si>
  <si>
    <t>Meteorologista pleno</t>
  </si>
  <si>
    <t>P8108</t>
  </si>
  <si>
    <t>Meteorologista sênior</t>
  </si>
  <si>
    <t>P8112</t>
  </si>
  <si>
    <t>Motorista de caminhão</t>
  </si>
  <si>
    <t>P8113</t>
  </si>
  <si>
    <t>Motorista de veículo leve</t>
  </si>
  <si>
    <t>P8117</t>
  </si>
  <si>
    <t>Oceanógrafo júnior</t>
  </si>
  <si>
    <t>P8118</t>
  </si>
  <si>
    <t>Oceanógrafo pleno</t>
  </si>
  <si>
    <t>P8119</t>
  </si>
  <si>
    <t>Oceanógrafo sênior</t>
  </si>
  <si>
    <t>P8129</t>
  </si>
  <si>
    <t>Pedagogo júnior</t>
  </si>
  <si>
    <t>P8130</t>
  </si>
  <si>
    <t>Pedagogo pleno</t>
  </si>
  <si>
    <t>P8131</t>
  </si>
  <si>
    <t>Pedagogo sênior</t>
  </si>
  <si>
    <t>P8135</t>
  </si>
  <si>
    <t>Secretária</t>
  </si>
  <si>
    <t>P8139</t>
  </si>
  <si>
    <t>Sondador</t>
  </si>
  <si>
    <t>P8143</t>
  </si>
  <si>
    <t>Técnico ambiental</t>
  </si>
  <si>
    <t>P8147</t>
  </si>
  <si>
    <t>Técnico de obras</t>
  </si>
  <si>
    <t>P8151</t>
  </si>
  <si>
    <t>Técnico de segurança do trabalho</t>
  </si>
  <si>
    <t>P8167</t>
  </si>
  <si>
    <t>Arquivista júnior</t>
  </si>
  <si>
    <t>P8168</t>
  </si>
  <si>
    <t>Arquivista pleno</t>
  </si>
  <si>
    <t>P8169</t>
  </si>
  <si>
    <t>Arquivista sênior</t>
  </si>
  <si>
    <t>P8173</t>
  </si>
  <si>
    <t>Administrador júnior</t>
  </si>
  <si>
    <t>P8174</t>
  </si>
  <si>
    <t>Administrador pleno</t>
  </si>
  <si>
    <t>P8175</t>
  </si>
  <si>
    <t>Administrador sênior</t>
  </si>
  <si>
    <t>P8180</t>
  </si>
  <si>
    <t>Engenheiro agrimensor júnior</t>
  </si>
  <si>
    <t>P8181</t>
  </si>
  <si>
    <t>Engenheiro agrimensor pleno</t>
  </si>
  <si>
    <t>P8182</t>
  </si>
  <si>
    <t>Engenheiro agrimensor sênior</t>
  </si>
  <si>
    <t>P8183</t>
  </si>
  <si>
    <t>Geógrafo júnior</t>
  </si>
  <si>
    <t>P8184</t>
  </si>
  <si>
    <t>Geógrafo pleno</t>
  </si>
  <si>
    <t>P8185</t>
  </si>
  <si>
    <t>Geógrafo sênior</t>
  </si>
  <si>
    <t>P8186</t>
  </si>
  <si>
    <t>Antropólogo júnior</t>
  </si>
  <si>
    <t>P8187</t>
  </si>
  <si>
    <t>Antropólogo pleno</t>
  </si>
  <si>
    <t>P8188</t>
  </si>
  <si>
    <t>Antropólogo sênior</t>
  </si>
  <si>
    <t>P8189</t>
  </si>
  <si>
    <t>Arqueólogo júnior</t>
  </si>
  <si>
    <t>P8190</t>
  </si>
  <si>
    <t>Arqueólogo pleno</t>
  </si>
  <si>
    <t>P8191</t>
  </si>
  <si>
    <t>Arqueólogo sênior</t>
  </si>
  <si>
    <t>P8192</t>
  </si>
  <si>
    <t>Historiador júnior</t>
  </si>
  <si>
    <t>P8193</t>
  </si>
  <si>
    <t>Historiador pleno</t>
  </si>
  <si>
    <t>P8194</t>
  </si>
  <si>
    <t>Historiador sênior</t>
  </si>
  <si>
    <t>P8195</t>
  </si>
  <si>
    <t>Paleontólogo júnior</t>
  </si>
  <si>
    <t>P8196</t>
  </si>
  <si>
    <t>Paleontólogo pleno</t>
  </si>
  <si>
    <t>P8197</t>
  </si>
  <si>
    <t>Paleontólogo sênior</t>
  </si>
  <si>
    <t>P8198</t>
  </si>
  <si>
    <t>Sociólogo júnior</t>
  </si>
  <si>
    <t>P8199</t>
  </si>
  <si>
    <t>Sociólogo pleno</t>
  </si>
  <si>
    <t>P8200</t>
  </si>
  <si>
    <t>Sociólogo sênior</t>
  </si>
  <si>
    <t>P8264</t>
  </si>
  <si>
    <t>Motorista de veículo leve - horista</t>
  </si>
  <si>
    <t>h</t>
  </si>
  <si>
    <t>CÓDIGO SICRO 07/2025</t>
  </si>
  <si>
    <t>271ª Reunião do Copom, o qual estabeleceu a alíquota da meta Selic no valor de 15,00% a.a.</t>
  </si>
  <si>
    <t>Ofício - Circular nº 4706/2025 (SEI DNIT nº 21705904)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</si>
  <si>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</si>
  <si>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</si>
  <si>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</si>
  <si>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</si>
  <si>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</si>
  <si>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</si>
  <si>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</si>
  <si>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</si>
  <si>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</si>
  <si>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</si>
  <si>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</si>
  <si>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</si>
  <si>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FÍSICO MENSAL (%)</t>
  </si>
  <si>
    <t>FINANCEIRO MENSAL (R$)</t>
  </si>
  <si>
    <t>FINANCEIRO ACUM. (R$)</t>
  </si>
  <si>
    <t>FÍSICO ACUM. (%)</t>
  </si>
  <si>
    <t>P10</t>
  </si>
  <si>
    <t>ESTUDO HIDROLÓGICO E PROJETO BÁSICO DE MICRODRENAGEM</t>
  </si>
  <si>
    <t>H019701004 EMBASA 06/2025</t>
  </si>
  <si>
    <t>H019701003 EMBASA 06/2026</t>
  </si>
  <si>
    <t>Locação de Equipamento para Sondagem Rotativa ou Mista</t>
  </si>
  <si>
    <t>Locação de Equipamento para Sondagem à Percussão</t>
  </si>
  <si>
    <t>ANEXO I - QUADRO 04 - INSTALAÇÕES, MOBILIÁRIO E ENSAIOS</t>
  </si>
  <si>
    <t>5021 ORSE 08/2025</t>
  </si>
  <si>
    <t>5022 ORSE 08/2025</t>
  </si>
  <si>
    <t>Ensaio</t>
  </si>
  <si>
    <t xml:space="preserve">Análise Bacteriológica de Água	</t>
  </si>
  <si>
    <t xml:space="preserve">Análise Físico-química de Água	</t>
  </si>
  <si>
    <t>P11</t>
  </si>
  <si>
    <t>ESTUDO HIDROLÓGICO E PROJETO BÁSICO HIDRÁULICO / DRENAGEM PLUVIAL DE LAGOAS E RIACHO</t>
  </si>
  <si>
    <t>ESTUDO HIDROLÓGICO E PROJETO BÁSICO HIDRÁULICO / DRENAGEM PLUVIAL DE CANAIS</t>
  </si>
  <si>
    <t>CONTRATAÇÃO DE SERVIÇOS TÉCNICOS ESPECIALIZADOS DE ENGENHARIA PARA ELABORAÇÃO DE ESTUDOS E PROJETOS BÁSICOS DE MACRODRENAGEM E MICRODRENAGEM NA ÁREA URBANA DA BACIA DO RIACHO DAS PORTEIRAS NO MUNICÍPIO DE PETROLINA/PE</t>
  </si>
  <si>
    <t>ITENS REFERENTES A REPROGRAMAÇÃO - CONVÊNIO 902161/2020</t>
  </si>
  <si>
    <t>ITENS REFERENTES AO CONVÊNIO 969046</t>
  </si>
  <si>
    <t>ENGENHEIRO COORDENADOR</t>
  </si>
  <si>
    <t/>
  </si>
  <si>
    <t>AUXILIAR DE TOPOGRAFIA</t>
  </si>
  <si>
    <t>TÉCNICO EM GEOPROCESSAMENTO</t>
  </si>
  <si>
    <t>TOPÓGRAFO</t>
  </si>
  <si>
    <t>AUXILIAR DE LABORATÓRIO</t>
  </si>
  <si>
    <t>LABORATORISTA</t>
  </si>
  <si>
    <t>GEÓLOGO PLENO</t>
  </si>
  <si>
    <t>AUXILIAR</t>
  </si>
  <si>
    <t>ENGENHEIRO DE PROJETOS JÚNIOR</t>
  </si>
  <si>
    <t>ENGENHEIRO DE PROJETOS PLENO</t>
  </si>
  <si>
    <t>BIÓLOGO PLENO</t>
  </si>
  <si>
    <t>ENGENHEIRO FLORESTAL PLENO</t>
  </si>
  <si>
    <t>ENGENHEIRO AMBIENTAL PLENO</t>
  </si>
  <si>
    <t>SOCIÓLOGO PLENO</t>
  </si>
  <si>
    <t>TÉCNICO AMBIENTAL</t>
  </si>
  <si>
    <t>VEÍCULO LEVE - 53 KW (SEM MOTORISTA)</t>
  </si>
  <si>
    <t>VEÍCULO LEVE PICAPE 4 X 4 COM CAPACIDADE DE 1,10 T - 147 KW (SEM MOTORISTA)</t>
  </si>
  <si>
    <t>VEÍCULO TIPO VAN FURGÃO COM CAPACIDADE DE 1,38 T - 100 KW (SEM MOTORISTA)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</si>
</sst>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1"/>
      <color rgb="FFFFFFFF"/>
      <name val="Arial"/>
      <family val="2"/>
    </font>
    <font>
      <b/>
      <sz val="12"/>
      <color rgb="FFFFFFFF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9"/>
      <color theme="1"/>
      <name val="Arial"/>
      <family val="2"/>
    </font>
    <font>
      <u/>
      <sz val="9"/>
      <color theme="10"/>
      <name val="Arial"/>
      <family val="2"/>
    </font>
    <font>
      <sz val="10"/>
      <name val="Trebuchet MS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5">
    <xf numFmtId="0" fontId="0" fillId="0" borderId="0"/>
    <xf numFmtId="164" fontId="4" fillId="0" borderId="0" applyFont="0" applyFill="0" applyBorder="0" applyAlignment="0" applyProtection="0"/>
    <xf numFmtId="0" fontId="12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0" fillId="0" borderId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9" fontId="4" fillId="0" borderId="0" applyFill="0" applyBorder="0" applyAlignment="0" applyProtection="0"/>
    <xf numFmtId="0" fontId="21" fillId="0" borderId="0"/>
    <xf numFmtId="0" fontId="22" fillId="0" borderId="0"/>
    <xf numFmtId="0" fontId="1" fillId="0" borderId="0"/>
    <xf numFmtId="0" fontId="1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5" fillId="0" borderId="0"/>
    <xf numFmtId="0" fontId="1" fillId="0" borderId="0"/>
    <xf numFmtId="43" fontId="21" fillId="0" borderId="0" applyFont="0" applyFill="0" applyBorder="0" applyAlignment="0" applyProtection="0"/>
  </cellStyleXfs>
  <cellXfs count="38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 shrinkToFit="1"/>
    </xf>
    <xf numFmtId="165" fontId="0" fillId="0" borderId="0" xfId="4" applyFont="1" applyAlignment="1">
      <alignment vertical="center"/>
    </xf>
    <xf numFmtId="164" fontId="0" fillId="0" borderId="0" xfId="1" applyFont="1" applyAlignment="1">
      <alignment vertical="center"/>
    </xf>
    <xf numFmtId="43" fontId="0" fillId="0" borderId="0" xfId="0" applyNumberFormat="1" applyAlignment="1">
      <alignment vertical="center"/>
    </xf>
    <xf numFmtId="2" fontId="4" fillId="0" borderId="5" xfId="0" applyNumberFormat="1" applyFont="1" applyBorder="1" applyAlignment="1">
      <alignment horizontal="center" vertical="center"/>
    </xf>
    <xf numFmtId="0" fontId="4" fillId="0" borderId="48" xfId="0" applyFont="1" applyBorder="1" applyAlignment="1">
      <alignment vertical="center"/>
    </xf>
    <xf numFmtId="0" fontId="4" fillId="0" borderId="50" xfId="0" applyFont="1" applyBorder="1" applyAlignment="1">
      <alignment vertical="center"/>
    </xf>
    <xf numFmtId="2" fontId="4" fillId="0" borderId="2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2" fontId="4" fillId="0" borderId="5" xfId="4" applyNumberFormat="1" applyFont="1" applyFill="1" applyBorder="1" applyAlignment="1">
      <alignment horizontal="center" vertical="center"/>
    </xf>
    <xf numFmtId="2" fontId="4" fillId="0" borderId="29" xfId="4" applyNumberFormat="1" applyFont="1" applyFill="1" applyBorder="1" applyAlignment="1">
      <alignment horizontal="center" vertical="center"/>
    </xf>
    <xf numFmtId="2" fontId="4" fillId="0" borderId="25" xfId="4" applyNumberFormat="1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3" borderId="37" xfId="0" applyFont="1" applyFill="1" applyBorder="1" applyAlignment="1">
      <alignment horizontal="right" vertical="center"/>
    </xf>
    <xf numFmtId="0" fontId="11" fillId="0" borderId="19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6" fillId="0" borderId="5" xfId="0" applyFont="1" applyBorder="1" applyAlignment="1">
      <alignment horizontal="center" vertical="center"/>
    </xf>
    <xf numFmtId="164" fontId="6" fillId="0" borderId="5" xfId="1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164" fontId="6" fillId="0" borderId="23" xfId="1" applyFont="1" applyBorder="1" applyAlignment="1">
      <alignment vertical="center"/>
    </xf>
    <xf numFmtId="2" fontId="6" fillId="0" borderId="5" xfId="0" applyNumberFormat="1" applyFont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0" fillId="0" borderId="5" xfId="0" applyBorder="1"/>
    <xf numFmtId="4" fontId="17" fillId="0" borderId="5" xfId="0" applyNumberFormat="1" applyFont="1" applyBorder="1" applyAlignment="1">
      <alignment horizontal="right" vertical="center" wrapText="1"/>
    </xf>
    <xf numFmtId="164" fontId="6" fillId="0" borderId="5" xfId="1" applyFont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164" fontId="7" fillId="3" borderId="5" xfId="1" applyFont="1" applyFill="1" applyBorder="1" applyAlignment="1">
      <alignment horizontal="center" vertical="center" wrapText="1"/>
    </xf>
    <xf numFmtId="164" fontId="7" fillId="3" borderId="23" xfId="1" applyFont="1" applyFill="1" applyBorder="1" applyAlignment="1">
      <alignment horizontal="center" vertical="center"/>
    </xf>
    <xf numFmtId="0" fontId="14" fillId="4" borderId="12" xfId="0" applyFont="1" applyFill="1" applyBorder="1" applyAlignment="1">
      <alignment horizontal="center" vertical="center" wrapText="1"/>
    </xf>
    <xf numFmtId="0" fontId="14" fillId="4" borderId="5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3" fontId="0" fillId="0" borderId="0" xfId="0" applyNumberFormat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164" fontId="4" fillId="0" borderId="5" xfId="1" applyFont="1" applyFill="1" applyBorder="1" applyAlignment="1">
      <alignment horizontal="center" vertical="center"/>
    </xf>
    <xf numFmtId="10" fontId="4" fillId="0" borderId="5" xfId="3" applyNumberFormat="1" applyFont="1" applyFill="1" applyBorder="1" applyAlignment="1">
      <alignment horizontal="center" vertical="center"/>
    </xf>
    <xf numFmtId="164" fontId="4" fillId="2" borderId="5" xfId="1" applyFont="1" applyFill="1" applyBorder="1" applyAlignment="1">
      <alignment horizontal="center" vertical="center"/>
    </xf>
    <xf numFmtId="10" fontId="4" fillId="2" borderId="5" xfId="3" applyNumberFormat="1" applyFont="1" applyFill="1" applyBorder="1" applyAlignment="1">
      <alignment horizontal="center" vertical="center"/>
    </xf>
    <xf numFmtId="0" fontId="4" fillId="0" borderId="0" xfId="0" applyFont="1"/>
    <xf numFmtId="10" fontId="0" fillId="0" borderId="0" xfId="3" applyNumberFormat="1" applyFont="1"/>
    <xf numFmtId="10" fontId="5" fillId="3" borderId="25" xfId="3" applyNumberFormat="1" applyFont="1" applyFill="1" applyBorder="1" applyAlignment="1">
      <alignment horizontal="center" vertical="center"/>
    </xf>
    <xf numFmtId="0" fontId="4" fillId="0" borderId="0" xfId="13"/>
    <xf numFmtId="0" fontId="5" fillId="0" borderId="61" xfId="13" applyFont="1" applyBorder="1" applyAlignment="1">
      <alignment horizontal="center" vertical="center" wrapText="1"/>
    </xf>
    <xf numFmtId="0" fontId="5" fillId="0" borderId="62" xfId="13" applyFont="1" applyBorder="1" applyAlignment="1">
      <alignment horizontal="center" vertical="center" wrapText="1"/>
    </xf>
    <xf numFmtId="0" fontId="4" fillId="0" borderId="63" xfId="13" applyBorder="1" applyAlignment="1">
      <alignment horizontal="left" vertical="center" wrapText="1"/>
    </xf>
    <xf numFmtId="0" fontId="4" fillId="0" borderId="64" xfId="13" applyBorder="1" applyAlignment="1">
      <alignment horizontal="center" vertical="center" wrapText="1"/>
    </xf>
    <xf numFmtId="2" fontId="4" fillId="0" borderId="64" xfId="14" applyNumberFormat="1" applyBorder="1" applyAlignment="1">
      <alignment horizontal="center" vertical="center" shrinkToFit="1"/>
    </xf>
    <xf numFmtId="2" fontId="4" fillId="0" borderId="65" xfId="14" applyNumberFormat="1" applyBorder="1" applyAlignment="1">
      <alignment horizontal="center" vertical="center" shrinkToFit="1"/>
    </xf>
    <xf numFmtId="0" fontId="4" fillId="0" borderId="13" xfId="13" applyBorder="1" applyAlignment="1">
      <alignment horizontal="left" vertical="center" wrapText="1"/>
    </xf>
    <xf numFmtId="0" fontId="4" fillId="0" borderId="66" xfId="13" applyBorder="1" applyAlignment="1">
      <alignment horizontal="center" vertical="center" wrapText="1"/>
    </xf>
    <xf numFmtId="2" fontId="4" fillId="0" borderId="66" xfId="14" applyNumberFormat="1" applyBorder="1" applyAlignment="1">
      <alignment horizontal="center" vertical="center" shrinkToFit="1"/>
    </xf>
    <xf numFmtId="2" fontId="4" fillId="0" borderId="67" xfId="14" applyNumberFormat="1" applyBorder="1" applyAlignment="1">
      <alignment horizontal="center" vertical="center" shrinkToFit="1"/>
    </xf>
    <xf numFmtId="0" fontId="4" fillId="0" borderId="58" xfId="13" applyBorder="1" applyAlignment="1">
      <alignment horizontal="left" vertical="center" wrapText="1"/>
    </xf>
    <xf numFmtId="0" fontId="4" fillId="0" borderId="68" xfId="13" applyBorder="1" applyAlignment="1">
      <alignment horizontal="center" vertical="center" wrapText="1"/>
    </xf>
    <xf numFmtId="2" fontId="4" fillId="0" borderId="68" xfId="14" applyNumberFormat="1" applyBorder="1" applyAlignment="1">
      <alignment horizontal="center" vertical="center" shrinkToFit="1"/>
    </xf>
    <xf numFmtId="2" fontId="4" fillId="0" borderId="69" xfId="14" applyNumberFormat="1" applyBorder="1" applyAlignment="1">
      <alignment horizontal="center" vertical="center" shrinkToFit="1"/>
    </xf>
    <xf numFmtId="10" fontId="5" fillId="0" borderId="61" xfId="14" applyNumberFormat="1" applyFont="1" applyBorder="1" applyAlignment="1">
      <alignment horizontal="center" vertical="center" shrinkToFit="1"/>
    </xf>
    <xf numFmtId="10" fontId="5" fillId="0" borderId="62" xfId="14" applyNumberFormat="1" applyFont="1" applyBorder="1" applyAlignment="1">
      <alignment horizontal="center" vertical="center" shrinkToFit="1"/>
    </xf>
    <xf numFmtId="0" fontId="4" fillId="0" borderId="59" xfId="13" applyBorder="1" applyAlignment="1">
      <alignment horizontal="left" vertical="center" wrapText="1"/>
    </xf>
    <xf numFmtId="0" fontId="4" fillId="0" borderId="61" xfId="13" applyBorder="1" applyAlignment="1">
      <alignment horizontal="center" vertical="center" wrapText="1"/>
    </xf>
    <xf numFmtId="2" fontId="4" fillId="0" borderId="61" xfId="14" applyNumberFormat="1" applyBorder="1" applyAlignment="1">
      <alignment horizontal="center" vertical="center" shrinkToFit="1"/>
    </xf>
    <xf numFmtId="2" fontId="4" fillId="0" borderId="62" xfId="14" applyNumberFormat="1" applyBorder="1" applyAlignment="1">
      <alignment horizontal="center" vertical="center" shrinkToFit="1"/>
    </xf>
    <xf numFmtId="0" fontId="4" fillId="0" borderId="0" xfId="13" applyAlignment="1">
      <alignment vertical="center"/>
    </xf>
    <xf numFmtId="43" fontId="0" fillId="0" borderId="0" xfId="0" applyNumberFormat="1"/>
    <xf numFmtId="164" fontId="5" fillId="3" borderId="26" xfId="1" applyFont="1" applyFill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5" fillId="3" borderId="25" xfId="0" applyFont="1" applyFill="1" applyBorder="1" applyAlignment="1">
      <alignment vertical="center"/>
    </xf>
    <xf numFmtId="164" fontId="5" fillId="3" borderId="25" xfId="0" applyNumberFormat="1" applyFont="1" applyFill="1" applyBorder="1" applyAlignment="1">
      <alignment vertical="center"/>
    </xf>
    <xf numFmtId="0" fontId="7" fillId="0" borderId="18" xfId="0" applyFont="1" applyBorder="1" applyAlignment="1">
      <alignment horizontal="center" vertical="center"/>
    </xf>
    <xf numFmtId="10" fontId="11" fillId="0" borderId="20" xfId="3" applyNumberFormat="1" applyFont="1" applyBorder="1" applyAlignment="1">
      <alignment horizontal="center" vertical="center" wrapText="1"/>
    </xf>
    <xf numFmtId="10" fontId="5" fillId="3" borderId="26" xfId="3" applyNumberFormat="1" applyFont="1" applyFill="1" applyBorder="1" applyAlignment="1">
      <alignment horizontal="center" vertical="center"/>
    </xf>
    <xf numFmtId="10" fontId="11" fillId="0" borderId="36" xfId="3" applyNumberFormat="1" applyFont="1" applyBorder="1" applyAlignment="1">
      <alignment horizontal="center" vertical="center" wrapText="1"/>
    </xf>
    <xf numFmtId="0" fontId="0" fillId="0" borderId="34" xfId="0" applyBorder="1" applyAlignment="1">
      <alignment vertical="center"/>
    </xf>
    <xf numFmtId="0" fontId="0" fillId="0" borderId="35" xfId="0" applyBorder="1" applyAlignment="1">
      <alignment vertical="center"/>
    </xf>
    <xf numFmtId="164" fontId="0" fillId="0" borderId="35" xfId="1" applyFont="1" applyBorder="1" applyAlignment="1">
      <alignment vertical="center"/>
    </xf>
    <xf numFmtId="164" fontId="0" fillId="0" borderId="36" xfId="1" applyFont="1" applyBorder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164" fontId="0" fillId="0" borderId="19" xfId="1" applyFont="1" applyBorder="1" applyAlignment="1">
      <alignment vertical="center"/>
    </xf>
    <xf numFmtId="164" fontId="5" fillId="3" borderId="70" xfId="1" applyFont="1" applyFill="1" applyBorder="1" applyAlignment="1">
      <alignment horizontal="center" vertical="center"/>
    </xf>
    <xf numFmtId="0" fontId="9" fillId="0" borderId="50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53" xfId="0" applyFont="1" applyBorder="1" applyAlignment="1">
      <alignment vertical="center"/>
    </xf>
    <xf numFmtId="0" fontId="6" fillId="0" borderId="0" xfId="0" applyFont="1" applyAlignment="1">
      <alignment vertical="center"/>
    </xf>
    <xf numFmtId="164" fontId="5" fillId="3" borderId="49" xfId="1" applyFont="1" applyFill="1" applyBorder="1" applyAlignment="1">
      <alignment horizontal="center" vertical="center"/>
    </xf>
    <xf numFmtId="0" fontId="4" fillId="0" borderId="41" xfId="13" applyBorder="1"/>
    <xf numFmtId="10" fontId="19" fillId="3" borderId="73" xfId="14" applyNumberFormat="1" applyFont="1" applyFill="1" applyBorder="1" applyAlignment="1">
      <alignment horizontal="center" vertical="center" shrinkToFit="1"/>
    </xf>
    <xf numFmtId="10" fontId="19" fillId="3" borderId="74" xfId="14" applyNumberFormat="1" applyFont="1" applyFill="1" applyBorder="1" applyAlignment="1">
      <alignment horizontal="center" vertical="center" shrinkToFit="1"/>
    </xf>
    <xf numFmtId="0" fontId="10" fillId="0" borderId="0" xfId="0" applyFont="1" applyAlignment="1">
      <alignment vertical="center" wrapText="1"/>
    </xf>
    <xf numFmtId="43" fontId="10" fillId="0" borderId="0" xfId="0" applyNumberFormat="1" applyFont="1" applyAlignment="1">
      <alignment vertical="center" wrapText="1"/>
    </xf>
    <xf numFmtId="0" fontId="4" fillId="0" borderId="5" xfId="15" applyFont="1" applyBorder="1" applyAlignment="1">
      <alignment horizontal="center" vertical="center" wrapText="1"/>
    </xf>
    <xf numFmtId="4" fontId="4" fillId="0" borderId="5" xfId="15" applyNumberFormat="1" applyFont="1" applyBorder="1" applyAlignment="1">
      <alignment horizontal="center" vertical="center" wrapText="1"/>
    </xf>
    <xf numFmtId="2" fontId="4" fillId="0" borderId="5" xfId="24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3" borderId="75" xfId="0" applyFont="1" applyFill="1" applyBorder="1" applyAlignment="1">
      <alignment horizontal="center" vertical="center"/>
    </xf>
    <xf numFmtId="0" fontId="5" fillId="3" borderId="76" xfId="0" applyFont="1" applyFill="1" applyBorder="1" applyAlignment="1">
      <alignment horizontal="center" vertical="center"/>
    </xf>
    <xf numFmtId="2" fontId="5" fillId="3" borderId="76" xfId="0" applyNumberFormat="1" applyFont="1" applyFill="1" applyBorder="1" applyAlignment="1">
      <alignment horizontal="center" vertical="center"/>
    </xf>
    <xf numFmtId="10" fontId="0" fillId="0" borderId="5" xfId="3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4" fontId="6" fillId="0" borderId="15" xfId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2" fontId="4" fillId="2" borderId="5" xfId="0" applyNumberFormat="1" applyFont="1" applyFill="1" applyBorder="1" applyAlignment="1">
      <alignment horizontal="center" vertical="center"/>
    </xf>
    <xf numFmtId="2" fontId="4" fillId="2" borderId="5" xfId="4" applyNumberFormat="1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left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9" xfId="0" applyFont="1" applyBorder="1" applyAlignment="1">
      <alignment vertical="center"/>
    </xf>
    <xf numFmtId="2" fontId="4" fillId="0" borderId="29" xfId="0" applyNumberFormat="1" applyFont="1" applyBorder="1" applyAlignment="1">
      <alignment horizontal="center" vertical="center"/>
    </xf>
    <xf numFmtId="0" fontId="4" fillId="6" borderId="5" xfId="0" applyFont="1" applyFill="1" applyBorder="1" applyAlignment="1">
      <alignment vertical="center"/>
    </xf>
    <xf numFmtId="164" fontId="4" fillId="6" borderId="5" xfId="1" applyFont="1" applyFill="1" applyBorder="1" applyAlignment="1">
      <alignment horizontal="center" vertical="center"/>
    </xf>
    <xf numFmtId="10" fontId="4" fillId="6" borderId="5" xfId="3" applyNumberFormat="1" applyFont="1" applyFill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0" fontId="5" fillId="7" borderId="45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vertical="center"/>
    </xf>
    <xf numFmtId="0" fontId="5" fillId="7" borderId="5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5" fillId="7" borderId="52" xfId="0" applyFont="1" applyFill="1" applyBorder="1" applyAlignment="1">
      <alignment horizontal="center" vertical="center" wrapText="1"/>
    </xf>
    <xf numFmtId="164" fontId="5" fillId="7" borderId="5" xfId="0" applyNumberFormat="1" applyFont="1" applyFill="1" applyBorder="1" applyAlignment="1">
      <alignment horizontal="center" vertical="center" wrapText="1"/>
    </xf>
    <xf numFmtId="10" fontId="0" fillId="0" borderId="0" xfId="0" applyNumberFormat="1"/>
    <xf numFmtId="164" fontId="10" fillId="0" borderId="0" xfId="1" applyFont="1" applyAlignment="1">
      <alignment vertical="center" wrapText="1"/>
    </xf>
    <xf numFmtId="10" fontId="10" fillId="0" borderId="0" xfId="0" applyNumberFormat="1" applyFont="1" applyAlignment="1">
      <alignment vertical="center" wrapText="1"/>
    </xf>
    <xf numFmtId="0" fontId="5" fillId="3" borderId="77" xfId="0" applyFont="1" applyFill="1" applyBorder="1" applyAlignment="1">
      <alignment horizontal="center" vertical="center"/>
    </xf>
    <xf numFmtId="2" fontId="4" fillId="0" borderId="30" xfId="0" applyNumberFormat="1" applyFont="1" applyBorder="1" applyAlignment="1">
      <alignment horizontal="center" vertical="center"/>
    </xf>
    <xf numFmtId="2" fontId="4" fillId="2" borderId="23" xfId="0" applyNumberFormat="1" applyFont="1" applyFill="1" applyBorder="1" applyAlignment="1">
      <alignment horizontal="center" vertical="center"/>
    </xf>
    <xf numFmtId="2" fontId="4" fillId="0" borderId="23" xfId="0" applyNumberFormat="1" applyFont="1" applyBorder="1" applyAlignment="1">
      <alignment horizontal="center" vertical="center"/>
    </xf>
    <xf numFmtId="2" fontId="4" fillId="0" borderId="26" xfId="0" applyNumberFormat="1" applyFont="1" applyBorder="1" applyAlignment="1">
      <alignment horizontal="center" vertical="center"/>
    </xf>
    <xf numFmtId="2" fontId="5" fillId="3" borderId="77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64" fontId="0" fillId="0" borderId="5" xfId="1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10" fontId="0" fillId="0" borderId="0" xfId="3" applyNumberFormat="1" applyFont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10" fontId="4" fillId="2" borderId="52" xfId="3" applyNumberFormat="1" applyFont="1" applyFill="1" applyBorder="1" applyAlignment="1">
      <alignment horizontal="center" vertical="center"/>
    </xf>
    <xf numFmtId="10" fontId="4" fillId="2" borderId="47" xfId="3" applyNumberFormat="1" applyFont="1" applyFill="1" applyBorder="1" applyAlignment="1">
      <alignment horizontal="center" vertical="center"/>
    </xf>
    <xf numFmtId="10" fontId="4" fillId="2" borderId="10" xfId="3" applyNumberFormat="1" applyFont="1" applyFill="1" applyBorder="1" applyAlignment="1">
      <alignment horizontal="center" vertical="center"/>
    </xf>
    <xf numFmtId="10" fontId="4" fillId="2" borderId="12" xfId="3" applyNumberFormat="1" applyFont="1" applyFill="1" applyBorder="1" applyAlignment="1">
      <alignment horizontal="center" vertical="center"/>
    </xf>
    <xf numFmtId="10" fontId="4" fillId="2" borderId="9" xfId="3" applyNumberFormat="1" applyFont="1" applyFill="1" applyBorder="1" applyAlignment="1">
      <alignment horizontal="center" vertical="center"/>
    </xf>
    <xf numFmtId="10" fontId="4" fillId="2" borderId="11" xfId="3" applyNumberFormat="1" applyFont="1" applyFill="1" applyBorder="1" applyAlignment="1">
      <alignment horizontal="center" vertical="center"/>
    </xf>
    <xf numFmtId="164" fontId="4" fillId="2" borderId="15" xfId="1" applyFont="1" applyFill="1" applyBorder="1" applyAlignment="1">
      <alignment horizontal="center" vertical="center"/>
    </xf>
    <xf numFmtId="164" fontId="4" fillId="2" borderId="5" xfId="1" applyFont="1" applyFill="1" applyBorder="1" applyAlignment="1">
      <alignment horizontal="center" vertical="center"/>
    </xf>
    <xf numFmtId="164" fontId="4" fillId="0" borderId="5" xfId="1" applyFont="1" applyFill="1" applyBorder="1" applyAlignment="1">
      <alignment horizontal="center" vertical="center"/>
    </xf>
    <xf numFmtId="10" fontId="4" fillId="0" borderId="52" xfId="3" applyNumberFormat="1" applyFont="1" applyFill="1" applyBorder="1" applyAlignment="1">
      <alignment horizontal="center" vertical="center"/>
    </xf>
    <xf numFmtId="10" fontId="4" fillId="0" borderId="47" xfId="3" applyNumberFormat="1" applyFont="1" applyFill="1" applyBorder="1" applyAlignment="1">
      <alignment horizontal="center" vertical="center"/>
    </xf>
    <xf numFmtId="10" fontId="4" fillId="0" borderId="10" xfId="3" applyNumberFormat="1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10" fontId="4" fillId="0" borderId="12" xfId="3" applyNumberFormat="1" applyFont="1" applyBorder="1" applyAlignment="1">
      <alignment horizontal="center" vertical="center"/>
    </xf>
    <xf numFmtId="10" fontId="4" fillId="0" borderId="9" xfId="3" applyNumberFormat="1" applyFont="1" applyBorder="1" applyAlignment="1">
      <alignment horizontal="center" vertical="center"/>
    </xf>
    <xf numFmtId="10" fontId="4" fillId="0" borderId="11" xfId="3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5" fillId="5" borderId="29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vertical="center"/>
    </xf>
    <xf numFmtId="0" fontId="5" fillId="5" borderId="29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30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left" vertical="center"/>
    </xf>
    <xf numFmtId="0" fontId="4" fillId="0" borderId="35" xfId="0" applyFont="1" applyBorder="1" applyAlignment="1">
      <alignment horizontal="left" vertical="center"/>
    </xf>
    <xf numFmtId="0" fontId="4" fillId="0" borderId="36" xfId="0" applyFont="1" applyBorder="1" applyAlignment="1">
      <alignment horizontal="left" vertical="center"/>
    </xf>
    <xf numFmtId="164" fontId="4" fillId="6" borderId="15" xfId="1" applyFont="1" applyFill="1" applyBorder="1" applyAlignment="1">
      <alignment horizontal="center" vertical="center"/>
    </xf>
    <xf numFmtId="164" fontId="4" fillId="0" borderId="15" xfId="1" applyFont="1" applyBorder="1" applyAlignment="1">
      <alignment horizontal="center" vertical="center"/>
    </xf>
    <xf numFmtId="164" fontId="4" fillId="0" borderId="5" xfId="1" applyFont="1" applyBorder="1" applyAlignment="1">
      <alignment horizontal="center" vertical="center"/>
    </xf>
    <xf numFmtId="10" fontId="4" fillId="0" borderId="52" xfId="3" applyNumberFormat="1" applyFont="1" applyBorder="1" applyAlignment="1">
      <alignment horizontal="center" vertical="center"/>
    </xf>
    <xf numFmtId="10" fontId="4" fillId="0" borderId="47" xfId="3" applyNumberFormat="1" applyFont="1" applyBorder="1" applyAlignment="1">
      <alignment horizontal="center" vertical="center"/>
    </xf>
    <xf numFmtId="10" fontId="4" fillId="0" borderId="10" xfId="3" applyNumberFormat="1" applyFont="1" applyBorder="1" applyAlignment="1">
      <alignment horizontal="center" vertical="center"/>
    </xf>
    <xf numFmtId="164" fontId="4" fillId="0" borderId="15" xfId="1" applyFont="1" applyFill="1" applyBorder="1" applyAlignment="1">
      <alignment horizontal="center" vertical="center"/>
    </xf>
    <xf numFmtId="0" fontId="4" fillId="6" borderId="22" xfId="0" applyFont="1" applyFill="1" applyBorder="1" applyAlignment="1">
      <alignment horizontal="center" vertical="center" wrapText="1"/>
    </xf>
    <xf numFmtId="164" fontId="4" fillId="6" borderId="5" xfId="1" applyFont="1" applyFill="1" applyBorder="1" applyAlignment="1">
      <alignment horizontal="center" vertical="center"/>
    </xf>
    <xf numFmtId="10" fontId="4" fillId="6" borderId="52" xfId="3" applyNumberFormat="1" applyFont="1" applyFill="1" applyBorder="1" applyAlignment="1">
      <alignment horizontal="center" vertical="center"/>
    </xf>
    <xf numFmtId="10" fontId="4" fillId="6" borderId="47" xfId="3" applyNumberFormat="1" applyFont="1" applyFill="1" applyBorder="1" applyAlignment="1">
      <alignment horizontal="center" vertical="center"/>
    </xf>
    <xf numFmtId="10" fontId="4" fillId="6" borderId="10" xfId="3" applyNumberFormat="1" applyFont="1" applyFill="1" applyBorder="1" applyAlignment="1">
      <alignment horizontal="center" vertical="center"/>
    </xf>
    <xf numFmtId="0" fontId="5" fillId="3" borderId="48" xfId="0" applyFont="1" applyFill="1" applyBorder="1" applyAlignment="1">
      <alignment horizontal="right" vertical="center"/>
    </xf>
    <xf numFmtId="0" fontId="5" fillId="3" borderId="27" xfId="0" applyFont="1" applyFill="1" applyBorder="1" applyAlignment="1">
      <alignment horizontal="right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45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left" vertical="center" wrapText="1"/>
    </xf>
    <xf numFmtId="164" fontId="4" fillId="2" borderId="23" xfId="1" applyFont="1" applyFill="1" applyBorder="1" applyAlignment="1">
      <alignment horizontal="center" vertical="center"/>
    </xf>
    <xf numFmtId="43" fontId="10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left" vertical="center" wrapText="1"/>
    </xf>
    <xf numFmtId="0" fontId="4" fillId="2" borderId="51" xfId="0" applyFont="1" applyFill="1" applyBorder="1" applyAlignment="1">
      <alignment horizontal="center" vertical="center" wrapText="1"/>
    </xf>
    <xf numFmtId="0" fontId="4" fillId="2" borderId="46" xfId="0" applyFont="1" applyFill="1" applyBorder="1" applyAlignment="1">
      <alignment horizontal="center" vertical="center" wrapText="1"/>
    </xf>
    <xf numFmtId="0" fontId="4" fillId="2" borderId="56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right" vertical="center"/>
    </xf>
    <xf numFmtId="0" fontId="5" fillId="3" borderId="25" xfId="0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4" fillId="6" borderId="23" xfId="1" applyFont="1" applyFill="1" applyBorder="1" applyAlignment="1">
      <alignment horizontal="center" vertical="center"/>
    </xf>
    <xf numFmtId="164" fontId="4" fillId="2" borderId="52" xfId="1" applyFont="1" applyFill="1" applyBorder="1" applyAlignment="1">
      <alignment horizontal="center" vertical="center"/>
    </xf>
    <xf numFmtId="164" fontId="4" fillId="2" borderId="47" xfId="1" applyFont="1" applyFill="1" applyBorder="1" applyAlignment="1">
      <alignment horizontal="center" vertical="center"/>
    </xf>
    <xf numFmtId="164" fontId="4" fillId="2" borderId="10" xfId="1" applyFont="1" applyFill="1" applyBorder="1" applyAlignment="1">
      <alignment horizontal="center" vertical="center"/>
    </xf>
    <xf numFmtId="164" fontId="4" fillId="0" borderId="23" xfId="1" applyFont="1" applyFill="1" applyBorder="1" applyAlignment="1">
      <alignment horizontal="center" vertical="center"/>
    </xf>
    <xf numFmtId="164" fontId="10" fillId="0" borderId="0" xfId="1" applyFont="1" applyAlignment="1">
      <alignment vertical="center"/>
    </xf>
    <xf numFmtId="164" fontId="10" fillId="0" borderId="0" xfId="0" applyNumberFormat="1" applyFont="1" applyAlignment="1">
      <alignment vertical="center"/>
    </xf>
    <xf numFmtId="164" fontId="4" fillId="0" borderId="23" xfId="1" applyFont="1" applyBorder="1" applyAlignment="1">
      <alignment horizontal="center" vertical="center"/>
    </xf>
    <xf numFmtId="0" fontId="5" fillId="5" borderId="56" xfId="0" applyFont="1" applyFill="1" applyBorder="1" applyAlignment="1">
      <alignment horizontal="center" vertical="center"/>
    </xf>
    <xf numFmtId="0" fontId="4" fillId="5" borderId="51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vertical="center"/>
    </xf>
    <xf numFmtId="0" fontId="5" fillId="5" borderId="9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52" xfId="0" applyFont="1" applyFill="1" applyBorder="1" applyAlignment="1">
      <alignment horizontal="center" vertical="center" wrapText="1"/>
    </xf>
    <xf numFmtId="164" fontId="20" fillId="0" borderId="0" xfId="1" applyFont="1" applyBorder="1" applyAlignment="1">
      <alignment horizontal="center" vertical="center"/>
    </xf>
    <xf numFmtId="164" fontId="4" fillId="0" borderId="0" xfId="1" applyFont="1" applyBorder="1" applyAlignment="1">
      <alignment horizontal="center" vertical="center"/>
    </xf>
    <xf numFmtId="164" fontId="0" fillId="0" borderId="0" xfId="1" applyFont="1" applyBorder="1" applyAlignment="1">
      <alignment horizontal="center" vertical="center"/>
    </xf>
    <xf numFmtId="0" fontId="5" fillId="3" borderId="39" xfId="0" applyFont="1" applyFill="1" applyBorder="1" applyAlignment="1">
      <alignment horizontal="center"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5" fillId="3" borderId="54" xfId="0" applyFont="1" applyFill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5" fillId="3" borderId="32" xfId="0" applyFont="1" applyFill="1" applyBorder="1" applyAlignment="1">
      <alignment horizontal="center" vertical="center"/>
    </xf>
    <xf numFmtId="0" fontId="4" fillId="3" borderId="54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left" vertical="center" wrapText="1"/>
    </xf>
    <xf numFmtId="0" fontId="0" fillId="0" borderId="19" xfId="0" applyBorder="1" applyAlignment="1">
      <alignment horizontal="center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37" xfId="0" applyFont="1" applyFill="1" applyBorder="1" applyAlignment="1">
      <alignment horizontal="right" vertical="center"/>
    </xf>
    <xf numFmtId="0" fontId="5" fillId="3" borderId="55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5" fillId="3" borderId="39" xfId="0" applyFont="1" applyFill="1" applyBorder="1" applyAlignment="1">
      <alignment horizontal="center" vertical="center"/>
    </xf>
    <xf numFmtId="0" fontId="5" fillId="3" borderId="57" xfId="0" applyFont="1" applyFill="1" applyBorder="1" applyAlignment="1">
      <alignment horizontal="center" vertical="center"/>
    </xf>
    <xf numFmtId="0" fontId="5" fillId="3" borderId="54" xfId="0" applyFont="1" applyFill="1" applyBorder="1" applyAlignment="1">
      <alignment vertical="center"/>
    </xf>
    <xf numFmtId="0" fontId="11" fillId="0" borderId="35" xfId="0" applyFont="1" applyBorder="1" applyAlignment="1">
      <alignment horizontal="left" vertical="center" wrapText="1"/>
    </xf>
    <xf numFmtId="0" fontId="14" fillId="4" borderId="29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30" xfId="0" applyFont="1" applyFill="1" applyBorder="1" applyAlignment="1">
      <alignment horizontal="center" vertical="center" wrapText="1"/>
    </xf>
    <xf numFmtId="0" fontId="14" fillId="4" borderId="23" xfId="0" applyFont="1" applyFill="1" applyBorder="1" applyAlignment="1">
      <alignment horizontal="center" vertical="center" wrapText="1"/>
    </xf>
    <xf numFmtId="0" fontId="14" fillId="4" borderId="28" xfId="0" applyFont="1" applyFill="1" applyBorder="1" applyAlignment="1">
      <alignment horizontal="center" vertical="center" wrapText="1"/>
    </xf>
    <xf numFmtId="0" fontId="14" fillId="4" borderId="22" xfId="0" applyFont="1" applyFill="1" applyBorder="1" applyAlignment="1">
      <alignment horizontal="center" vertical="center" wrapText="1"/>
    </xf>
    <xf numFmtId="0" fontId="14" fillId="4" borderId="51" xfId="0" applyFont="1" applyFill="1" applyBorder="1" applyAlignment="1">
      <alignment horizontal="center" vertical="center" wrapText="1"/>
    </xf>
    <xf numFmtId="0" fontId="14" fillId="4" borderId="12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5" fillId="3" borderId="48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3" borderId="41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42" xfId="0" applyFont="1" applyFill="1" applyBorder="1" applyAlignment="1">
      <alignment horizontal="center" vertical="center"/>
    </xf>
    <xf numFmtId="0" fontId="5" fillId="3" borderId="50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53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64" fontId="4" fillId="0" borderId="4" xfId="1" applyFont="1" applyBorder="1" applyAlignment="1">
      <alignment horizontal="center" vertical="center"/>
    </xf>
    <xf numFmtId="164" fontId="4" fillId="0" borderId="3" xfId="1" applyFont="1" applyBorder="1" applyAlignment="1">
      <alignment horizontal="center" vertical="center"/>
    </xf>
    <xf numFmtId="164" fontId="5" fillId="3" borderId="31" xfId="1" applyFont="1" applyFill="1" applyBorder="1" applyAlignment="1">
      <alignment horizontal="right" vertical="center"/>
    </xf>
    <xf numFmtId="164" fontId="5" fillId="3" borderId="49" xfId="1" applyFont="1" applyFill="1" applyBorder="1" applyAlignment="1">
      <alignment horizontal="right" vertical="center"/>
    </xf>
    <xf numFmtId="164" fontId="4" fillId="0" borderId="11" xfId="1" applyFont="1" applyBorder="1" applyAlignment="1">
      <alignment horizontal="center" vertical="center"/>
    </xf>
    <xf numFmtId="164" fontId="4" fillId="0" borderId="10" xfId="1" applyFont="1" applyBorder="1" applyAlignment="1">
      <alignment horizontal="center" vertical="center"/>
    </xf>
    <xf numFmtId="2" fontId="4" fillId="0" borderId="9" xfId="0" applyNumberFormat="1" applyFont="1" applyBorder="1" applyAlignment="1">
      <alignment horizontal="center" vertical="center"/>
    </xf>
    <xf numFmtId="164" fontId="4" fillId="0" borderId="9" xfId="1" applyFont="1" applyBorder="1" applyAlignment="1">
      <alignment horizontal="center" vertical="center"/>
    </xf>
    <xf numFmtId="164" fontId="4" fillId="0" borderId="47" xfId="1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3" borderId="4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 applyProtection="1">
      <alignment horizontal="center" vertical="center" wrapText="1"/>
      <protection locked="0"/>
    </xf>
    <xf numFmtId="0" fontId="5" fillId="3" borderId="16" xfId="0" applyFont="1" applyFill="1" applyBorder="1" applyAlignment="1" applyProtection="1">
      <alignment horizontal="center" vertical="center" wrapText="1"/>
      <protection locked="0"/>
    </xf>
    <xf numFmtId="164" fontId="5" fillId="3" borderId="15" xfId="1" applyFont="1" applyFill="1" applyBorder="1" applyAlignment="1" applyProtection="1">
      <alignment horizontal="center" vertical="center"/>
      <protection locked="0"/>
    </xf>
    <xf numFmtId="164" fontId="5" fillId="3" borderId="16" xfId="1" applyFont="1" applyFill="1" applyBorder="1" applyAlignment="1" applyProtection="1">
      <alignment horizontal="center" vertical="center"/>
      <protection locked="0"/>
    </xf>
    <xf numFmtId="2" fontId="4" fillId="0" borderId="12" xfId="0" applyNumberFormat="1" applyFont="1" applyBorder="1" applyAlignment="1">
      <alignment horizontal="center" vertical="center"/>
    </xf>
    <xf numFmtId="164" fontId="4" fillId="0" borderId="12" xfId="1" applyFont="1" applyBorder="1" applyAlignment="1">
      <alignment horizontal="center" vertical="center"/>
    </xf>
    <xf numFmtId="164" fontId="4" fillId="0" borderId="52" xfId="1" applyFont="1" applyBorder="1" applyAlignment="1">
      <alignment horizontal="center" vertical="center"/>
    </xf>
    <xf numFmtId="164" fontId="5" fillId="3" borderId="6" xfId="1" applyFont="1" applyFill="1" applyBorder="1" applyAlignment="1" applyProtection="1">
      <alignment horizontal="center" vertical="center" wrapText="1"/>
      <protection locked="0"/>
    </xf>
    <xf numFmtId="164" fontId="5" fillId="3" borderId="40" xfId="1" applyFont="1" applyFill="1" applyBorder="1" applyAlignment="1" applyProtection="1">
      <alignment horizontal="center" vertical="center" wrapText="1"/>
      <protection locked="0"/>
    </xf>
    <xf numFmtId="0" fontId="6" fillId="3" borderId="48" xfId="0" applyFont="1" applyFill="1" applyBorder="1" applyAlignment="1">
      <alignment horizontal="left" vertical="center"/>
    </xf>
    <xf numFmtId="0" fontId="6" fillId="3" borderId="33" xfId="0" applyFont="1" applyFill="1" applyBorder="1" applyAlignment="1">
      <alignment horizontal="left" vertical="center"/>
    </xf>
    <xf numFmtId="0" fontId="6" fillId="3" borderId="49" xfId="0" applyFont="1" applyFill="1" applyBorder="1" applyAlignment="1">
      <alignment horizontal="left" vertical="center"/>
    </xf>
    <xf numFmtId="0" fontId="11" fillId="3" borderId="41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42" xfId="0" applyFont="1" applyFill="1" applyBorder="1" applyAlignment="1">
      <alignment horizontal="center" vertical="center"/>
    </xf>
    <xf numFmtId="49" fontId="8" fillId="0" borderId="33" xfId="0" applyNumberFormat="1" applyFont="1" applyBorder="1" applyAlignment="1">
      <alignment horizontal="left" vertical="center" wrapText="1"/>
    </xf>
    <xf numFmtId="49" fontId="8" fillId="0" borderId="49" xfId="0" applyNumberFormat="1" applyFont="1" applyBorder="1" applyAlignment="1">
      <alignment horizontal="left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0" fontId="6" fillId="3" borderId="50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6" fillId="3" borderId="53" xfId="0" applyFont="1" applyFill="1" applyBorder="1" applyAlignment="1">
      <alignment horizontal="left" vertical="center"/>
    </xf>
    <xf numFmtId="164" fontId="0" fillId="0" borderId="19" xfId="1" applyFont="1" applyBorder="1" applyAlignment="1">
      <alignment horizontal="center" vertical="center"/>
    </xf>
    <xf numFmtId="164" fontId="0" fillId="0" borderId="20" xfId="1" applyFont="1" applyBorder="1" applyAlignment="1">
      <alignment horizontal="center" vertical="center"/>
    </xf>
    <xf numFmtId="0" fontId="11" fillId="3" borderId="50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53" xfId="0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left" vertical="center" wrapText="1"/>
    </xf>
    <xf numFmtId="49" fontId="8" fillId="0" borderId="53" xfId="0" applyNumberFormat="1" applyFont="1" applyBorder="1" applyAlignment="1">
      <alignment horizontal="left" vertical="center" wrapText="1"/>
    </xf>
    <xf numFmtId="164" fontId="7" fillId="3" borderId="5" xfId="1" applyFont="1" applyFill="1" applyBorder="1" applyAlignment="1">
      <alignment horizontal="center" vertical="center"/>
    </xf>
    <xf numFmtId="164" fontId="7" fillId="3" borderId="5" xfId="1" applyFont="1" applyFill="1" applyBorder="1" applyAlignment="1">
      <alignment horizontal="center" vertical="center" wrapText="1"/>
    </xf>
    <xf numFmtId="164" fontId="7" fillId="3" borderId="23" xfId="1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5" fillId="3" borderId="33" xfId="0" applyFont="1" applyFill="1" applyBorder="1" applyAlignment="1">
      <alignment horizontal="right" vertical="center"/>
    </xf>
    <xf numFmtId="0" fontId="11" fillId="3" borderId="22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wrapText="1"/>
    </xf>
    <xf numFmtId="49" fontId="7" fillId="0" borderId="53" xfId="0" applyNumberFormat="1" applyFont="1" applyBorder="1" applyAlignment="1">
      <alignment wrapText="1"/>
    </xf>
    <xf numFmtId="0" fontId="6" fillId="3" borderId="22" xfId="0" applyFont="1" applyFill="1" applyBorder="1" applyAlignment="1">
      <alignment horizontal="left" vertical="center"/>
    </xf>
    <xf numFmtId="0" fontId="6" fillId="3" borderId="5" xfId="0" applyFont="1" applyFill="1" applyBorder="1" applyAlignment="1">
      <alignment horizontal="left" vertical="center"/>
    </xf>
    <xf numFmtId="0" fontId="6" fillId="3" borderId="23" xfId="0" applyFont="1" applyFill="1" applyBorder="1" applyAlignment="1">
      <alignment horizontal="left" vertical="center"/>
    </xf>
    <xf numFmtId="0" fontId="9" fillId="0" borderId="5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53" xfId="0" applyFont="1" applyBorder="1" applyAlignment="1">
      <alignment horizontal="center" vertical="center"/>
    </xf>
    <xf numFmtId="0" fontId="16" fillId="0" borderId="5" xfId="0" applyFont="1" applyBorder="1" applyAlignment="1">
      <alignment horizontal="left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left" vertical="center" wrapText="1"/>
    </xf>
    <xf numFmtId="0" fontId="16" fillId="0" borderId="16" xfId="0" applyFont="1" applyBorder="1" applyAlignment="1">
      <alignment horizontal="left" vertical="center" wrapText="1"/>
    </xf>
    <xf numFmtId="0" fontId="4" fillId="0" borderId="43" xfId="13" applyBorder="1" applyAlignment="1">
      <alignment horizontal="center" vertical="center"/>
    </xf>
    <xf numFmtId="0" fontId="4" fillId="0" borderId="2" xfId="13" applyBorder="1" applyAlignment="1">
      <alignment horizontal="center" vertical="center"/>
    </xf>
    <xf numFmtId="0" fontId="4" fillId="0" borderId="44" xfId="13" applyBorder="1" applyAlignment="1">
      <alignment horizontal="center" vertical="center"/>
    </xf>
    <xf numFmtId="0" fontId="4" fillId="0" borderId="45" xfId="13" applyBorder="1" applyAlignment="1">
      <alignment horizontal="center" vertical="center"/>
    </xf>
    <xf numFmtId="0" fontId="4" fillId="0" borderId="7" xfId="13" applyBorder="1" applyAlignment="1">
      <alignment horizontal="center" vertical="center"/>
    </xf>
    <xf numFmtId="0" fontId="4" fillId="0" borderId="40" xfId="13" applyBorder="1" applyAlignment="1">
      <alignment horizontal="center" vertical="center"/>
    </xf>
    <xf numFmtId="0" fontId="5" fillId="0" borderId="59" xfId="13" applyFont="1" applyBorder="1" applyAlignment="1">
      <alignment horizontal="center" vertical="center" wrapText="1"/>
    </xf>
    <xf numFmtId="0" fontId="5" fillId="0" borderId="60" xfId="13" applyFont="1" applyBorder="1" applyAlignment="1">
      <alignment horizontal="center" vertical="center" wrapText="1"/>
    </xf>
    <xf numFmtId="0" fontId="5" fillId="0" borderId="59" xfId="13" applyFont="1" applyBorder="1" applyAlignment="1">
      <alignment horizontal="right" vertical="center" wrapText="1"/>
    </xf>
    <xf numFmtId="0" fontId="5" fillId="0" borderId="60" xfId="13" applyFont="1" applyBorder="1" applyAlignment="1">
      <alignment horizontal="right" vertical="center" wrapText="1"/>
    </xf>
    <xf numFmtId="0" fontId="5" fillId="0" borderId="17" xfId="13" applyFont="1" applyBorder="1" applyAlignment="1">
      <alignment horizontal="center" vertical="center"/>
    </xf>
    <xf numFmtId="0" fontId="5" fillId="0" borderId="42" xfId="13" applyFont="1" applyBorder="1" applyAlignment="1">
      <alignment horizontal="center" vertical="center"/>
    </xf>
    <xf numFmtId="0" fontId="19" fillId="3" borderId="71" xfId="13" applyFont="1" applyFill="1" applyBorder="1" applyAlignment="1">
      <alignment horizontal="center" vertical="center" wrapText="1"/>
    </xf>
    <xf numFmtId="0" fontId="19" fillId="3" borderId="72" xfId="13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164" fontId="5" fillId="3" borderId="5" xfId="1" applyFont="1" applyFill="1" applyBorder="1" applyAlignment="1">
      <alignment horizontal="center" vertical="center"/>
    </xf>
    <xf numFmtId="10" fontId="5" fillId="3" borderId="5" xfId="3" applyNumberFormat="1" applyFont="1" applyFill="1" applyBorder="1" applyAlignment="1">
      <alignment horizontal="center" vertical="center"/>
    </xf>
    <xf numFmtId="164" fontId="5" fillId="3" borderId="5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4" fontId="18" fillId="0" borderId="5" xfId="1" applyFont="1" applyBorder="1" applyAlignment="1">
      <alignment horizontal="center" vertical="center" wrapText="1"/>
    </xf>
  </cellXfs>
  <cellStyles count="25">
    <cellStyle name="Hiperlink 2" xfId="21" xr:uid="{95D5EFF6-957B-47E5-AC0A-18865AEBE7B1}"/>
    <cellStyle name="Moeda" xfId="1" builtinId="4"/>
    <cellStyle name="Moeda 2" xfId="7" xr:uid="{4C802883-FDF5-4BF8-82A1-9E8A803B9AC3}"/>
    <cellStyle name="Normal" xfId="0" builtinId="0"/>
    <cellStyle name="Normal 2" xfId="5" xr:uid="{CA586377-54E3-401E-B5C5-02ABE0BDE687}"/>
    <cellStyle name="Normal 2 2" xfId="11" xr:uid="{2B4B4A10-EEAF-4984-A35F-9BCE45473427}"/>
    <cellStyle name="Normal 2 2 2" xfId="20" xr:uid="{332E4DFE-B7BC-46E0-8933-11E970AE7802}"/>
    <cellStyle name="Normal 2 3" xfId="16" xr:uid="{5ACBBE81-547A-4AE7-BDD4-699B8576DB7A}"/>
    <cellStyle name="Normal 3" xfId="6" xr:uid="{1E56B67D-8A0E-445D-957D-C8F4C282B887}"/>
    <cellStyle name="Normal 3 2" xfId="17" xr:uid="{45796B2C-B368-4C47-885A-50B15B252A0F}"/>
    <cellStyle name="Normal 4" xfId="9" xr:uid="{E3A743EA-FC8E-4D7C-89F5-276E9C0ABA6A}"/>
    <cellStyle name="Normal 4 2" xfId="12" xr:uid="{3AE202EB-9780-4470-8382-F00F7EFA1632}"/>
    <cellStyle name="Normal 4 2 2" xfId="23" xr:uid="{4ED2B344-89F7-4D63-A1A0-60AF1B4F68DF}"/>
    <cellStyle name="Normal 4 3" xfId="18" xr:uid="{9B3D1FFC-E320-4C45-8207-55297D0621A7}"/>
    <cellStyle name="Normal 5" xfId="2" xr:uid="{00000000-0005-0000-0000-000002000000}"/>
    <cellStyle name="Normal 5 2" xfId="10" xr:uid="{53EE9A43-E1B0-4634-A2E8-26500DEDCFB2}"/>
    <cellStyle name="Normal 5 3" xfId="19" xr:uid="{11BD124B-9252-4A47-A0BC-BF539A6B8587}"/>
    <cellStyle name="Normal 6" xfId="13" xr:uid="{DDD10B61-AE02-4A1D-8ED4-B98BE7D2E097}"/>
    <cellStyle name="Normal 6 2" xfId="22" xr:uid="{F64E1398-9733-4DF9-B149-D8B085657484}"/>
    <cellStyle name="Normal 7" xfId="15" xr:uid="{15C08907-82FA-4E37-80B2-971AF3921A51}"/>
    <cellStyle name="Porcentagem" xfId="3" builtinId="5"/>
    <cellStyle name="Porcentagem 2" xfId="8" xr:uid="{D8F4D841-6928-463D-BAE5-0880228C1A8E}"/>
    <cellStyle name="Porcentagem 2 2" xfId="14" xr:uid="{67E5B857-423A-4BCC-B8AF-61A05742CFA8}"/>
    <cellStyle name="Vírgula" xfId="4" builtinId="3"/>
    <cellStyle name="Vírgula 2" xfId="24" xr:uid="{CC2DB41A-2940-4A92-86D4-DA30A3770F34}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106681</xdr:colOff>
      <xdr:row>0</xdr:row>
      <xdr:rowOff>99061</xdr:rowOff>
    </xdr:from>
    <xdr:to>
      <xdr:col>1</xdr:col>
      <xdr:colOff>1813179</xdr:colOff>
      <xdr:row>3</xdr:row>
      <xdr:rowOff>129541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E212182-2E16-70F8-E9B0-256BF61DD3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681" y="99061"/>
          <a:ext cx="2338958" cy="6400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177800</xdr:colOff>
      <xdr:row>0</xdr:row>
      <xdr:rowOff>76200</xdr:rowOff>
    </xdr:from>
    <xdr:to>
      <xdr:col>1</xdr:col>
      <xdr:colOff>1881758</xdr:colOff>
      <xdr:row>3</xdr:row>
      <xdr:rowOff>106680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EF5AC90-631C-4E67-928C-11EA1C13CB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800" y="76200"/>
          <a:ext cx="2338958" cy="6400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125506</xdr:colOff>
      <xdr:row>0</xdr:row>
      <xdr:rowOff>89647</xdr:rowOff>
    </xdr:from>
    <xdr:to>
      <xdr:col>1</xdr:col>
      <xdr:colOff>1827970</xdr:colOff>
      <xdr:row>3</xdr:row>
      <xdr:rowOff>111162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E57CFAC-22C0-4A13-BFFD-5B0CF93895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506" y="89647"/>
          <a:ext cx="2338958" cy="64008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669236</xdr:colOff>
      <xdr:row>0</xdr:row>
      <xdr:rowOff>39757</xdr:rowOff>
    </xdr:from>
    <xdr:to>
      <xdr:col>5</xdr:col>
      <xdr:colOff>2072</xdr:colOff>
      <xdr:row>0</xdr:row>
      <xdr:rowOff>498522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E5DF2F6-42CA-483C-8C44-D7B807CC45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98036" y="39757"/>
          <a:ext cx="1676400" cy="45876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72887</xdr:colOff>
      <xdr:row>0</xdr:row>
      <xdr:rowOff>26504</xdr:rowOff>
    </xdr:from>
    <xdr:to>
      <xdr:col>1</xdr:col>
      <xdr:colOff>1630018</xdr:colOff>
      <xdr:row>0</xdr:row>
      <xdr:rowOff>581373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A0D1F6F-F22A-4707-A3A0-5FA6D76137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887" y="26504"/>
          <a:ext cx="2027583" cy="55486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46382</xdr:colOff>
      <xdr:row>0</xdr:row>
      <xdr:rowOff>39756</xdr:rowOff>
    </xdr:from>
    <xdr:to>
      <xdr:col>1</xdr:col>
      <xdr:colOff>1484243</xdr:colOff>
      <xdr:row>0</xdr:row>
      <xdr:rowOff>574679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C4362DF-5FD8-4A30-B87F-F8644A70B8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382" y="39756"/>
          <a:ext cx="1954696" cy="53492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83820</xdr:colOff>
      <xdr:row>0</xdr:row>
      <xdr:rowOff>68580</xdr:rowOff>
    </xdr:from>
    <xdr:to>
      <xdr:col>1</xdr:col>
      <xdr:colOff>1977262</xdr:colOff>
      <xdr:row>0</xdr:row>
      <xdr:rowOff>586740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AE7A5F7-D0E4-47F5-A24D-BD0011139B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" y="68580"/>
          <a:ext cx="1893442" cy="51816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87085</xdr:colOff>
      <xdr:row>0</xdr:row>
      <xdr:rowOff>69447</xdr:rowOff>
    </xdr:from>
    <xdr:to>
      <xdr:col>2</xdr:col>
      <xdr:colOff>326061</xdr:colOff>
      <xdr:row>0</xdr:row>
      <xdr:rowOff>685958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5478DB9-6429-8FBA-DD02-6C559CCE36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085" y="69447"/>
          <a:ext cx="2252833" cy="6165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8F909-25B3-4701-B93B-7C375BFF3095}">
  <sheetPr>
    <pageSetUpPr fitToPage="1"/>
  </sheetPr>
  <dimension ref="A1:N50"/>
  <sheetViews>
    <sheetView showGridLines="0" tabSelected="1" view="pageBreakPreview" zoomScaleNormal="140" zoomScaleSheetLayoutView="100" zoomScalePageLayoutView="55" workbookViewId="0">
      <selection activeCell="B9" sqref="B9"/>
    </sheetView>
  </sheetViews>
  <sheetFormatPr defaultColWidth="9.140625" defaultRowHeight="12.75" x14ac:dyDescent="0.2"/>
  <cols>
    <col min="1" max="1" width="9.28515625" style="1" customWidth="1"/>
    <col min="2" max="2" width="64.140625" style="1" customWidth="1"/>
    <col min="3" max="3" width="18.5703125" style="1" bestFit="1" customWidth="1"/>
    <col min="4" max="4" width="16.42578125" style="1" customWidth="1"/>
    <col min="5" max="5" width="16.7109375" style="1" customWidth="1"/>
    <col min="6" max="6" width="20.7109375" style="1" customWidth="1"/>
    <col min="7" max="7" width="18.28515625" style="1" customWidth="1"/>
    <col min="8" max="8" width="15.5703125" style="1" customWidth="1"/>
    <col min="9" max="9" width="14.28515625" style="1" bestFit="1" customWidth="1"/>
    <col min="10" max="10" width="11.42578125" style="1" bestFit="1" customWidth="1"/>
    <col min="11" max="11" width="9.140625" style="1"/>
    <col min="12" max="12" width="10.42578125" style="1" customWidth="1"/>
    <col min="13" max="16384" width="9.140625" style="1"/>
  </cols>
  <sheetData>
    <row r="1" spans="1:14" ht="18" customHeight="1" x14ac:dyDescent="0.2">
      <c r="A1" s="167"/>
      <c r="B1" s="168"/>
      <c r="C1" s="168" t="s">
        <v>140</v>
      </c>
      <c r="D1" s="168"/>
      <c r="E1" s="168"/>
      <c r="F1" s="168"/>
      <c r="G1" s="168"/>
      <c r="H1" s="173"/>
    </row>
    <row r="2" spans="1:14" ht="18" customHeight="1" x14ac:dyDescent="0.2">
      <c r="A2" s="169"/>
      <c r="B2" s="170"/>
      <c r="C2" s="170"/>
      <c r="D2" s="170"/>
      <c r="E2" s="170"/>
      <c r="F2" s="170"/>
      <c r="G2" s="170"/>
      <c r="H2" s="174"/>
    </row>
    <row r="3" spans="1:14" ht="12" customHeight="1" x14ac:dyDescent="0.2">
      <c r="A3" s="169"/>
      <c r="B3" s="170"/>
      <c r="C3" s="170"/>
      <c r="D3" s="170"/>
      <c r="E3" s="170"/>
      <c r="F3" s="170"/>
      <c r="G3" s="170"/>
      <c r="H3" s="174"/>
    </row>
    <row r="4" spans="1:14" ht="20.100000000000001" customHeight="1" thickBot="1" x14ac:dyDescent="0.25">
      <c r="A4" s="171"/>
      <c r="B4" s="172"/>
      <c r="C4" s="172"/>
      <c r="D4" s="172"/>
      <c r="E4" s="172"/>
      <c r="F4" s="172"/>
      <c r="G4" s="172"/>
      <c r="H4" s="175"/>
      <c r="I4"/>
      <c r="J4"/>
      <c r="K4"/>
      <c r="L4"/>
      <c r="M4"/>
      <c r="N4"/>
    </row>
    <row r="5" spans="1:14" s="2" customFormat="1" ht="54" customHeight="1" thickBot="1" x14ac:dyDescent="0.25">
      <c r="A5" s="15" t="s">
        <v>0</v>
      </c>
      <c r="B5" s="176" t="s">
        <v>396</v>
      </c>
      <c r="C5" s="176"/>
      <c r="D5" s="176"/>
      <c r="E5" s="176"/>
      <c r="F5" s="177"/>
      <c r="G5" s="80" t="s">
        <v>137</v>
      </c>
      <c r="H5" s="81">
        <v>0.4511</v>
      </c>
      <c r="I5"/>
      <c r="J5"/>
      <c r="K5"/>
      <c r="L5"/>
      <c r="M5"/>
      <c r="N5"/>
    </row>
    <row r="6" spans="1:14" s="2" customFormat="1" ht="13.5" thickBot="1" x14ac:dyDescent="0.25">
      <c r="A6" s="184" t="s">
        <v>186</v>
      </c>
      <c r="B6" s="185"/>
      <c r="C6" s="185"/>
      <c r="D6" s="185"/>
      <c r="E6" s="185"/>
      <c r="F6" s="185"/>
      <c r="G6" s="185"/>
      <c r="H6" s="186"/>
      <c r="I6"/>
      <c r="J6"/>
      <c r="K6"/>
      <c r="L6"/>
      <c r="M6"/>
      <c r="N6"/>
    </row>
    <row r="7" spans="1:14" ht="23.25" customHeight="1" x14ac:dyDescent="0.2">
      <c r="A7" s="201"/>
      <c r="B7" s="178" t="s">
        <v>74</v>
      </c>
      <c r="C7" s="180" t="s">
        <v>176</v>
      </c>
      <c r="D7" s="180" t="s">
        <v>172</v>
      </c>
      <c r="E7" s="180" t="s">
        <v>173</v>
      </c>
      <c r="F7" s="180" t="s">
        <v>174</v>
      </c>
      <c r="G7" s="180" t="s">
        <v>175</v>
      </c>
      <c r="H7" s="182" t="s">
        <v>172</v>
      </c>
      <c r="I7"/>
      <c r="J7"/>
      <c r="K7"/>
      <c r="L7"/>
      <c r="M7"/>
      <c r="N7"/>
    </row>
    <row r="8" spans="1:14" ht="20.100000000000001" customHeight="1" x14ac:dyDescent="0.2">
      <c r="A8" s="202"/>
      <c r="B8" s="179"/>
      <c r="C8" s="181"/>
      <c r="D8" s="181"/>
      <c r="E8" s="181"/>
      <c r="F8" s="181"/>
      <c r="G8" s="181"/>
      <c r="H8" s="183"/>
      <c r="I8"/>
      <c r="J8"/>
      <c r="K8"/>
      <c r="L8"/>
      <c r="M8"/>
      <c r="N8"/>
    </row>
    <row r="9" spans="1:14" ht="20.100000000000001" customHeight="1" x14ac:dyDescent="0.2">
      <c r="A9" s="128"/>
      <c r="B9" s="129" t="s">
        <v>397</v>
      </c>
      <c r="C9" s="130"/>
      <c r="D9" s="131"/>
      <c r="E9" s="130"/>
      <c r="F9" s="130"/>
      <c r="G9" s="133">
        <v>821577.77</v>
      </c>
      <c r="H9" s="132"/>
      <c r="I9"/>
      <c r="J9"/>
      <c r="K9"/>
      <c r="L9"/>
      <c r="M9"/>
      <c r="N9"/>
    </row>
    <row r="10" spans="1:14" ht="13.15" customHeight="1" x14ac:dyDescent="0.2">
      <c r="A10" s="162" t="s">
        <v>22</v>
      </c>
      <c r="B10" s="163" t="s">
        <v>185</v>
      </c>
      <c r="C10" s="188">
        <v>235380.84</v>
      </c>
      <c r="D10" s="164">
        <v>8.3900000000000002E-2</v>
      </c>
      <c r="E10" s="189">
        <v>413975.32000000007</v>
      </c>
      <c r="F10" s="189">
        <v>34732.519999999997</v>
      </c>
      <c r="G10" s="189">
        <v>270113.36</v>
      </c>
      <c r="H10" s="190">
        <v>8.3900000000000002E-2</v>
      </c>
      <c r="I10" s="147"/>
      <c r="J10"/>
      <c r="K10"/>
      <c r="L10"/>
      <c r="M10"/>
      <c r="N10"/>
    </row>
    <row r="11" spans="1:14" x14ac:dyDescent="0.2">
      <c r="A11" s="162"/>
      <c r="B11" s="163"/>
      <c r="C11" s="188"/>
      <c r="D11" s="165"/>
      <c r="E11" s="189"/>
      <c r="F11" s="189"/>
      <c r="G11" s="189"/>
      <c r="H11" s="191"/>
      <c r="I11" s="147"/>
      <c r="J11"/>
      <c r="K11"/>
      <c r="L11"/>
      <c r="M11"/>
      <c r="N11"/>
    </row>
    <row r="12" spans="1:14" x14ac:dyDescent="0.2">
      <c r="A12" s="162"/>
      <c r="B12" s="163"/>
      <c r="C12" s="188"/>
      <c r="D12" s="166"/>
      <c r="E12" s="189"/>
      <c r="F12" s="189"/>
      <c r="G12" s="189"/>
      <c r="H12" s="192"/>
      <c r="I12" s="147"/>
      <c r="J12"/>
      <c r="K12"/>
      <c r="L12"/>
      <c r="M12"/>
      <c r="N12"/>
    </row>
    <row r="13" spans="1:14" ht="13.15" customHeight="1" x14ac:dyDescent="0.2">
      <c r="A13" s="148" t="s">
        <v>24</v>
      </c>
      <c r="B13" s="149" t="s">
        <v>395</v>
      </c>
      <c r="C13" s="156">
        <v>379544.29</v>
      </c>
      <c r="D13" s="153">
        <v>0.1353</v>
      </c>
      <c r="E13" s="157">
        <v>413975.32000000007</v>
      </c>
      <c r="F13" s="157">
        <v>56010.86</v>
      </c>
      <c r="G13" s="157">
        <v>435555.14999999997</v>
      </c>
      <c r="H13" s="150">
        <v>0.1353</v>
      </c>
      <c r="I13" s="147"/>
      <c r="J13"/>
      <c r="K13"/>
      <c r="L13"/>
      <c r="M13"/>
      <c r="N13"/>
    </row>
    <row r="14" spans="1:14" x14ac:dyDescent="0.2">
      <c r="A14" s="148"/>
      <c r="B14" s="149"/>
      <c r="C14" s="156"/>
      <c r="D14" s="154"/>
      <c r="E14" s="157"/>
      <c r="F14" s="157"/>
      <c r="G14" s="157"/>
      <c r="H14" s="151"/>
      <c r="I14" s="147"/>
      <c r="J14" s="134"/>
      <c r="K14"/>
      <c r="L14"/>
      <c r="M14"/>
      <c r="N14"/>
    </row>
    <row r="15" spans="1:14" x14ac:dyDescent="0.2">
      <c r="A15" s="148"/>
      <c r="B15" s="149"/>
      <c r="C15" s="156"/>
      <c r="D15" s="155"/>
      <c r="E15" s="157"/>
      <c r="F15" s="157"/>
      <c r="G15" s="157"/>
      <c r="H15" s="152"/>
      <c r="I15" s="147"/>
      <c r="J15" s="134"/>
      <c r="K15"/>
      <c r="L15"/>
      <c r="M15"/>
      <c r="N15"/>
    </row>
    <row r="16" spans="1:14" x14ac:dyDescent="0.2">
      <c r="A16" s="162" t="s">
        <v>25</v>
      </c>
      <c r="B16" s="163" t="s">
        <v>382</v>
      </c>
      <c r="C16" s="193">
        <v>101006.15</v>
      </c>
      <c r="D16" s="164">
        <v>3.5999999999999997E-2</v>
      </c>
      <c r="E16" s="158">
        <v>413975.32000000007</v>
      </c>
      <c r="F16" s="158">
        <v>14903.11</v>
      </c>
      <c r="G16" s="158">
        <v>115909.26</v>
      </c>
      <c r="H16" s="159">
        <v>3.5999999999999997E-2</v>
      </c>
      <c r="I16" s="147"/>
      <c r="J16"/>
      <c r="K16"/>
      <c r="L16"/>
      <c r="M16"/>
      <c r="N16"/>
    </row>
    <row r="17" spans="1:14" x14ac:dyDescent="0.2">
      <c r="A17" s="162"/>
      <c r="B17" s="163"/>
      <c r="C17" s="193"/>
      <c r="D17" s="165"/>
      <c r="E17" s="158"/>
      <c r="F17" s="158"/>
      <c r="G17" s="158"/>
      <c r="H17" s="160"/>
      <c r="I17" s="147"/>
      <c r="J17"/>
      <c r="K17"/>
      <c r="L17"/>
      <c r="M17"/>
      <c r="N17"/>
    </row>
    <row r="18" spans="1:14" x14ac:dyDescent="0.2">
      <c r="A18" s="162"/>
      <c r="B18" s="163"/>
      <c r="C18" s="193"/>
      <c r="D18" s="166"/>
      <c r="E18" s="158"/>
      <c r="F18" s="158"/>
      <c r="G18" s="158"/>
      <c r="H18" s="161"/>
      <c r="I18" s="147"/>
      <c r="J18"/>
      <c r="K18"/>
      <c r="L18"/>
      <c r="M18"/>
      <c r="N18"/>
    </row>
    <row r="19" spans="1:14" ht="20.100000000000001" customHeight="1" x14ac:dyDescent="0.2">
      <c r="A19" s="128"/>
      <c r="B19" s="129" t="s">
        <v>398</v>
      </c>
      <c r="C19" s="130"/>
      <c r="D19" s="131"/>
      <c r="E19" s="130"/>
      <c r="F19" s="130"/>
      <c r="G19" s="133">
        <v>2398504.09</v>
      </c>
      <c r="H19" s="132"/>
      <c r="I19"/>
      <c r="J19"/>
      <c r="K19"/>
      <c r="L19"/>
      <c r="M19"/>
      <c r="N19"/>
    </row>
    <row r="20" spans="1:14" x14ac:dyDescent="0.2">
      <c r="A20" s="148" t="s">
        <v>20</v>
      </c>
      <c r="B20" s="149" t="s">
        <v>179</v>
      </c>
      <c r="C20" s="157">
        <v>334949.33</v>
      </c>
      <c r="D20" s="153">
        <v>0.1193</v>
      </c>
      <c r="E20" s="157">
        <v>413975.32000000007</v>
      </c>
      <c r="F20" s="157">
        <v>49387.26</v>
      </c>
      <c r="G20" s="157">
        <v>384336.59</v>
      </c>
      <c r="H20" s="150">
        <v>0.1193</v>
      </c>
      <c r="I20" s="147"/>
      <c r="J20"/>
      <c r="K20"/>
      <c r="L20"/>
      <c r="M20"/>
      <c r="N20"/>
    </row>
    <row r="21" spans="1:14" x14ac:dyDescent="0.2">
      <c r="A21" s="148"/>
      <c r="B21" s="149"/>
      <c r="C21" s="157"/>
      <c r="D21" s="154"/>
      <c r="E21" s="157"/>
      <c r="F21" s="157"/>
      <c r="G21" s="157"/>
      <c r="H21" s="151"/>
      <c r="I21" s="147"/>
      <c r="J21" s="134"/>
      <c r="K21"/>
      <c r="L21"/>
      <c r="M21"/>
      <c r="N21"/>
    </row>
    <row r="22" spans="1:14" x14ac:dyDescent="0.2">
      <c r="A22" s="148"/>
      <c r="B22" s="149"/>
      <c r="C22" s="157"/>
      <c r="D22" s="155"/>
      <c r="E22" s="157"/>
      <c r="F22" s="157"/>
      <c r="G22" s="157"/>
      <c r="H22" s="152"/>
      <c r="I22" s="147"/>
      <c r="J22"/>
      <c r="K22"/>
      <c r="L22"/>
      <c r="M22"/>
      <c r="N22"/>
    </row>
    <row r="23" spans="1:14" x14ac:dyDescent="0.2">
      <c r="A23" s="194" t="s">
        <v>21</v>
      </c>
      <c r="B23" s="203" t="s">
        <v>42</v>
      </c>
      <c r="C23" s="187">
        <v>585600.63</v>
      </c>
      <c r="D23" s="164">
        <v>0.2087</v>
      </c>
      <c r="E23" s="195">
        <v>413975.32000000007</v>
      </c>
      <c r="F23" s="195">
        <v>86396.65</v>
      </c>
      <c r="G23" s="195">
        <v>671997.28</v>
      </c>
      <c r="H23" s="196">
        <v>0.2087</v>
      </c>
      <c r="I23" s="147"/>
      <c r="J23"/>
      <c r="K23"/>
      <c r="L23"/>
      <c r="M23"/>
      <c r="N23"/>
    </row>
    <row r="24" spans="1:14" x14ac:dyDescent="0.2">
      <c r="A24" s="194"/>
      <c r="B24" s="203"/>
      <c r="C24" s="187"/>
      <c r="D24" s="165"/>
      <c r="E24" s="195"/>
      <c r="F24" s="195"/>
      <c r="G24" s="195"/>
      <c r="H24" s="197"/>
      <c r="I24" s="147"/>
      <c r="J24"/>
      <c r="K24"/>
      <c r="L24"/>
      <c r="M24"/>
      <c r="N24"/>
    </row>
    <row r="25" spans="1:14" x14ac:dyDescent="0.2">
      <c r="A25" s="194"/>
      <c r="B25" s="203"/>
      <c r="C25" s="187"/>
      <c r="D25" s="166"/>
      <c r="E25" s="195"/>
      <c r="F25" s="195"/>
      <c r="G25" s="195"/>
      <c r="H25" s="198"/>
      <c r="I25" s="147"/>
      <c r="J25"/>
      <c r="K25"/>
      <c r="L25"/>
      <c r="M25"/>
      <c r="N25"/>
    </row>
    <row r="26" spans="1:14" x14ac:dyDescent="0.2">
      <c r="A26" s="148" t="s">
        <v>23</v>
      </c>
      <c r="B26" s="149" t="s">
        <v>394</v>
      </c>
      <c r="C26" s="156">
        <v>379544.29</v>
      </c>
      <c r="D26" s="153">
        <v>0.1353</v>
      </c>
      <c r="E26" s="157">
        <v>413975.32000000007</v>
      </c>
      <c r="F26" s="157">
        <v>56010.86</v>
      </c>
      <c r="G26" s="157">
        <v>435555.14999999997</v>
      </c>
      <c r="H26" s="150">
        <v>0.1353</v>
      </c>
      <c r="I26" s="147"/>
      <c r="J26" s="75"/>
      <c r="K26"/>
      <c r="L26"/>
      <c r="M26"/>
      <c r="N26"/>
    </row>
    <row r="27" spans="1:14" x14ac:dyDescent="0.2">
      <c r="A27" s="148"/>
      <c r="B27" s="149"/>
      <c r="C27" s="156"/>
      <c r="D27" s="154"/>
      <c r="E27" s="157"/>
      <c r="F27" s="157"/>
      <c r="G27" s="157"/>
      <c r="H27" s="151"/>
      <c r="I27" s="147"/>
      <c r="J27" s="134"/>
      <c r="K27"/>
      <c r="L27"/>
      <c r="M27"/>
      <c r="N27"/>
    </row>
    <row r="28" spans="1:14" x14ac:dyDescent="0.2">
      <c r="A28" s="148"/>
      <c r="B28" s="149"/>
      <c r="C28" s="156"/>
      <c r="D28" s="155"/>
      <c r="E28" s="157"/>
      <c r="F28" s="157"/>
      <c r="G28" s="157"/>
      <c r="H28" s="152"/>
      <c r="I28" s="147"/>
      <c r="J28"/>
      <c r="K28"/>
      <c r="L28"/>
      <c r="M28"/>
      <c r="N28"/>
    </row>
    <row r="29" spans="1:14" x14ac:dyDescent="0.2">
      <c r="A29" s="162" t="s">
        <v>27</v>
      </c>
      <c r="B29" s="163" t="s">
        <v>181</v>
      </c>
      <c r="C29" s="189">
        <v>189705.51</v>
      </c>
      <c r="D29" s="164">
        <v>6.7599999999999993E-2</v>
      </c>
      <c r="E29" s="189">
        <v>413975.32000000007</v>
      </c>
      <c r="F29" s="189">
        <v>27984.73</v>
      </c>
      <c r="G29" s="158">
        <v>217690.24000000002</v>
      </c>
      <c r="H29" s="190">
        <v>6.7599999999999993E-2</v>
      </c>
      <c r="I29" s="147"/>
      <c r="J29"/>
      <c r="K29"/>
      <c r="L29"/>
      <c r="M29"/>
      <c r="N29"/>
    </row>
    <row r="30" spans="1:14" x14ac:dyDescent="0.2">
      <c r="A30" s="162"/>
      <c r="B30" s="163"/>
      <c r="C30" s="189"/>
      <c r="D30" s="165"/>
      <c r="E30" s="189"/>
      <c r="F30" s="189"/>
      <c r="G30" s="158"/>
      <c r="H30" s="191"/>
      <c r="I30" s="147"/>
      <c r="J30" s="50"/>
      <c r="K30"/>
      <c r="L30"/>
      <c r="M30"/>
      <c r="N30"/>
    </row>
    <row r="31" spans="1:14" x14ac:dyDescent="0.2">
      <c r="A31" s="162"/>
      <c r="B31" s="163"/>
      <c r="C31" s="189"/>
      <c r="D31" s="166"/>
      <c r="E31" s="189"/>
      <c r="F31" s="189"/>
      <c r="G31" s="158"/>
      <c r="H31" s="192"/>
      <c r="I31" s="147"/>
      <c r="J31"/>
      <c r="K31"/>
      <c r="L31"/>
      <c r="M31"/>
      <c r="N31"/>
    </row>
    <row r="32" spans="1:14" x14ac:dyDescent="0.2">
      <c r="A32" s="148" t="s">
        <v>183</v>
      </c>
      <c r="B32" s="149" t="s">
        <v>184</v>
      </c>
      <c r="C32" s="156">
        <v>42366.9</v>
      </c>
      <c r="D32" s="153">
        <v>1.5100000000000001E-2</v>
      </c>
      <c r="E32" s="157">
        <v>413975.32000000007</v>
      </c>
      <c r="F32" s="157">
        <v>6251.03</v>
      </c>
      <c r="G32" s="157">
        <v>48617.93</v>
      </c>
      <c r="H32" s="150">
        <v>1.5100000000000001E-2</v>
      </c>
      <c r="I32" s="147"/>
      <c r="J32"/>
      <c r="K32"/>
      <c r="L32"/>
      <c r="M32"/>
      <c r="N32"/>
    </row>
    <row r="33" spans="1:14" x14ac:dyDescent="0.2">
      <c r="A33" s="148"/>
      <c r="B33" s="149"/>
      <c r="C33" s="156"/>
      <c r="D33" s="154"/>
      <c r="E33" s="157"/>
      <c r="F33" s="157"/>
      <c r="G33" s="157"/>
      <c r="H33" s="151"/>
      <c r="I33" s="147"/>
      <c r="J33"/>
      <c r="K33"/>
      <c r="L33"/>
      <c r="M33"/>
      <c r="N33"/>
    </row>
    <row r="34" spans="1:14" x14ac:dyDescent="0.2">
      <c r="A34" s="148"/>
      <c r="B34" s="149"/>
      <c r="C34" s="156"/>
      <c r="D34" s="155"/>
      <c r="E34" s="157"/>
      <c r="F34" s="157"/>
      <c r="G34" s="157"/>
      <c r="H34" s="152"/>
      <c r="I34" s="147"/>
      <c r="J34"/>
      <c r="K34"/>
      <c r="L34"/>
      <c r="M34"/>
      <c r="N34"/>
    </row>
    <row r="35" spans="1:14" x14ac:dyDescent="0.2">
      <c r="A35" s="162" t="s">
        <v>381</v>
      </c>
      <c r="B35" s="163" t="s">
        <v>182</v>
      </c>
      <c r="C35" s="158">
        <v>467858.43</v>
      </c>
      <c r="D35" s="164">
        <v>0.16669999999999999</v>
      </c>
      <c r="E35" s="158">
        <v>413975.32000000007</v>
      </c>
      <c r="F35" s="158">
        <v>69009.69</v>
      </c>
      <c r="G35" s="158">
        <v>536868.12</v>
      </c>
      <c r="H35" s="159">
        <v>0.16669999999999999</v>
      </c>
      <c r="I35" s="147"/>
      <c r="J35"/>
      <c r="K35"/>
      <c r="L35"/>
      <c r="M35"/>
      <c r="N35"/>
    </row>
    <row r="36" spans="1:14" x14ac:dyDescent="0.2">
      <c r="A36" s="162"/>
      <c r="B36" s="163"/>
      <c r="C36" s="158"/>
      <c r="D36" s="165"/>
      <c r="E36" s="158"/>
      <c r="F36" s="158"/>
      <c r="G36" s="158"/>
      <c r="H36" s="160"/>
      <c r="I36" s="147"/>
      <c r="J36" s="50"/>
      <c r="K36"/>
      <c r="L36"/>
      <c r="M36"/>
      <c r="N36"/>
    </row>
    <row r="37" spans="1:14" x14ac:dyDescent="0.2">
      <c r="A37" s="162"/>
      <c r="B37" s="163"/>
      <c r="C37" s="158"/>
      <c r="D37" s="166"/>
      <c r="E37" s="158"/>
      <c r="F37" s="158"/>
      <c r="G37" s="158"/>
      <c r="H37" s="161"/>
      <c r="I37" s="147"/>
      <c r="J37"/>
      <c r="K37"/>
      <c r="L37"/>
      <c r="M37"/>
      <c r="N37"/>
    </row>
    <row r="38" spans="1:14" x14ac:dyDescent="0.2">
      <c r="A38" s="148" t="s">
        <v>393</v>
      </c>
      <c r="B38" s="149" t="s">
        <v>180</v>
      </c>
      <c r="C38" s="156">
        <v>90150.17</v>
      </c>
      <c r="D38" s="153">
        <v>3.2099999999999997E-2</v>
      </c>
      <c r="E38" s="157">
        <v>413975.32000000007</v>
      </c>
      <c r="F38" s="157">
        <v>13288.61</v>
      </c>
      <c r="G38" s="157">
        <v>103438.78</v>
      </c>
      <c r="H38" s="150">
        <v>3.2099999999999997E-2</v>
      </c>
      <c r="I38" s="147"/>
      <c r="J38"/>
      <c r="K38"/>
      <c r="L38"/>
      <c r="M38"/>
      <c r="N38"/>
    </row>
    <row r="39" spans="1:14" x14ac:dyDescent="0.2">
      <c r="A39" s="148"/>
      <c r="B39" s="149"/>
      <c r="C39" s="156"/>
      <c r="D39" s="154"/>
      <c r="E39" s="157"/>
      <c r="F39" s="157"/>
      <c r="G39" s="157"/>
      <c r="H39" s="151"/>
      <c r="I39" s="147"/>
      <c r="J39"/>
      <c r="K39"/>
      <c r="L39"/>
      <c r="M39"/>
      <c r="N39"/>
    </row>
    <row r="40" spans="1:14" x14ac:dyDescent="0.2">
      <c r="A40" s="148"/>
      <c r="B40" s="149"/>
      <c r="C40" s="156"/>
      <c r="D40" s="155"/>
      <c r="E40" s="157"/>
      <c r="F40" s="157"/>
      <c r="G40" s="157"/>
      <c r="H40" s="152"/>
      <c r="I40" s="147"/>
      <c r="J40"/>
      <c r="K40"/>
      <c r="L40"/>
      <c r="M40"/>
      <c r="N40"/>
    </row>
    <row r="41" spans="1:14" ht="15.95" customHeight="1" thickBot="1" x14ac:dyDescent="0.25">
      <c r="A41" s="199" t="s">
        <v>138</v>
      </c>
      <c r="B41" s="200"/>
      <c r="C41" s="79">
        <v>2806106.54</v>
      </c>
      <c r="D41" s="52">
        <v>0.99999999999999989</v>
      </c>
      <c r="E41" s="78"/>
      <c r="F41" s="79">
        <v>413975.32</v>
      </c>
      <c r="G41" s="79">
        <v>3220081.86</v>
      </c>
      <c r="H41" s="82">
        <v>0.99999999999999989</v>
      </c>
    </row>
    <row r="42" spans="1:14" ht="12" customHeight="1" x14ac:dyDescent="0.2">
      <c r="A42" s="90"/>
      <c r="B42" s="90"/>
      <c r="C42" s="90"/>
      <c r="D42" s="90"/>
      <c r="E42" s="90"/>
      <c r="F42" s="90"/>
      <c r="G42" s="90"/>
      <c r="H42" s="90"/>
    </row>
    <row r="43" spans="1:14" x14ac:dyDescent="0.2">
      <c r="B43" s="101"/>
      <c r="C43" s="101"/>
      <c r="D43" s="136"/>
      <c r="E43" s="101"/>
      <c r="F43" s="101"/>
      <c r="G43" s="135"/>
      <c r="H43" s="101"/>
    </row>
    <row r="44" spans="1:14" x14ac:dyDescent="0.2">
      <c r="B44" s="101"/>
      <c r="C44" s="102"/>
      <c r="D44" s="101"/>
      <c r="E44" s="101"/>
      <c r="F44" s="101"/>
      <c r="G44" s="101"/>
      <c r="H44" s="101"/>
    </row>
    <row r="45" spans="1:14" x14ac:dyDescent="0.2">
      <c r="B45" s="101"/>
      <c r="C45" s="101"/>
      <c r="D45" s="101"/>
      <c r="E45" s="101"/>
      <c r="F45" s="101"/>
      <c r="G45" s="101"/>
      <c r="H45" s="101"/>
    </row>
    <row r="46" spans="1:14" x14ac:dyDescent="0.2">
      <c r="B46" s="101"/>
      <c r="C46" s="101"/>
      <c r="D46" s="101"/>
      <c r="E46" s="101"/>
      <c r="F46" s="101"/>
      <c r="G46" s="101"/>
      <c r="H46" s="101"/>
    </row>
    <row r="47" spans="1:14" x14ac:dyDescent="0.2">
      <c r="B47" s="101"/>
      <c r="C47" s="101"/>
      <c r="D47" s="101"/>
      <c r="E47" s="101"/>
      <c r="F47" s="101"/>
      <c r="G47" s="101"/>
      <c r="H47" s="101"/>
    </row>
    <row r="48" spans="1:14" x14ac:dyDescent="0.2">
      <c r="B48" s="101"/>
      <c r="C48" s="101"/>
      <c r="D48" s="101"/>
      <c r="E48" s="101"/>
      <c r="F48" s="101"/>
      <c r="G48" s="101"/>
      <c r="H48" s="101"/>
    </row>
    <row r="49" spans="2:8" x14ac:dyDescent="0.2">
      <c r="B49" s="101"/>
      <c r="C49" s="101"/>
      <c r="D49" s="101"/>
      <c r="E49" s="101"/>
      <c r="F49" s="101"/>
      <c r="G49" s="101"/>
      <c r="H49" s="101"/>
    </row>
    <row r="50" spans="2:8" x14ac:dyDescent="0.2">
      <c r="B50" s="101"/>
      <c r="C50" s="101"/>
      <c r="D50" s="101"/>
      <c r="E50" s="101"/>
      <c r="F50" s="101"/>
      <c r="G50" s="101"/>
      <c r="H50" s="101"/>
    </row>
  </sheetData>
  <mergeCells count="103">
    <mergeCell ref="A41:B41"/>
    <mergeCell ref="A7:A8"/>
    <mergeCell ref="G20:G22"/>
    <mergeCell ref="G23:G25"/>
    <mergeCell ref="G10:G12"/>
    <mergeCell ref="G26:G28"/>
    <mergeCell ref="G13:G15"/>
    <mergeCell ref="G16:G18"/>
    <mergeCell ref="F29:F31"/>
    <mergeCell ref="E20:E22"/>
    <mergeCell ref="E23:E25"/>
    <mergeCell ref="E10:E12"/>
    <mergeCell ref="E26:E28"/>
    <mergeCell ref="E13:E15"/>
    <mergeCell ref="E16:E18"/>
    <mergeCell ref="B23:B25"/>
    <mergeCell ref="A10:A12"/>
    <mergeCell ref="B10:B12"/>
    <mergeCell ref="A20:A22"/>
    <mergeCell ref="B20:B22"/>
    <mergeCell ref="F38:F40"/>
    <mergeCell ref="G38:G40"/>
    <mergeCell ref="E35:E37"/>
    <mergeCell ref="A29:A31"/>
    <mergeCell ref="I10:I12"/>
    <mergeCell ref="D23:D25"/>
    <mergeCell ref="D10:D12"/>
    <mergeCell ref="C23:C25"/>
    <mergeCell ref="C10:C12"/>
    <mergeCell ref="F10:F12"/>
    <mergeCell ref="H10:H12"/>
    <mergeCell ref="B29:B31"/>
    <mergeCell ref="H29:H31"/>
    <mergeCell ref="I29:I31"/>
    <mergeCell ref="D16:D18"/>
    <mergeCell ref="D29:D31"/>
    <mergeCell ref="C16:C18"/>
    <mergeCell ref="C29:C31"/>
    <mergeCell ref="B16:B18"/>
    <mergeCell ref="H16:H18"/>
    <mergeCell ref="E29:E31"/>
    <mergeCell ref="F16:F18"/>
    <mergeCell ref="G29:G31"/>
    <mergeCell ref="F23:F25"/>
    <mergeCell ref="F13:F15"/>
    <mergeCell ref="I16:I18"/>
    <mergeCell ref="H20:H22"/>
    <mergeCell ref="I20:I22"/>
    <mergeCell ref="A1:B4"/>
    <mergeCell ref="C1:H4"/>
    <mergeCell ref="B5:F5"/>
    <mergeCell ref="B7:B8"/>
    <mergeCell ref="C7:C8"/>
    <mergeCell ref="D7:D8"/>
    <mergeCell ref="E7:E8"/>
    <mergeCell ref="F7:F8"/>
    <mergeCell ref="G7:G8"/>
    <mergeCell ref="H7:H8"/>
    <mergeCell ref="A6:H6"/>
    <mergeCell ref="H38:H40"/>
    <mergeCell ref="I38:I40"/>
    <mergeCell ref="A38:A40"/>
    <mergeCell ref="B38:B40"/>
    <mergeCell ref="C38:C40"/>
    <mergeCell ref="D38:D40"/>
    <mergeCell ref="E38:E40"/>
    <mergeCell ref="F32:F34"/>
    <mergeCell ref="G32:G34"/>
    <mergeCell ref="H32:H34"/>
    <mergeCell ref="I32:I34"/>
    <mergeCell ref="A32:A34"/>
    <mergeCell ref="B32:B34"/>
    <mergeCell ref="C32:C34"/>
    <mergeCell ref="D32:D34"/>
    <mergeCell ref="E32:E34"/>
    <mergeCell ref="F35:F37"/>
    <mergeCell ref="G35:G37"/>
    <mergeCell ref="H35:H37"/>
    <mergeCell ref="I35:I37"/>
    <mergeCell ref="A35:A37"/>
    <mergeCell ref="B35:B37"/>
    <mergeCell ref="C35:C37"/>
    <mergeCell ref="D35:D37"/>
    <mergeCell ref="I26:I28"/>
    <mergeCell ref="A13:A15"/>
    <mergeCell ref="B13:B15"/>
    <mergeCell ref="H13:H15"/>
    <mergeCell ref="I13:I15"/>
    <mergeCell ref="D26:D28"/>
    <mergeCell ref="D13:D15"/>
    <mergeCell ref="C26:C28"/>
    <mergeCell ref="C13:C15"/>
    <mergeCell ref="A26:A28"/>
    <mergeCell ref="B26:B28"/>
    <mergeCell ref="H26:H28"/>
    <mergeCell ref="F26:F28"/>
    <mergeCell ref="I23:I25"/>
    <mergeCell ref="A16:A18"/>
    <mergeCell ref="A23:A25"/>
    <mergeCell ref="D20:D22"/>
    <mergeCell ref="C20:C22"/>
    <mergeCell ref="F20:F22"/>
    <mergeCell ref="H23:H25"/>
  </mergeCells>
  <printOptions horizontalCentered="1" verticalCentered="1"/>
  <pageMargins left="0.39370078740157483" right="0.59055118110236227" top="0.39370078740157483" bottom="0.39370078740157483" header="0.51181102362204722" footer="0.51181102362204722"/>
  <pageSetup paperSize="9" scale="77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0B4C0-9E5F-4E3E-B441-861EECECA357}">
  <sheetPr>
    <pageSetUpPr fitToPage="1"/>
  </sheetPr>
  <dimension ref="A1:M54"/>
  <sheetViews>
    <sheetView showGridLines="0" view="pageBreakPreview" topLeftCell="A7" zoomScaleNormal="140" zoomScaleSheetLayoutView="100" zoomScalePageLayoutView="55" workbookViewId="0">
      <selection activeCell="D25" sqref="D25"/>
    </sheetView>
  </sheetViews>
  <sheetFormatPr defaultColWidth="9.140625" defaultRowHeight="12.75" x14ac:dyDescent="0.2"/>
  <cols>
    <col min="1" max="1" width="9.28515625" style="1" customWidth="1"/>
    <col min="2" max="2" width="64.140625" style="1" customWidth="1"/>
    <col min="3" max="3" width="41.140625" style="1" customWidth="1"/>
    <col min="4" max="4" width="16.7109375" style="1" customWidth="1"/>
    <col min="5" max="6" width="15" style="1" customWidth="1"/>
    <col min="7" max="7" width="17.5703125" style="1" customWidth="1"/>
    <col min="8" max="8" width="14.28515625" style="1" bestFit="1" customWidth="1"/>
    <col min="9" max="10" width="9.140625" style="1"/>
    <col min="11" max="11" width="10.42578125" style="1" customWidth="1"/>
    <col min="12" max="16384" width="9.140625" style="1"/>
  </cols>
  <sheetData>
    <row r="1" spans="1:13" ht="18" customHeight="1" x14ac:dyDescent="0.2">
      <c r="A1" s="167"/>
      <c r="B1" s="168"/>
      <c r="C1" s="168" t="s">
        <v>171</v>
      </c>
      <c r="D1" s="168"/>
      <c r="E1" s="168"/>
      <c r="F1" s="168"/>
      <c r="G1" s="173"/>
    </row>
    <row r="2" spans="1:13" ht="18" customHeight="1" x14ac:dyDescent="0.2">
      <c r="A2" s="169"/>
      <c r="B2" s="170"/>
      <c r="C2" s="170"/>
      <c r="D2" s="170"/>
      <c r="E2" s="170"/>
      <c r="F2" s="170"/>
      <c r="G2" s="174"/>
    </row>
    <row r="3" spans="1:13" ht="12" customHeight="1" x14ac:dyDescent="0.2">
      <c r="A3" s="169"/>
      <c r="B3" s="170"/>
      <c r="C3" s="170"/>
      <c r="D3" s="170"/>
      <c r="E3" s="170"/>
      <c r="F3" s="170"/>
      <c r="G3" s="174"/>
    </row>
    <row r="4" spans="1:13" ht="20.100000000000001" customHeight="1" thickBot="1" x14ac:dyDescent="0.25">
      <c r="A4" s="171"/>
      <c r="B4" s="172"/>
      <c r="C4" s="172"/>
      <c r="D4" s="172"/>
      <c r="E4" s="172"/>
      <c r="F4" s="172"/>
      <c r="G4" s="175"/>
      <c r="H4"/>
      <c r="I4"/>
      <c r="J4"/>
      <c r="K4"/>
      <c r="L4"/>
      <c r="M4"/>
    </row>
    <row r="5" spans="1:13" s="2" customFormat="1" ht="54" customHeight="1" thickBot="1" x14ac:dyDescent="0.25">
      <c r="A5" s="15" t="s">
        <v>0</v>
      </c>
      <c r="B5" s="176" t="s">
        <v>396</v>
      </c>
      <c r="C5" s="176"/>
      <c r="D5" s="176"/>
      <c r="E5" s="176"/>
      <c r="F5" s="77" t="s">
        <v>137</v>
      </c>
      <c r="G5" s="83">
        <v>0.4511</v>
      </c>
      <c r="H5"/>
      <c r="I5"/>
      <c r="J5"/>
      <c r="K5"/>
      <c r="L5"/>
      <c r="M5"/>
    </row>
    <row r="6" spans="1:13" s="2" customFormat="1" ht="13.5" thickBot="1" x14ac:dyDescent="0.25">
      <c r="A6" s="184" t="s">
        <v>186</v>
      </c>
      <c r="B6" s="185"/>
      <c r="C6" s="185"/>
      <c r="D6" s="185"/>
      <c r="E6" s="185"/>
      <c r="F6" s="185"/>
      <c r="G6" s="186"/>
      <c r="H6"/>
      <c r="I6"/>
      <c r="J6"/>
      <c r="K6"/>
      <c r="L6"/>
      <c r="M6"/>
    </row>
    <row r="7" spans="1:13" ht="23.25" customHeight="1" x14ac:dyDescent="0.2">
      <c r="A7" s="224"/>
      <c r="B7" s="226" t="s">
        <v>74</v>
      </c>
      <c r="C7" s="228" t="s">
        <v>1</v>
      </c>
      <c r="D7" s="229" t="s">
        <v>141</v>
      </c>
      <c r="E7" s="228" t="s">
        <v>130</v>
      </c>
      <c r="F7" s="229" t="s">
        <v>142</v>
      </c>
      <c r="G7" s="231" t="s">
        <v>12</v>
      </c>
      <c r="H7"/>
      <c r="I7"/>
      <c r="J7"/>
      <c r="K7"/>
      <c r="L7"/>
      <c r="M7"/>
    </row>
    <row r="8" spans="1:13" ht="20.100000000000001" customHeight="1" x14ac:dyDescent="0.2">
      <c r="A8" s="225"/>
      <c r="B8" s="227"/>
      <c r="C8" s="229"/>
      <c r="D8" s="230"/>
      <c r="E8" s="229"/>
      <c r="F8" s="230"/>
      <c r="G8" s="232"/>
      <c r="H8"/>
      <c r="I8"/>
      <c r="J8"/>
      <c r="K8"/>
      <c r="L8"/>
      <c r="M8"/>
    </row>
    <row r="9" spans="1:13" x14ac:dyDescent="0.2">
      <c r="A9" s="210" t="s">
        <v>19</v>
      </c>
      <c r="B9" s="207" t="s">
        <v>67</v>
      </c>
      <c r="C9" s="43" t="s">
        <v>134</v>
      </c>
      <c r="D9" s="48">
        <v>212268</v>
      </c>
      <c r="E9" s="49">
        <v>0.4511</v>
      </c>
      <c r="F9" s="48">
        <v>308022.09000000003</v>
      </c>
      <c r="G9" s="217">
        <v>413975.32000000007</v>
      </c>
      <c r="H9" s="233"/>
      <c r="I9"/>
      <c r="J9"/>
      <c r="K9"/>
      <c r="L9"/>
      <c r="M9"/>
    </row>
    <row r="10" spans="1:13" x14ac:dyDescent="0.2">
      <c r="A10" s="211"/>
      <c r="B10" s="208"/>
      <c r="C10" s="43" t="s">
        <v>135</v>
      </c>
      <c r="D10" s="48">
        <v>16740.239999999998</v>
      </c>
      <c r="E10" s="49">
        <v>0.4511</v>
      </c>
      <c r="F10" s="48">
        <v>24291.759999999998</v>
      </c>
      <c r="G10" s="218"/>
      <c r="H10" s="233"/>
      <c r="I10"/>
      <c r="J10"/>
      <c r="K10"/>
      <c r="L10"/>
      <c r="M10"/>
    </row>
    <row r="11" spans="1:13" x14ac:dyDescent="0.2">
      <c r="A11" s="212"/>
      <c r="B11" s="209"/>
      <c r="C11" s="43" t="s">
        <v>136</v>
      </c>
      <c r="D11" s="48">
        <v>56275.55999999999</v>
      </c>
      <c r="E11" s="49">
        <v>0.4511</v>
      </c>
      <c r="F11" s="48">
        <v>81661.47</v>
      </c>
      <c r="G11" s="219"/>
      <c r="H11" s="233"/>
      <c r="I11"/>
      <c r="J11"/>
      <c r="K11"/>
      <c r="L11"/>
      <c r="M11"/>
    </row>
    <row r="12" spans="1:13" x14ac:dyDescent="0.2">
      <c r="A12" s="162" t="s">
        <v>20</v>
      </c>
      <c r="B12" s="163" t="s">
        <v>179</v>
      </c>
      <c r="C12" s="11" t="s">
        <v>134</v>
      </c>
      <c r="D12" s="46">
        <v>117757.13</v>
      </c>
      <c r="E12" s="47">
        <v>0.4511</v>
      </c>
      <c r="F12" s="46">
        <v>170877.37</v>
      </c>
      <c r="G12" s="220">
        <v>334949.33</v>
      </c>
      <c r="H12" s="234"/>
      <c r="I12"/>
      <c r="J12"/>
      <c r="K12"/>
      <c r="L12"/>
      <c r="M12"/>
    </row>
    <row r="13" spans="1:13" x14ac:dyDescent="0.2">
      <c r="A13" s="162"/>
      <c r="B13" s="163"/>
      <c r="C13" s="11" t="s">
        <v>135</v>
      </c>
      <c r="D13" s="46">
        <v>57268.200000000004</v>
      </c>
      <c r="E13" s="47">
        <v>0.4511</v>
      </c>
      <c r="F13" s="46">
        <v>83101.89</v>
      </c>
      <c r="G13" s="220"/>
      <c r="H13" s="235"/>
      <c r="I13"/>
      <c r="J13"/>
      <c r="K13"/>
      <c r="L13"/>
      <c r="M13"/>
    </row>
    <row r="14" spans="1:13" x14ac:dyDescent="0.2">
      <c r="A14" s="162"/>
      <c r="B14" s="163"/>
      <c r="C14" s="11" t="s">
        <v>136</v>
      </c>
      <c r="D14" s="46">
        <v>55799.099999999991</v>
      </c>
      <c r="E14" s="47">
        <v>0.4511</v>
      </c>
      <c r="F14" s="46">
        <v>80970.070000000007</v>
      </c>
      <c r="G14" s="220"/>
      <c r="H14" s="235"/>
      <c r="I14"/>
      <c r="J14"/>
      <c r="K14"/>
      <c r="L14"/>
      <c r="M14"/>
    </row>
    <row r="15" spans="1:13" x14ac:dyDescent="0.2">
      <c r="A15" s="148" t="s">
        <v>21</v>
      </c>
      <c r="B15" s="149" t="s">
        <v>42</v>
      </c>
      <c r="C15" s="43" t="s">
        <v>134</v>
      </c>
      <c r="D15" s="48">
        <v>232078.69999999998</v>
      </c>
      <c r="E15" s="49">
        <v>0.4511</v>
      </c>
      <c r="F15" s="48">
        <v>336769.4</v>
      </c>
      <c r="G15" s="204">
        <v>585600.63</v>
      </c>
      <c r="H15" s="233"/>
      <c r="I15"/>
      <c r="J15"/>
      <c r="K15"/>
      <c r="L15"/>
      <c r="M15"/>
    </row>
    <row r="16" spans="1:13" x14ac:dyDescent="0.2">
      <c r="A16" s="148"/>
      <c r="B16" s="149"/>
      <c r="C16" s="43" t="s">
        <v>135</v>
      </c>
      <c r="D16" s="48">
        <v>98501.304000000004</v>
      </c>
      <c r="E16" s="49">
        <v>0.4511</v>
      </c>
      <c r="F16" s="48">
        <v>142935.24</v>
      </c>
      <c r="G16" s="204"/>
      <c r="H16" s="233"/>
      <c r="I16"/>
      <c r="J16"/>
      <c r="K16"/>
      <c r="L16"/>
      <c r="M16"/>
    </row>
    <row r="17" spans="1:13" x14ac:dyDescent="0.2">
      <c r="A17" s="148"/>
      <c r="B17" s="149"/>
      <c r="C17" s="43" t="s">
        <v>136</v>
      </c>
      <c r="D17" s="48">
        <v>72976.354000000007</v>
      </c>
      <c r="E17" s="49">
        <v>0.4511</v>
      </c>
      <c r="F17" s="48">
        <v>105895.99</v>
      </c>
      <c r="G17" s="204"/>
      <c r="H17" s="233"/>
      <c r="I17"/>
      <c r="J17"/>
      <c r="K17"/>
      <c r="L17"/>
      <c r="M17"/>
    </row>
    <row r="18" spans="1:13" ht="13.15" customHeight="1" x14ac:dyDescent="0.2">
      <c r="A18" s="162" t="s">
        <v>22</v>
      </c>
      <c r="B18" s="163" t="s">
        <v>185</v>
      </c>
      <c r="C18" s="11" t="s">
        <v>134</v>
      </c>
      <c r="D18" s="46">
        <v>162208.56000000003</v>
      </c>
      <c r="E18" s="47">
        <v>0.4511</v>
      </c>
      <c r="F18" s="46">
        <v>235380.84</v>
      </c>
      <c r="G18" s="223">
        <v>235380.84</v>
      </c>
      <c r="H18" s="233"/>
      <c r="I18"/>
      <c r="J18"/>
      <c r="K18"/>
      <c r="L18"/>
      <c r="M18"/>
    </row>
    <row r="19" spans="1:13" x14ac:dyDescent="0.2">
      <c r="A19" s="162"/>
      <c r="B19" s="163"/>
      <c r="C19" s="11" t="s">
        <v>135</v>
      </c>
      <c r="D19" s="46">
        <v>0</v>
      </c>
      <c r="E19" s="47">
        <v>0.4511</v>
      </c>
      <c r="F19" s="46">
        <v>0</v>
      </c>
      <c r="G19" s="223"/>
      <c r="H19" s="233"/>
      <c r="I19"/>
      <c r="J19"/>
      <c r="K19"/>
      <c r="L19"/>
      <c r="M19"/>
    </row>
    <row r="20" spans="1:13" x14ac:dyDescent="0.2">
      <c r="A20" s="162"/>
      <c r="B20" s="163"/>
      <c r="C20" s="11" t="s">
        <v>136</v>
      </c>
      <c r="D20" s="46">
        <v>0</v>
      </c>
      <c r="E20" s="47">
        <v>0.4511</v>
      </c>
      <c r="F20" s="46">
        <v>0</v>
      </c>
      <c r="G20" s="223"/>
      <c r="H20" s="233"/>
      <c r="I20"/>
      <c r="J20"/>
      <c r="K20"/>
      <c r="L20"/>
      <c r="M20"/>
    </row>
    <row r="21" spans="1:13" x14ac:dyDescent="0.2">
      <c r="A21" s="148" t="s">
        <v>23</v>
      </c>
      <c r="B21" s="149" t="s">
        <v>394</v>
      </c>
      <c r="C21" s="43" t="s">
        <v>134</v>
      </c>
      <c r="D21" s="48">
        <v>261556.26</v>
      </c>
      <c r="E21" s="49">
        <v>0.4511</v>
      </c>
      <c r="F21" s="48">
        <v>379544.29</v>
      </c>
      <c r="G21" s="204">
        <v>379544.29</v>
      </c>
      <c r="H21" s="233"/>
      <c r="I21"/>
      <c r="J21"/>
      <c r="K21"/>
      <c r="L21"/>
      <c r="M21"/>
    </row>
    <row r="22" spans="1:13" x14ac:dyDescent="0.2">
      <c r="A22" s="148"/>
      <c r="B22" s="149"/>
      <c r="C22" s="43" t="s">
        <v>135</v>
      </c>
      <c r="D22" s="48">
        <v>0</v>
      </c>
      <c r="E22" s="49">
        <v>0.4511</v>
      </c>
      <c r="F22" s="48">
        <v>0</v>
      </c>
      <c r="G22" s="204"/>
      <c r="H22" s="233"/>
      <c r="I22"/>
      <c r="J22"/>
      <c r="K22"/>
      <c r="L22"/>
      <c r="M22"/>
    </row>
    <row r="23" spans="1:13" x14ac:dyDescent="0.2">
      <c r="A23" s="148"/>
      <c r="B23" s="149"/>
      <c r="C23" s="43" t="s">
        <v>136</v>
      </c>
      <c r="D23" s="48">
        <v>0</v>
      </c>
      <c r="E23" s="49">
        <v>0.4511</v>
      </c>
      <c r="F23" s="48">
        <v>0</v>
      </c>
      <c r="G23" s="204"/>
      <c r="H23" s="233"/>
      <c r="I23"/>
      <c r="J23"/>
      <c r="K23"/>
      <c r="L23"/>
      <c r="M23"/>
    </row>
    <row r="24" spans="1:13" x14ac:dyDescent="0.2">
      <c r="A24" s="194" t="s">
        <v>24</v>
      </c>
      <c r="B24" s="203" t="s">
        <v>395</v>
      </c>
      <c r="C24" s="124" t="s">
        <v>134</v>
      </c>
      <c r="D24" s="125">
        <v>261556.26</v>
      </c>
      <c r="E24" s="126">
        <v>0.4511</v>
      </c>
      <c r="F24" s="125">
        <v>379544.29</v>
      </c>
      <c r="G24" s="216">
        <v>379544.29</v>
      </c>
      <c r="H24" s="233"/>
      <c r="I24"/>
      <c r="J24"/>
      <c r="K24"/>
      <c r="L24"/>
      <c r="M24"/>
    </row>
    <row r="25" spans="1:13" x14ac:dyDescent="0.2">
      <c r="A25" s="194"/>
      <c r="B25" s="203"/>
      <c r="C25" s="124" t="s">
        <v>135</v>
      </c>
      <c r="D25" s="125">
        <v>0</v>
      </c>
      <c r="E25" s="126">
        <v>0.4511</v>
      </c>
      <c r="F25" s="125">
        <v>0</v>
      </c>
      <c r="G25" s="216"/>
      <c r="H25" s="233"/>
      <c r="I25"/>
      <c r="J25"/>
      <c r="K25"/>
      <c r="L25"/>
      <c r="M25"/>
    </row>
    <row r="26" spans="1:13" x14ac:dyDescent="0.2">
      <c r="A26" s="194"/>
      <c r="B26" s="203"/>
      <c r="C26" s="124" t="s">
        <v>136</v>
      </c>
      <c r="D26" s="125">
        <v>0</v>
      </c>
      <c r="E26" s="126">
        <v>0.4511</v>
      </c>
      <c r="F26" s="125">
        <v>0</v>
      </c>
      <c r="G26" s="216"/>
      <c r="H26" s="233"/>
      <c r="I26"/>
      <c r="J26"/>
      <c r="K26"/>
      <c r="L26"/>
      <c r="M26"/>
    </row>
    <row r="27" spans="1:13" ht="13.15" customHeight="1" x14ac:dyDescent="0.2">
      <c r="A27" s="148" t="s">
        <v>25</v>
      </c>
      <c r="B27" s="149" t="s">
        <v>382</v>
      </c>
      <c r="C27" s="43" t="s">
        <v>134</v>
      </c>
      <c r="D27" s="48">
        <v>69606.61</v>
      </c>
      <c r="E27" s="49">
        <v>0.4511</v>
      </c>
      <c r="F27" s="48">
        <v>101006.15</v>
      </c>
      <c r="G27" s="204">
        <v>101006.15</v>
      </c>
      <c r="H27" s="233"/>
      <c r="I27"/>
      <c r="J27"/>
      <c r="K27"/>
      <c r="L27"/>
      <c r="M27"/>
    </row>
    <row r="28" spans="1:13" x14ac:dyDescent="0.2">
      <c r="A28" s="148"/>
      <c r="B28" s="149"/>
      <c r="C28" s="43" t="s">
        <v>135</v>
      </c>
      <c r="D28" s="48">
        <v>0</v>
      </c>
      <c r="E28" s="49">
        <v>0.4511</v>
      </c>
      <c r="F28" s="48">
        <v>0</v>
      </c>
      <c r="G28" s="204"/>
      <c r="H28" s="233"/>
      <c r="I28"/>
      <c r="J28"/>
      <c r="K28"/>
      <c r="L28"/>
      <c r="M28"/>
    </row>
    <row r="29" spans="1:13" x14ac:dyDescent="0.2">
      <c r="A29" s="148"/>
      <c r="B29" s="149"/>
      <c r="C29" s="43" t="s">
        <v>136</v>
      </c>
      <c r="D29" s="48">
        <v>0</v>
      </c>
      <c r="E29" s="49">
        <v>0.4511</v>
      </c>
      <c r="F29" s="48">
        <v>0</v>
      </c>
      <c r="G29" s="204"/>
      <c r="H29" s="233"/>
      <c r="I29"/>
      <c r="J29"/>
      <c r="K29"/>
      <c r="L29"/>
      <c r="M29"/>
    </row>
    <row r="30" spans="1:13" x14ac:dyDescent="0.2">
      <c r="A30" s="194" t="s">
        <v>27</v>
      </c>
      <c r="B30" s="203" t="s">
        <v>181</v>
      </c>
      <c r="C30" s="124" t="s">
        <v>134</v>
      </c>
      <c r="D30" s="125">
        <v>130732.20999999999</v>
      </c>
      <c r="E30" s="126">
        <v>0.4511</v>
      </c>
      <c r="F30" s="125">
        <v>189705.51</v>
      </c>
      <c r="G30" s="216">
        <v>189705.51</v>
      </c>
      <c r="H30" s="233"/>
      <c r="I30"/>
      <c r="J30"/>
      <c r="K30"/>
      <c r="L30"/>
      <c r="M30"/>
    </row>
    <row r="31" spans="1:13" x14ac:dyDescent="0.2">
      <c r="A31" s="194"/>
      <c r="B31" s="203"/>
      <c r="C31" s="124" t="s">
        <v>135</v>
      </c>
      <c r="D31" s="125">
        <v>0</v>
      </c>
      <c r="E31" s="126">
        <v>0.4511</v>
      </c>
      <c r="F31" s="125">
        <v>0</v>
      </c>
      <c r="G31" s="216"/>
      <c r="H31" s="233"/>
      <c r="I31"/>
      <c r="J31"/>
      <c r="K31"/>
      <c r="L31"/>
      <c r="M31"/>
    </row>
    <row r="32" spans="1:13" x14ac:dyDescent="0.2">
      <c r="A32" s="194"/>
      <c r="B32" s="203"/>
      <c r="C32" s="124" t="s">
        <v>136</v>
      </c>
      <c r="D32" s="125">
        <v>0</v>
      </c>
      <c r="E32" s="126">
        <v>0.4511</v>
      </c>
      <c r="F32" s="125">
        <v>0</v>
      </c>
      <c r="G32" s="216"/>
      <c r="H32" s="233"/>
      <c r="I32"/>
      <c r="J32"/>
      <c r="K32"/>
      <c r="L32"/>
      <c r="M32"/>
    </row>
    <row r="33" spans="1:13" x14ac:dyDescent="0.2">
      <c r="A33" s="148" t="s">
        <v>183</v>
      </c>
      <c r="B33" s="149" t="s">
        <v>184</v>
      </c>
      <c r="C33" s="43" t="s">
        <v>134</v>
      </c>
      <c r="D33" s="48">
        <v>29196.400000000001</v>
      </c>
      <c r="E33" s="49">
        <v>0.4511</v>
      </c>
      <c r="F33" s="48">
        <v>42366.9</v>
      </c>
      <c r="G33" s="204">
        <v>42366.9</v>
      </c>
      <c r="H33" s="233"/>
      <c r="I33"/>
      <c r="J33"/>
      <c r="K33"/>
      <c r="L33"/>
      <c r="M33"/>
    </row>
    <row r="34" spans="1:13" x14ac:dyDescent="0.2">
      <c r="A34" s="148"/>
      <c r="B34" s="149"/>
      <c r="C34" s="43" t="s">
        <v>135</v>
      </c>
      <c r="D34" s="48">
        <v>0</v>
      </c>
      <c r="E34" s="49">
        <v>0.4511</v>
      </c>
      <c r="F34" s="48">
        <v>0</v>
      </c>
      <c r="G34" s="204"/>
      <c r="H34" s="233"/>
      <c r="I34" s="50"/>
      <c r="J34"/>
      <c r="K34"/>
      <c r="L34"/>
      <c r="M34"/>
    </row>
    <row r="35" spans="1:13" x14ac:dyDescent="0.2">
      <c r="A35" s="148"/>
      <c r="B35" s="149"/>
      <c r="C35" s="43" t="s">
        <v>136</v>
      </c>
      <c r="D35" s="48">
        <v>0</v>
      </c>
      <c r="E35" s="49">
        <v>0.4511</v>
      </c>
      <c r="F35" s="48">
        <v>0</v>
      </c>
      <c r="G35" s="204"/>
      <c r="H35" s="233"/>
      <c r="I35"/>
      <c r="J35"/>
      <c r="K35"/>
      <c r="L35"/>
      <c r="M35"/>
    </row>
    <row r="36" spans="1:13" x14ac:dyDescent="0.2">
      <c r="A36" s="194" t="s">
        <v>381</v>
      </c>
      <c r="B36" s="203" t="s">
        <v>182</v>
      </c>
      <c r="C36" s="124" t="s">
        <v>134</v>
      </c>
      <c r="D36" s="125">
        <v>277175.76000000007</v>
      </c>
      <c r="E36" s="126">
        <v>0.4511</v>
      </c>
      <c r="F36" s="125">
        <v>402209.75</v>
      </c>
      <c r="G36" s="216">
        <v>467858.43</v>
      </c>
      <c r="H36" s="233"/>
      <c r="I36"/>
      <c r="J36"/>
      <c r="K36"/>
      <c r="L36"/>
      <c r="M36"/>
    </row>
    <row r="37" spans="1:13" x14ac:dyDescent="0.2">
      <c r="A37" s="194"/>
      <c r="B37" s="203"/>
      <c r="C37" s="124" t="s">
        <v>135</v>
      </c>
      <c r="D37" s="125">
        <v>20393.031999999999</v>
      </c>
      <c r="E37" s="126">
        <v>0.4511</v>
      </c>
      <c r="F37" s="125">
        <v>29592.33</v>
      </c>
      <c r="G37" s="216"/>
      <c r="H37" s="233"/>
      <c r="I37"/>
      <c r="J37"/>
      <c r="K37"/>
      <c r="L37"/>
      <c r="M37"/>
    </row>
    <row r="38" spans="1:13" x14ac:dyDescent="0.2">
      <c r="A38" s="194"/>
      <c r="B38" s="203"/>
      <c r="C38" s="124" t="s">
        <v>136</v>
      </c>
      <c r="D38" s="125">
        <v>24847.600000000002</v>
      </c>
      <c r="E38" s="126">
        <v>0.4511</v>
      </c>
      <c r="F38" s="125">
        <v>36056.35</v>
      </c>
      <c r="G38" s="216"/>
      <c r="H38" s="233"/>
      <c r="I38"/>
      <c r="J38"/>
      <c r="K38"/>
      <c r="L38"/>
      <c r="M38"/>
    </row>
    <row r="39" spans="1:13" x14ac:dyDescent="0.2">
      <c r="A39" s="148" t="s">
        <v>393</v>
      </c>
      <c r="B39" s="149" t="s">
        <v>180</v>
      </c>
      <c r="C39" s="43" t="s">
        <v>134</v>
      </c>
      <c r="D39" s="48">
        <v>62125.4</v>
      </c>
      <c r="E39" s="49">
        <v>0.4511</v>
      </c>
      <c r="F39" s="48">
        <v>90150.17</v>
      </c>
      <c r="G39" s="204">
        <v>90150.17</v>
      </c>
      <c r="H39" s="233"/>
      <c r="I39"/>
      <c r="J39"/>
      <c r="K39"/>
      <c r="L39"/>
      <c r="M39"/>
    </row>
    <row r="40" spans="1:13" x14ac:dyDescent="0.2">
      <c r="A40" s="148"/>
      <c r="B40" s="149"/>
      <c r="C40" s="43" t="s">
        <v>135</v>
      </c>
      <c r="D40" s="48">
        <v>0</v>
      </c>
      <c r="E40" s="49">
        <v>0.4511</v>
      </c>
      <c r="F40" s="48">
        <v>0</v>
      </c>
      <c r="G40" s="204"/>
      <c r="H40" s="233"/>
      <c r="I40" s="50"/>
      <c r="J40"/>
      <c r="K40"/>
      <c r="L40"/>
      <c r="M40"/>
    </row>
    <row r="41" spans="1:13" x14ac:dyDescent="0.2">
      <c r="A41" s="148"/>
      <c r="B41" s="149"/>
      <c r="C41" s="43" t="s">
        <v>136</v>
      </c>
      <c r="D41" s="48">
        <v>0</v>
      </c>
      <c r="E41" s="49">
        <v>0.4511</v>
      </c>
      <c r="F41" s="48">
        <v>0</v>
      </c>
      <c r="G41" s="204"/>
      <c r="H41" s="233"/>
      <c r="I41"/>
      <c r="J41"/>
      <c r="K41"/>
      <c r="L41"/>
      <c r="M41"/>
    </row>
    <row r="42" spans="1:13" ht="15.95" customHeight="1" thickBot="1" x14ac:dyDescent="0.25">
      <c r="A42" s="213" t="s">
        <v>138</v>
      </c>
      <c r="B42" s="214"/>
      <c r="C42" s="214"/>
      <c r="D42" s="214"/>
      <c r="E42" s="214"/>
      <c r="F42" s="214"/>
      <c r="G42" s="76">
        <v>3220081.8600000003</v>
      </c>
    </row>
    <row r="43" spans="1:13" ht="12" customHeight="1" x14ac:dyDescent="0.2">
      <c r="A43" s="215"/>
      <c r="B43" s="215"/>
      <c r="C43" s="215"/>
      <c r="D43" s="215"/>
      <c r="E43" s="215"/>
      <c r="F43" s="215"/>
      <c r="G43" s="215"/>
    </row>
    <row r="44" spans="1:13" x14ac:dyDescent="0.2">
      <c r="B44" s="205"/>
      <c r="C44" s="205"/>
      <c r="D44" s="205"/>
      <c r="E44" s="205"/>
      <c r="F44" s="205"/>
      <c r="G44" s="205"/>
    </row>
    <row r="45" spans="1:13" x14ac:dyDescent="0.2">
      <c r="B45" s="206"/>
      <c r="C45" s="206"/>
      <c r="D45" s="206"/>
      <c r="E45" s="206"/>
      <c r="F45" s="206"/>
      <c r="G45" s="206"/>
    </row>
    <row r="46" spans="1:13" x14ac:dyDescent="0.2">
      <c r="B46" s="206"/>
      <c r="C46" s="206"/>
      <c r="D46" s="206"/>
      <c r="E46" s="206"/>
      <c r="F46" s="206"/>
      <c r="G46" s="206"/>
    </row>
    <row r="47" spans="1:13" x14ac:dyDescent="0.2">
      <c r="B47" s="206"/>
      <c r="C47" s="206"/>
      <c r="D47" s="206"/>
      <c r="E47" s="206"/>
      <c r="F47" s="206"/>
      <c r="G47" s="206"/>
    </row>
    <row r="48" spans="1:13" x14ac:dyDescent="0.2">
      <c r="B48" s="206"/>
      <c r="C48" s="206"/>
      <c r="D48" s="206"/>
      <c r="E48" s="206"/>
      <c r="F48" s="206"/>
      <c r="G48" s="206"/>
    </row>
    <row r="49" spans="2:7" x14ac:dyDescent="0.2">
      <c r="B49" s="206"/>
      <c r="C49" s="206"/>
      <c r="D49" s="206"/>
      <c r="E49" s="206"/>
      <c r="F49" s="206"/>
      <c r="G49" s="206"/>
    </row>
    <row r="50" spans="2:7" x14ac:dyDescent="0.2">
      <c r="B50" s="221"/>
      <c r="C50" s="221"/>
      <c r="D50" s="221"/>
      <c r="E50" s="221"/>
      <c r="F50" s="221"/>
      <c r="G50" s="221"/>
    </row>
    <row r="51" spans="2:7" x14ac:dyDescent="0.2">
      <c r="B51" s="222"/>
      <c r="C51" s="206"/>
      <c r="D51" s="206"/>
      <c r="E51" s="206"/>
      <c r="F51" s="206"/>
      <c r="G51" s="206"/>
    </row>
    <row r="52" spans="2:7" x14ac:dyDescent="0.2">
      <c r="G52" s="6"/>
    </row>
    <row r="53" spans="2:7" x14ac:dyDescent="0.2">
      <c r="G53" s="6"/>
    </row>
    <row r="54" spans="2:7" x14ac:dyDescent="0.2">
      <c r="G54" s="6"/>
    </row>
  </sheetData>
  <mergeCells count="65">
    <mergeCell ref="H9:H11"/>
    <mergeCell ref="H39:H41"/>
    <mergeCell ref="H24:H26"/>
    <mergeCell ref="H27:H29"/>
    <mergeCell ref="H30:H32"/>
    <mergeCell ref="H12:H14"/>
    <mergeCell ref="H15:H17"/>
    <mergeCell ref="H18:H20"/>
    <mergeCell ref="H33:H35"/>
    <mergeCell ref="H21:H23"/>
    <mergeCell ref="H36:H38"/>
    <mergeCell ref="A1:B4"/>
    <mergeCell ref="C1:G4"/>
    <mergeCell ref="A7:A8"/>
    <mergeCell ref="B7:B8"/>
    <mergeCell ref="C7:C8"/>
    <mergeCell ref="D7:D8"/>
    <mergeCell ref="E7:E8"/>
    <mergeCell ref="F7:F8"/>
    <mergeCell ref="B5:E5"/>
    <mergeCell ref="G7:G8"/>
    <mergeCell ref="A6:G6"/>
    <mergeCell ref="B51:G51"/>
    <mergeCell ref="G39:G41"/>
    <mergeCell ref="G18:G20"/>
    <mergeCell ref="G24:G26"/>
    <mergeCell ref="A18:A20"/>
    <mergeCell ref="B18:B20"/>
    <mergeCell ref="A24:A26"/>
    <mergeCell ref="B24:B26"/>
    <mergeCell ref="A27:A29"/>
    <mergeCell ref="B27:B29"/>
    <mergeCell ref="A36:A38"/>
    <mergeCell ref="B36:B38"/>
    <mergeCell ref="A30:A32"/>
    <mergeCell ref="B30:B32"/>
    <mergeCell ref="G27:G29"/>
    <mergeCell ref="G30:G32"/>
    <mergeCell ref="B46:G46"/>
    <mergeCell ref="B47:G47"/>
    <mergeCell ref="B48:G48"/>
    <mergeCell ref="B49:G49"/>
    <mergeCell ref="B50:G50"/>
    <mergeCell ref="A39:A41"/>
    <mergeCell ref="B39:B41"/>
    <mergeCell ref="B44:G44"/>
    <mergeCell ref="B45:G45"/>
    <mergeCell ref="B9:B11"/>
    <mergeCell ref="A9:A11"/>
    <mergeCell ref="A42:F42"/>
    <mergeCell ref="A43:G43"/>
    <mergeCell ref="G36:G38"/>
    <mergeCell ref="G9:G11"/>
    <mergeCell ref="G12:G14"/>
    <mergeCell ref="G15:G17"/>
    <mergeCell ref="A33:A35"/>
    <mergeCell ref="B33:B35"/>
    <mergeCell ref="G33:G35"/>
    <mergeCell ref="A21:A23"/>
    <mergeCell ref="B21:B23"/>
    <mergeCell ref="G21:G23"/>
    <mergeCell ref="A12:A14"/>
    <mergeCell ref="B12:B14"/>
    <mergeCell ref="A15:A17"/>
    <mergeCell ref="B15:B17"/>
  </mergeCells>
  <printOptions horizontalCentered="1"/>
  <pageMargins left="0.39370078740157483" right="0.59055118110236227" top="0.39370078740157483" bottom="0.39370078740157483" header="0.51181102362204722" footer="0.51181102362204722"/>
  <pageSetup paperSize="9" scale="77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54"/>
  <sheetViews>
    <sheetView showGridLines="0" view="pageBreakPreview" zoomScale="85" zoomScaleNormal="115" zoomScaleSheetLayoutView="85" zoomScalePageLayoutView="55" workbookViewId="0">
      <selection activeCell="F23" sqref="F23"/>
    </sheetView>
  </sheetViews>
  <sheetFormatPr defaultColWidth="9.140625" defaultRowHeight="12.75" x14ac:dyDescent="0.2"/>
  <cols>
    <col min="1" max="1" width="9.28515625" style="1" customWidth="1"/>
    <col min="2" max="2" width="64.140625" style="1" customWidth="1"/>
    <col min="3" max="3" width="11.5703125" style="1" customWidth="1"/>
    <col min="4" max="4" width="41.140625" style="1" customWidth="1"/>
    <col min="5" max="7" width="9.28515625" style="1" customWidth="1"/>
    <col min="8" max="8" width="12.42578125" style="1" hidden="1" customWidth="1"/>
    <col min="9" max="23" width="8.28515625" style="1" customWidth="1"/>
    <col min="24" max="24" width="14.28515625" style="1" bestFit="1" customWidth="1"/>
    <col min="25" max="27" width="9.140625" style="1"/>
    <col min="28" max="28" width="10.42578125" style="1" customWidth="1"/>
    <col min="29" max="16384" width="9.140625" style="1"/>
  </cols>
  <sheetData>
    <row r="1" spans="1:30" ht="18" customHeight="1" x14ac:dyDescent="0.2">
      <c r="A1" s="167"/>
      <c r="B1" s="168"/>
      <c r="C1" s="17"/>
      <c r="D1" s="168" t="s">
        <v>71</v>
      </c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</row>
    <row r="2" spans="1:30" ht="18" customHeight="1" x14ac:dyDescent="0.2">
      <c r="A2" s="169"/>
      <c r="B2" s="170"/>
      <c r="C2" s="44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</row>
    <row r="3" spans="1:30" ht="12" customHeight="1" x14ac:dyDescent="0.2">
      <c r="A3" s="169"/>
      <c r="B3" s="170"/>
      <c r="C3" s="44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170"/>
      <c r="R3" s="170"/>
      <c r="S3" s="170"/>
      <c r="T3" s="170"/>
      <c r="U3" s="170"/>
      <c r="V3" s="170"/>
      <c r="W3" s="170"/>
    </row>
    <row r="4" spans="1:30" ht="20.100000000000001" customHeight="1" thickBot="1" x14ac:dyDescent="0.25">
      <c r="A4" s="171"/>
      <c r="B4" s="172"/>
      <c r="C4" s="18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172"/>
      <c r="T4" s="172"/>
      <c r="U4" s="172"/>
      <c r="V4" s="172"/>
      <c r="W4" s="172"/>
      <c r="Y4"/>
      <c r="Z4"/>
      <c r="AA4"/>
      <c r="AB4"/>
      <c r="AC4"/>
      <c r="AD4"/>
    </row>
    <row r="5" spans="1:30" s="2" customFormat="1" ht="54" customHeight="1" thickBot="1" x14ac:dyDescent="0.25">
      <c r="A5" s="15" t="s">
        <v>0</v>
      </c>
      <c r="B5" s="257" t="s">
        <v>396</v>
      </c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7"/>
      <c r="T5" s="257"/>
      <c r="U5" s="257"/>
      <c r="V5" s="257"/>
      <c r="W5" s="257"/>
      <c r="Y5"/>
      <c r="Z5"/>
      <c r="AA5"/>
      <c r="AB5"/>
      <c r="AC5"/>
      <c r="AD5"/>
    </row>
    <row r="6" spans="1:30" ht="23.25" customHeight="1" thickBot="1" x14ac:dyDescent="0.25">
      <c r="A6" s="244"/>
      <c r="B6" s="244" t="s">
        <v>74</v>
      </c>
      <c r="C6" s="236" t="s">
        <v>362</v>
      </c>
      <c r="D6" s="238" t="s">
        <v>1</v>
      </c>
      <c r="E6" s="238" t="s">
        <v>168</v>
      </c>
      <c r="F6" s="238" t="s">
        <v>63</v>
      </c>
      <c r="G6" s="254" t="s">
        <v>64</v>
      </c>
      <c r="H6" s="236"/>
      <c r="I6" s="251" t="s">
        <v>127</v>
      </c>
      <c r="J6" s="252"/>
      <c r="K6" s="252"/>
      <c r="L6" s="252"/>
      <c r="M6" s="252"/>
      <c r="N6" s="252"/>
      <c r="O6" s="252"/>
      <c r="P6" s="252"/>
      <c r="Q6" s="252"/>
      <c r="R6" s="252"/>
      <c r="S6" s="252"/>
      <c r="T6" s="252"/>
      <c r="U6" s="252"/>
      <c r="V6" s="252"/>
      <c r="W6" s="253"/>
      <c r="Y6"/>
      <c r="Z6"/>
      <c r="AA6"/>
      <c r="AB6"/>
      <c r="AC6"/>
      <c r="AD6"/>
    </row>
    <row r="7" spans="1:30" ht="20.100000000000001" customHeight="1" thickBot="1" x14ac:dyDescent="0.25">
      <c r="A7" s="245"/>
      <c r="B7" s="256"/>
      <c r="C7" s="237"/>
      <c r="D7" s="239"/>
      <c r="E7" s="239"/>
      <c r="F7" s="239"/>
      <c r="G7" s="255"/>
      <c r="H7" s="237"/>
      <c r="I7" s="108" t="s">
        <v>215</v>
      </c>
      <c r="J7" s="109" t="s">
        <v>243</v>
      </c>
      <c r="K7" s="109" t="s">
        <v>31</v>
      </c>
      <c r="L7" s="109" t="s">
        <v>2</v>
      </c>
      <c r="M7" s="109" t="s">
        <v>3</v>
      </c>
      <c r="N7" s="109" t="s">
        <v>255</v>
      </c>
      <c r="O7" s="109" t="s">
        <v>261</v>
      </c>
      <c r="P7" s="109" t="s">
        <v>355</v>
      </c>
      <c r="Q7" s="109" t="s">
        <v>299</v>
      </c>
      <c r="R7" s="109" t="s">
        <v>131</v>
      </c>
      <c r="S7" s="109" t="s">
        <v>7</v>
      </c>
      <c r="T7" s="109" t="s">
        <v>6</v>
      </c>
      <c r="U7" s="109" t="s">
        <v>61</v>
      </c>
      <c r="V7" s="109" t="s">
        <v>4</v>
      </c>
      <c r="W7" s="137" t="s">
        <v>5</v>
      </c>
      <c r="Y7"/>
      <c r="Z7"/>
      <c r="AA7"/>
      <c r="AB7"/>
      <c r="AC7"/>
      <c r="AD7"/>
    </row>
    <row r="8" spans="1:30" ht="20.100000000000001" customHeight="1" x14ac:dyDescent="0.2">
      <c r="A8" s="119" t="s">
        <v>19</v>
      </c>
      <c r="B8" s="120" t="s">
        <v>67</v>
      </c>
      <c r="C8" s="121" t="s">
        <v>31</v>
      </c>
      <c r="D8" s="122" t="s">
        <v>399</v>
      </c>
      <c r="E8" s="123">
        <v>1</v>
      </c>
      <c r="F8" s="123">
        <v>12</v>
      </c>
      <c r="G8" s="13">
        <v>0.5</v>
      </c>
      <c r="H8" s="13" t="s">
        <v>19</v>
      </c>
      <c r="I8" s="123" t="s">
        <v>400</v>
      </c>
      <c r="J8" s="123" t="s">
        <v>400</v>
      </c>
      <c r="K8" s="123">
        <v>6</v>
      </c>
      <c r="L8" s="123" t="s">
        <v>400</v>
      </c>
      <c r="M8" s="123" t="s">
        <v>400</v>
      </c>
      <c r="N8" s="123" t="s">
        <v>400</v>
      </c>
      <c r="O8" s="123" t="s">
        <v>400</v>
      </c>
      <c r="P8" s="123" t="s">
        <v>400</v>
      </c>
      <c r="Q8" s="123" t="s">
        <v>400</v>
      </c>
      <c r="R8" s="123" t="s">
        <v>400</v>
      </c>
      <c r="S8" s="123" t="s">
        <v>400</v>
      </c>
      <c r="T8" s="123" t="s">
        <v>400</v>
      </c>
      <c r="U8" s="123" t="s">
        <v>400</v>
      </c>
      <c r="V8" s="123" t="s">
        <v>400</v>
      </c>
      <c r="W8" s="138" t="s">
        <v>400</v>
      </c>
      <c r="Y8"/>
      <c r="Z8"/>
      <c r="AA8"/>
      <c r="AB8"/>
      <c r="AC8"/>
      <c r="AD8"/>
    </row>
    <row r="9" spans="1:30" x14ac:dyDescent="0.2">
      <c r="A9" s="148" t="s">
        <v>20</v>
      </c>
      <c r="B9" s="149" t="s">
        <v>179</v>
      </c>
      <c r="C9" s="116" t="s">
        <v>5</v>
      </c>
      <c r="D9" s="43" t="s">
        <v>401</v>
      </c>
      <c r="E9" s="117">
        <v>3</v>
      </c>
      <c r="F9" s="117">
        <v>2.5</v>
      </c>
      <c r="G9" s="118">
        <v>1</v>
      </c>
      <c r="H9" s="118" t="s">
        <v>20</v>
      </c>
      <c r="I9" s="117" t="s">
        <v>400</v>
      </c>
      <c r="J9" s="117" t="s">
        <v>400</v>
      </c>
      <c r="K9" s="117" t="s">
        <v>400</v>
      </c>
      <c r="L9" s="117" t="s">
        <v>400</v>
      </c>
      <c r="M9" s="117" t="s">
        <v>400</v>
      </c>
      <c r="N9" s="117" t="s">
        <v>400</v>
      </c>
      <c r="O9" s="117" t="s">
        <v>400</v>
      </c>
      <c r="P9" s="117" t="s">
        <v>400</v>
      </c>
      <c r="Q9" s="117" t="s">
        <v>400</v>
      </c>
      <c r="R9" s="117" t="s">
        <v>400</v>
      </c>
      <c r="S9" s="117" t="s">
        <v>400</v>
      </c>
      <c r="T9" s="117" t="s">
        <v>400</v>
      </c>
      <c r="U9" s="117" t="s">
        <v>400</v>
      </c>
      <c r="V9" s="117" t="s">
        <v>400</v>
      </c>
      <c r="W9" s="139">
        <v>7.5</v>
      </c>
      <c r="Y9"/>
      <c r="Z9"/>
      <c r="AA9"/>
      <c r="AB9"/>
      <c r="AC9"/>
      <c r="AD9"/>
    </row>
    <row r="10" spans="1:30" x14ac:dyDescent="0.2">
      <c r="A10" s="148"/>
      <c r="B10" s="149"/>
      <c r="C10" s="116" t="s">
        <v>131</v>
      </c>
      <c r="D10" s="43" t="s">
        <v>402</v>
      </c>
      <c r="E10" s="117">
        <v>3</v>
      </c>
      <c r="F10" s="117">
        <v>2.5</v>
      </c>
      <c r="G10" s="118">
        <v>1</v>
      </c>
      <c r="H10" s="118" t="s">
        <v>20</v>
      </c>
      <c r="I10" s="117" t="s">
        <v>400</v>
      </c>
      <c r="J10" s="117" t="s">
        <v>400</v>
      </c>
      <c r="K10" s="117" t="s">
        <v>400</v>
      </c>
      <c r="L10" s="117" t="s">
        <v>400</v>
      </c>
      <c r="M10" s="117" t="s">
        <v>400</v>
      </c>
      <c r="N10" s="117" t="s">
        <v>400</v>
      </c>
      <c r="O10" s="117" t="s">
        <v>400</v>
      </c>
      <c r="P10" s="117" t="s">
        <v>400</v>
      </c>
      <c r="Q10" s="117" t="s">
        <v>400</v>
      </c>
      <c r="R10" s="117">
        <v>7.5</v>
      </c>
      <c r="S10" s="117" t="s">
        <v>400</v>
      </c>
      <c r="T10" s="117" t="s">
        <v>400</v>
      </c>
      <c r="U10" s="117" t="s">
        <v>400</v>
      </c>
      <c r="V10" s="117" t="s">
        <v>400</v>
      </c>
      <c r="W10" s="139" t="s">
        <v>400</v>
      </c>
      <c r="Y10"/>
      <c r="Z10"/>
      <c r="AA10"/>
      <c r="AB10"/>
      <c r="AC10"/>
      <c r="AD10"/>
    </row>
    <row r="11" spans="1:30" x14ac:dyDescent="0.2">
      <c r="A11" s="148"/>
      <c r="B11" s="149"/>
      <c r="C11" s="116" t="s">
        <v>7</v>
      </c>
      <c r="D11" s="43" t="s">
        <v>403</v>
      </c>
      <c r="E11" s="117">
        <v>3</v>
      </c>
      <c r="F11" s="117">
        <v>2.5</v>
      </c>
      <c r="G11" s="118">
        <v>1</v>
      </c>
      <c r="H11" s="118" t="s">
        <v>20</v>
      </c>
      <c r="I11" s="117" t="s">
        <v>400</v>
      </c>
      <c r="J11" s="117" t="s">
        <v>400</v>
      </c>
      <c r="K11" s="117" t="s">
        <v>400</v>
      </c>
      <c r="L11" s="117" t="s">
        <v>400</v>
      </c>
      <c r="M11" s="117" t="s">
        <v>400</v>
      </c>
      <c r="N11" s="117" t="s">
        <v>400</v>
      </c>
      <c r="O11" s="117" t="s">
        <v>400</v>
      </c>
      <c r="P11" s="117" t="s">
        <v>400</v>
      </c>
      <c r="Q11" s="117" t="s">
        <v>400</v>
      </c>
      <c r="R11" s="117" t="s">
        <v>400</v>
      </c>
      <c r="S11" s="117">
        <v>7.5</v>
      </c>
      <c r="T11" s="117" t="s">
        <v>400</v>
      </c>
      <c r="U11" s="117" t="s">
        <v>400</v>
      </c>
      <c r="V11" s="117" t="s">
        <v>400</v>
      </c>
      <c r="W11" s="139" t="s">
        <v>400</v>
      </c>
      <c r="Y11"/>
      <c r="Z11"/>
      <c r="AA11"/>
      <c r="AB11"/>
      <c r="AC11"/>
      <c r="AD11"/>
    </row>
    <row r="12" spans="1:30" x14ac:dyDescent="0.2">
      <c r="A12" s="240" t="s">
        <v>21</v>
      </c>
      <c r="B12" s="163" t="s">
        <v>42</v>
      </c>
      <c r="C12" s="106" t="s">
        <v>4</v>
      </c>
      <c r="D12" s="11" t="s">
        <v>404</v>
      </c>
      <c r="E12" s="7">
        <v>3</v>
      </c>
      <c r="F12" s="7">
        <v>4.3</v>
      </c>
      <c r="G12" s="12">
        <v>1</v>
      </c>
      <c r="H12" s="12" t="s">
        <v>21</v>
      </c>
      <c r="I12" s="7" t="s">
        <v>400</v>
      </c>
      <c r="J12" s="7" t="s">
        <v>400</v>
      </c>
      <c r="K12" s="7" t="s">
        <v>400</v>
      </c>
      <c r="L12" s="7" t="s">
        <v>400</v>
      </c>
      <c r="M12" s="7" t="s">
        <v>400</v>
      </c>
      <c r="N12" s="7" t="s">
        <v>400</v>
      </c>
      <c r="O12" s="7" t="s">
        <v>400</v>
      </c>
      <c r="P12" s="7" t="s">
        <v>400</v>
      </c>
      <c r="Q12" s="7" t="s">
        <v>400</v>
      </c>
      <c r="R12" s="7" t="s">
        <v>400</v>
      </c>
      <c r="S12" s="7" t="s">
        <v>400</v>
      </c>
      <c r="T12" s="7" t="s">
        <v>400</v>
      </c>
      <c r="U12" s="7" t="s">
        <v>400</v>
      </c>
      <c r="V12" s="7">
        <v>12.9</v>
      </c>
      <c r="W12" s="140" t="s">
        <v>400</v>
      </c>
      <c r="Y12"/>
      <c r="Z12"/>
      <c r="AA12"/>
      <c r="AB12"/>
      <c r="AC12"/>
      <c r="AD12"/>
    </row>
    <row r="13" spans="1:30" x14ac:dyDescent="0.2">
      <c r="A13" s="241"/>
      <c r="B13" s="163"/>
      <c r="C13" s="106" t="s">
        <v>6</v>
      </c>
      <c r="D13" s="11" t="s">
        <v>405</v>
      </c>
      <c r="E13" s="7">
        <v>3</v>
      </c>
      <c r="F13" s="7">
        <v>4.3</v>
      </c>
      <c r="G13" s="12">
        <v>1</v>
      </c>
      <c r="H13" s="12" t="s">
        <v>21</v>
      </c>
      <c r="I13" s="7" t="s">
        <v>400</v>
      </c>
      <c r="J13" s="7" t="s">
        <v>400</v>
      </c>
      <c r="K13" s="7" t="s">
        <v>400</v>
      </c>
      <c r="L13" s="7" t="s">
        <v>400</v>
      </c>
      <c r="M13" s="7" t="s">
        <v>400</v>
      </c>
      <c r="N13" s="7" t="s">
        <v>400</v>
      </c>
      <c r="O13" s="7" t="s">
        <v>400</v>
      </c>
      <c r="P13" s="7" t="s">
        <v>400</v>
      </c>
      <c r="Q13" s="7" t="s">
        <v>400</v>
      </c>
      <c r="R13" s="7" t="s">
        <v>400</v>
      </c>
      <c r="S13" s="7" t="s">
        <v>400</v>
      </c>
      <c r="T13" s="7">
        <v>12.9</v>
      </c>
      <c r="U13" s="7" t="s">
        <v>400</v>
      </c>
      <c r="V13" s="7" t="s">
        <v>400</v>
      </c>
      <c r="W13" s="140" t="s">
        <v>400</v>
      </c>
      <c r="Y13"/>
      <c r="Z13"/>
      <c r="AA13"/>
      <c r="AB13"/>
      <c r="AC13"/>
      <c r="AD13"/>
    </row>
    <row r="14" spans="1:30" x14ac:dyDescent="0.2">
      <c r="A14" s="242"/>
      <c r="B14" s="163"/>
      <c r="C14" s="106" t="s">
        <v>261</v>
      </c>
      <c r="D14" s="11" t="s">
        <v>406</v>
      </c>
      <c r="E14" s="7">
        <v>1</v>
      </c>
      <c r="F14" s="7">
        <v>4.3</v>
      </c>
      <c r="G14" s="12">
        <v>1</v>
      </c>
      <c r="H14" s="12" t="s">
        <v>21</v>
      </c>
      <c r="I14" s="7" t="s">
        <v>400</v>
      </c>
      <c r="J14" s="7" t="s">
        <v>400</v>
      </c>
      <c r="K14" s="7" t="s">
        <v>400</v>
      </c>
      <c r="L14" s="7" t="s">
        <v>400</v>
      </c>
      <c r="M14" s="7" t="s">
        <v>400</v>
      </c>
      <c r="N14" s="7" t="s">
        <v>400</v>
      </c>
      <c r="O14" s="7">
        <v>4.3</v>
      </c>
      <c r="P14" s="7" t="s">
        <v>400</v>
      </c>
      <c r="Q14" s="7" t="s">
        <v>400</v>
      </c>
      <c r="R14" s="7" t="s">
        <v>400</v>
      </c>
      <c r="S14" s="7" t="s">
        <v>400</v>
      </c>
      <c r="T14" s="7" t="s">
        <v>400</v>
      </c>
      <c r="U14" s="7" t="s">
        <v>400</v>
      </c>
      <c r="V14" s="7" t="s">
        <v>400</v>
      </c>
      <c r="W14" s="140" t="s">
        <v>400</v>
      </c>
      <c r="Y14"/>
      <c r="Z14"/>
      <c r="AA14"/>
      <c r="AB14"/>
      <c r="AC14"/>
      <c r="AD14"/>
    </row>
    <row r="15" spans="1:30" x14ac:dyDescent="0.2">
      <c r="A15" s="210" t="s">
        <v>22</v>
      </c>
      <c r="B15" s="149" t="s">
        <v>185</v>
      </c>
      <c r="C15" s="116" t="s">
        <v>61</v>
      </c>
      <c r="D15" s="43" t="s">
        <v>407</v>
      </c>
      <c r="E15" s="117">
        <v>1</v>
      </c>
      <c r="F15" s="117">
        <v>3</v>
      </c>
      <c r="G15" s="118">
        <v>1</v>
      </c>
      <c r="H15" s="118" t="s">
        <v>22</v>
      </c>
      <c r="I15" s="117" t="s">
        <v>400</v>
      </c>
      <c r="J15" s="117" t="s">
        <v>400</v>
      </c>
      <c r="K15" s="117" t="s">
        <v>400</v>
      </c>
      <c r="L15" s="117" t="s">
        <v>400</v>
      </c>
      <c r="M15" s="117" t="s">
        <v>400</v>
      </c>
      <c r="N15" s="117" t="s">
        <v>400</v>
      </c>
      <c r="O15" s="117" t="s">
        <v>400</v>
      </c>
      <c r="P15" s="117" t="s">
        <v>400</v>
      </c>
      <c r="Q15" s="117" t="s">
        <v>400</v>
      </c>
      <c r="R15" s="117" t="s">
        <v>400</v>
      </c>
      <c r="S15" s="117" t="s">
        <v>400</v>
      </c>
      <c r="T15" s="117" t="s">
        <v>400</v>
      </c>
      <c r="U15" s="117">
        <v>3</v>
      </c>
      <c r="V15" s="117" t="s">
        <v>400</v>
      </c>
      <c r="W15" s="139" t="s">
        <v>400</v>
      </c>
      <c r="Y15"/>
      <c r="Z15"/>
      <c r="AA15"/>
      <c r="AB15"/>
      <c r="AC15"/>
      <c r="AD15"/>
    </row>
    <row r="16" spans="1:30" x14ac:dyDescent="0.2">
      <c r="A16" s="211"/>
      <c r="B16" s="149"/>
      <c r="C16" s="116" t="s">
        <v>2</v>
      </c>
      <c r="D16" s="43" t="s">
        <v>408</v>
      </c>
      <c r="E16" s="117">
        <v>1</v>
      </c>
      <c r="F16" s="117">
        <v>3</v>
      </c>
      <c r="G16" s="118">
        <v>1</v>
      </c>
      <c r="H16" s="118" t="s">
        <v>22</v>
      </c>
      <c r="I16" s="117" t="s">
        <v>400</v>
      </c>
      <c r="J16" s="117" t="s">
        <v>400</v>
      </c>
      <c r="K16" s="117" t="s">
        <v>400</v>
      </c>
      <c r="L16" s="117">
        <v>3</v>
      </c>
      <c r="M16" s="117" t="s">
        <v>400</v>
      </c>
      <c r="N16" s="117" t="s">
        <v>400</v>
      </c>
      <c r="O16" s="117" t="s">
        <v>400</v>
      </c>
      <c r="P16" s="117" t="s">
        <v>400</v>
      </c>
      <c r="Q16" s="117" t="s">
        <v>400</v>
      </c>
      <c r="R16" s="117" t="s">
        <v>400</v>
      </c>
      <c r="S16" s="117" t="s">
        <v>400</v>
      </c>
      <c r="T16" s="117" t="s">
        <v>400</v>
      </c>
      <c r="U16" s="117" t="s">
        <v>400</v>
      </c>
      <c r="V16" s="117" t="s">
        <v>400</v>
      </c>
      <c r="W16" s="139" t="s">
        <v>400</v>
      </c>
      <c r="Y16"/>
      <c r="Z16"/>
      <c r="AA16"/>
      <c r="AB16"/>
      <c r="AC16"/>
      <c r="AD16"/>
    </row>
    <row r="17" spans="1:30" x14ac:dyDescent="0.2">
      <c r="A17" s="212"/>
      <c r="B17" s="149"/>
      <c r="C17" s="116" t="s">
        <v>3</v>
      </c>
      <c r="D17" s="43" t="s">
        <v>409</v>
      </c>
      <c r="E17" s="117">
        <v>1</v>
      </c>
      <c r="F17" s="117">
        <v>3</v>
      </c>
      <c r="G17" s="118">
        <v>1</v>
      </c>
      <c r="H17" s="118" t="s">
        <v>22</v>
      </c>
      <c r="I17" s="117" t="s">
        <v>400</v>
      </c>
      <c r="J17" s="117" t="s">
        <v>400</v>
      </c>
      <c r="K17" s="117" t="s">
        <v>400</v>
      </c>
      <c r="L17" s="117" t="s">
        <v>400</v>
      </c>
      <c r="M17" s="117">
        <v>3</v>
      </c>
      <c r="N17" s="117" t="s">
        <v>400</v>
      </c>
      <c r="O17" s="117" t="s">
        <v>400</v>
      </c>
      <c r="P17" s="117" t="s">
        <v>400</v>
      </c>
      <c r="Q17" s="117" t="s">
        <v>400</v>
      </c>
      <c r="R17" s="117" t="s">
        <v>400</v>
      </c>
      <c r="S17" s="117" t="s">
        <v>400</v>
      </c>
      <c r="T17" s="117" t="s">
        <v>400</v>
      </c>
      <c r="U17" s="117" t="s">
        <v>400</v>
      </c>
      <c r="V17" s="117" t="s">
        <v>400</v>
      </c>
      <c r="W17" s="139" t="s">
        <v>400</v>
      </c>
      <c r="Y17"/>
      <c r="Z17"/>
      <c r="AA17"/>
      <c r="AB17"/>
      <c r="AC17"/>
      <c r="AD17"/>
    </row>
    <row r="18" spans="1:30" x14ac:dyDescent="0.2">
      <c r="A18" s="240" t="s">
        <v>23</v>
      </c>
      <c r="B18" s="163" t="s">
        <v>394</v>
      </c>
      <c r="C18" s="106" t="s">
        <v>61</v>
      </c>
      <c r="D18" s="11" t="s">
        <v>407</v>
      </c>
      <c r="E18" s="7">
        <v>2</v>
      </c>
      <c r="F18" s="7">
        <v>3</v>
      </c>
      <c r="G18" s="12">
        <v>1</v>
      </c>
      <c r="H18" s="12" t="s">
        <v>23</v>
      </c>
      <c r="I18" s="7" t="s">
        <v>400</v>
      </c>
      <c r="J18" s="7" t="s">
        <v>400</v>
      </c>
      <c r="K18" s="7" t="s">
        <v>400</v>
      </c>
      <c r="L18" s="7" t="s">
        <v>400</v>
      </c>
      <c r="M18" s="7" t="s">
        <v>400</v>
      </c>
      <c r="N18" s="7" t="s">
        <v>400</v>
      </c>
      <c r="O18" s="7" t="s">
        <v>400</v>
      </c>
      <c r="P18" s="7" t="s">
        <v>400</v>
      </c>
      <c r="Q18" s="7" t="s">
        <v>400</v>
      </c>
      <c r="R18" s="7" t="s">
        <v>400</v>
      </c>
      <c r="S18" s="7" t="s">
        <v>400</v>
      </c>
      <c r="T18" s="7" t="s">
        <v>400</v>
      </c>
      <c r="U18" s="7">
        <v>6</v>
      </c>
      <c r="V18" s="7" t="s">
        <v>400</v>
      </c>
      <c r="W18" s="140" t="s">
        <v>400</v>
      </c>
      <c r="Y18"/>
      <c r="Z18"/>
      <c r="AA18"/>
      <c r="AB18"/>
      <c r="AC18"/>
      <c r="AD18"/>
    </row>
    <row r="19" spans="1:30" x14ac:dyDescent="0.2">
      <c r="A19" s="241"/>
      <c r="B19" s="163"/>
      <c r="C19" s="106" t="s">
        <v>131</v>
      </c>
      <c r="D19" s="11" t="s">
        <v>402</v>
      </c>
      <c r="E19" s="7">
        <v>1</v>
      </c>
      <c r="F19" s="7">
        <v>3</v>
      </c>
      <c r="G19" s="12">
        <v>1</v>
      </c>
      <c r="H19" s="12" t="s">
        <v>23</v>
      </c>
      <c r="I19" s="7" t="s">
        <v>400</v>
      </c>
      <c r="J19" s="7" t="s">
        <v>400</v>
      </c>
      <c r="K19" s="7" t="s">
        <v>400</v>
      </c>
      <c r="L19" s="7" t="s">
        <v>400</v>
      </c>
      <c r="M19" s="7" t="s">
        <v>400</v>
      </c>
      <c r="N19" s="7" t="s">
        <v>400</v>
      </c>
      <c r="O19" s="7" t="s">
        <v>400</v>
      </c>
      <c r="P19" s="7" t="s">
        <v>400</v>
      </c>
      <c r="Q19" s="7" t="s">
        <v>400</v>
      </c>
      <c r="R19" s="7">
        <v>3</v>
      </c>
      <c r="S19" s="7" t="s">
        <v>400</v>
      </c>
      <c r="T19" s="7" t="s">
        <v>400</v>
      </c>
      <c r="U19" s="7" t="s">
        <v>400</v>
      </c>
      <c r="V19" s="7" t="s">
        <v>400</v>
      </c>
      <c r="W19" s="140" t="s">
        <v>400</v>
      </c>
      <c r="Y19"/>
      <c r="Z19"/>
      <c r="AA19"/>
      <c r="AB19"/>
      <c r="AC19"/>
      <c r="AD19"/>
    </row>
    <row r="20" spans="1:30" x14ac:dyDescent="0.2">
      <c r="A20" s="241"/>
      <c r="B20" s="163"/>
      <c r="C20" s="106" t="s">
        <v>2</v>
      </c>
      <c r="D20" s="11" t="s">
        <v>408</v>
      </c>
      <c r="E20" s="7">
        <v>2</v>
      </c>
      <c r="F20" s="7">
        <v>3</v>
      </c>
      <c r="G20" s="12">
        <v>1</v>
      </c>
      <c r="H20" s="12" t="s">
        <v>23</v>
      </c>
      <c r="I20" s="7" t="s">
        <v>400</v>
      </c>
      <c r="J20" s="7" t="s">
        <v>400</v>
      </c>
      <c r="K20" s="7" t="s">
        <v>400</v>
      </c>
      <c r="L20" s="7">
        <v>6</v>
      </c>
      <c r="M20" s="7" t="s">
        <v>400</v>
      </c>
      <c r="N20" s="7" t="s">
        <v>400</v>
      </c>
      <c r="O20" s="7" t="s">
        <v>400</v>
      </c>
      <c r="P20" s="7" t="s">
        <v>400</v>
      </c>
      <c r="Q20" s="7" t="s">
        <v>400</v>
      </c>
      <c r="R20" s="7" t="s">
        <v>400</v>
      </c>
      <c r="S20" s="7" t="s">
        <v>400</v>
      </c>
      <c r="T20" s="7" t="s">
        <v>400</v>
      </c>
      <c r="U20" s="7" t="s">
        <v>400</v>
      </c>
      <c r="V20" s="7" t="s">
        <v>400</v>
      </c>
      <c r="W20" s="140" t="s">
        <v>400</v>
      </c>
      <c r="Y20"/>
      <c r="Z20"/>
      <c r="AA20"/>
      <c r="AB20"/>
      <c r="AC20"/>
      <c r="AD20"/>
    </row>
    <row r="21" spans="1:30" x14ac:dyDescent="0.2">
      <c r="A21" s="242"/>
      <c r="B21" s="163"/>
      <c r="C21" s="106" t="s">
        <v>3</v>
      </c>
      <c r="D21" s="11" t="s">
        <v>409</v>
      </c>
      <c r="E21" s="7">
        <v>1</v>
      </c>
      <c r="F21" s="7">
        <v>3</v>
      </c>
      <c r="G21" s="12">
        <v>1</v>
      </c>
      <c r="H21" s="12" t="s">
        <v>23</v>
      </c>
      <c r="I21" s="7" t="s">
        <v>400</v>
      </c>
      <c r="J21" s="7" t="s">
        <v>400</v>
      </c>
      <c r="K21" s="7" t="s">
        <v>400</v>
      </c>
      <c r="L21" s="7" t="s">
        <v>400</v>
      </c>
      <c r="M21" s="7">
        <v>3</v>
      </c>
      <c r="N21" s="7" t="s">
        <v>400</v>
      </c>
      <c r="O21" s="7" t="s">
        <v>400</v>
      </c>
      <c r="P21" s="7" t="s">
        <v>400</v>
      </c>
      <c r="Q21" s="7" t="s">
        <v>400</v>
      </c>
      <c r="R21" s="7" t="s">
        <v>400</v>
      </c>
      <c r="S21" s="7" t="s">
        <v>400</v>
      </c>
      <c r="T21" s="7" t="s">
        <v>400</v>
      </c>
      <c r="U21" s="7" t="s">
        <v>400</v>
      </c>
      <c r="V21" s="7" t="s">
        <v>400</v>
      </c>
      <c r="W21" s="140" t="s">
        <v>400</v>
      </c>
      <c r="Y21"/>
      <c r="Z21"/>
      <c r="AA21"/>
      <c r="AB21"/>
      <c r="AC21"/>
      <c r="AD21"/>
    </row>
    <row r="22" spans="1:30" x14ac:dyDescent="0.2">
      <c r="A22" s="210" t="s">
        <v>24</v>
      </c>
      <c r="B22" s="149" t="s">
        <v>395</v>
      </c>
      <c r="C22" s="116" t="s">
        <v>61</v>
      </c>
      <c r="D22" s="43" t="s">
        <v>407</v>
      </c>
      <c r="E22" s="117">
        <v>2</v>
      </c>
      <c r="F22" s="117">
        <v>3</v>
      </c>
      <c r="G22" s="118">
        <v>1</v>
      </c>
      <c r="H22" s="118" t="s">
        <v>24</v>
      </c>
      <c r="I22" s="117" t="s">
        <v>400</v>
      </c>
      <c r="J22" s="117" t="s">
        <v>400</v>
      </c>
      <c r="K22" s="117" t="s">
        <v>400</v>
      </c>
      <c r="L22" s="117" t="s">
        <v>400</v>
      </c>
      <c r="M22" s="117" t="s">
        <v>400</v>
      </c>
      <c r="N22" s="117" t="s">
        <v>400</v>
      </c>
      <c r="O22" s="117" t="s">
        <v>400</v>
      </c>
      <c r="P22" s="117" t="s">
        <v>400</v>
      </c>
      <c r="Q22" s="117" t="s">
        <v>400</v>
      </c>
      <c r="R22" s="117" t="s">
        <v>400</v>
      </c>
      <c r="S22" s="117" t="s">
        <v>400</v>
      </c>
      <c r="T22" s="117" t="s">
        <v>400</v>
      </c>
      <c r="U22" s="117">
        <v>6</v>
      </c>
      <c r="V22" s="117" t="s">
        <v>400</v>
      </c>
      <c r="W22" s="139" t="s">
        <v>400</v>
      </c>
      <c r="Y22"/>
      <c r="Z22"/>
      <c r="AA22"/>
      <c r="AB22"/>
      <c r="AC22"/>
      <c r="AD22"/>
    </row>
    <row r="23" spans="1:30" x14ac:dyDescent="0.2">
      <c r="A23" s="211"/>
      <c r="B23" s="149"/>
      <c r="C23" s="116" t="s">
        <v>131</v>
      </c>
      <c r="D23" s="43" t="s">
        <v>402</v>
      </c>
      <c r="E23" s="117">
        <v>1</v>
      </c>
      <c r="F23" s="117">
        <v>3</v>
      </c>
      <c r="G23" s="118">
        <v>1</v>
      </c>
      <c r="H23" s="118" t="s">
        <v>24</v>
      </c>
      <c r="I23" s="117" t="s">
        <v>400</v>
      </c>
      <c r="J23" s="117" t="s">
        <v>400</v>
      </c>
      <c r="K23" s="117" t="s">
        <v>400</v>
      </c>
      <c r="L23" s="117" t="s">
        <v>400</v>
      </c>
      <c r="M23" s="117" t="s">
        <v>400</v>
      </c>
      <c r="N23" s="117" t="s">
        <v>400</v>
      </c>
      <c r="O23" s="117" t="s">
        <v>400</v>
      </c>
      <c r="P23" s="117" t="s">
        <v>400</v>
      </c>
      <c r="Q23" s="117" t="s">
        <v>400</v>
      </c>
      <c r="R23" s="117">
        <v>3</v>
      </c>
      <c r="S23" s="117" t="s">
        <v>400</v>
      </c>
      <c r="T23" s="117" t="s">
        <v>400</v>
      </c>
      <c r="U23" s="117" t="s">
        <v>400</v>
      </c>
      <c r="V23" s="117" t="s">
        <v>400</v>
      </c>
      <c r="W23" s="139" t="s">
        <v>400</v>
      </c>
      <c r="Y23"/>
      <c r="Z23"/>
      <c r="AA23"/>
      <c r="AB23"/>
      <c r="AC23"/>
      <c r="AD23"/>
    </row>
    <row r="24" spans="1:30" x14ac:dyDescent="0.2">
      <c r="A24" s="211"/>
      <c r="B24" s="149"/>
      <c r="C24" s="116" t="s">
        <v>2</v>
      </c>
      <c r="D24" s="43" t="s">
        <v>408</v>
      </c>
      <c r="E24" s="117">
        <v>2</v>
      </c>
      <c r="F24" s="117">
        <v>3</v>
      </c>
      <c r="G24" s="118">
        <v>1</v>
      </c>
      <c r="H24" s="118" t="s">
        <v>24</v>
      </c>
      <c r="I24" s="117" t="s">
        <v>400</v>
      </c>
      <c r="J24" s="117" t="s">
        <v>400</v>
      </c>
      <c r="K24" s="117" t="s">
        <v>400</v>
      </c>
      <c r="L24" s="117">
        <v>6</v>
      </c>
      <c r="M24" s="117" t="s">
        <v>400</v>
      </c>
      <c r="N24" s="117" t="s">
        <v>400</v>
      </c>
      <c r="O24" s="117" t="s">
        <v>400</v>
      </c>
      <c r="P24" s="117" t="s">
        <v>400</v>
      </c>
      <c r="Q24" s="117" t="s">
        <v>400</v>
      </c>
      <c r="R24" s="117" t="s">
        <v>400</v>
      </c>
      <c r="S24" s="117" t="s">
        <v>400</v>
      </c>
      <c r="T24" s="117" t="s">
        <v>400</v>
      </c>
      <c r="U24" s="117" t="s">
        <v>400</v>
      </c>
      <c r="V24" s="117" t="s">
        <v>400</v>
      </c>
      <c r="W24" s="139" t="s">
        <v>400</v>
      </c>
      <c r="Y24"/>
      <c r="Z24"/>
      <c r="AA24"/>
      <c r="AB24"/>
      <c r="AC24"/>
      <c r="AD24"/>
    </row>
    <row r="25" spans="1:30" x14ac:dyDescent="0.2">
      <c r="A25" s="212"/>
      <c r="B25" s="149"/>
      <c r="C25" s="116" t="s">
        <v>3</v>
      </c>
      <c r="D25" s="43" t="s">
        <v>409</v>
      </c>
      <c r="E25" s="117">
        <v>1</v>
      </c>
      <c r="F25" s="117">
        <v>3</v>
      </c>
      <c r="G25" s="118">
        <v>1</v>
      </c>
      <c r="H25" s="118" t="s">
        <v>24</v>
      </c>
      <c r="I25" s="117" t="s">
        <v>400</v>
      </c>
      <c r="J25" s="117" t="s">
        <v>400</v>
      </c>
      <c r="K25" s="117" t="s">
        <v>400</v>
      </c>
      <c r="L25" s="117" t="s">
        <v>400</v>
      </c>
      <c r="M25" s="117">
        <v>3</v>
      </c>
      <c r="N25" s="117" t="s">
        <v>400</v>
      </c>
      <c r="O25" s="117" t="s">
        <v>400</v>
      </c>
      <c r="P25" s="117" t="s">
        <v>400</v>
      </c>
      <c r="Q25" s="117" t="s">
        <v>400</v>
      </c>
      <c r="R25" s="117" t="s">
        <v>400</v>
      </c>
      <c r="S25" s="117" t="s">
        <v>400</v>
      </c>
      <c r="T25" s="117" t="s">
        <v>400</v>
      </c>
      <c r="U25" s="117" t="s">
        <v>400</v>
      </c>
      <c r="V25" s="117" t="s">
        <v>400</v>
      </c>
      <c r="W25" s="139" t="s">
        <v>400</v>
      </c>
      <c r="Y25"/>
      <c r="Z25"/>
      <c r="AA25"/>
      <c r="AB25"/>
      <c r="AC25"/>
      <c r="AD25"/>
    </row>
    <row r="26" spans="1:30" x14ac:dyDescent="0.2">
      <c r="A26" s="240" t="s">
        <v>25</v>
      </c>
      <c r="B26" s="163" t="s">
        <v>382</v>
      </c>
      <c r="C26" s="106" t="s">
        <v>61</v>
      </c>
      <c r="D26" s="11" t="s">
        <v>407</v>
      </c>
      <c r="E26" s="7">
        <v>1</v>
      </c>
      <c r="F26" s="7">
        <v>2</v>
      </c>
      <c r="G26" s="12">
        <v>1</v>
      </c>
      <c r="H26" s="12" t="s">
        <v>25</v>
      </c>
      <c r="I26" s="7" t="s">
        <v>400</v>
      </c>
      <c r="J26" s="7" t="s">
        <v>400</v>
      </c>
      <c r="K26" s="7" t="s">
        <v>400</v>
      </c>
      <c r="L26" s="7" t="s">
        <v>400</v>
      </c>
      <c r="M26" s="7" t="s">
        <v>400</v>
      </c>
      <c r="N26" s="7" t="s">
        <v>400</v>
      </c>
      <c r="O26" s="7" t="s">
        <v>400</v>
      </c>
      <c r="P26" s="7" t="s">
        <v>400</v>
      </c>
      <c r="Q26" s="7" t="s">
        <v>400</v>
      </c>
      <c r="R26" s="7" t="s">
        <v>400</v>
      </c>
      <c r="S26" s="7" t="s">
        <v>400</v>
      </c>
      <c r="T26" s="7" t="s">
        <v>400</v>
      </c>
      <c r="U26" s="7">
        <v>2</v>
      </c>
      <c r="V26" s="7" t="s">
        <v>400</v>
      </c>
      <c r="W26" s="140" t="s">
        <v>400</v>
      </c>
      <c r="Y26"/>
      <c r="Z26"/>
      <c r="AA26"/>
      <c r="AB26"/>
      <c r="AC26"/>
      <c r="AD26"/>
    </row>
    <row r="27" spans="1:30" x14ac:dyDescent="0.2">
      <c r="A27" s="241"/>
      <c r="B27" s="163"/>
      <c r="C27" s="106" t="s">
        <v>2</v>
      </c>
      <c r="D27" s="11" t="s">
        <v>408</v>
      </c>
      <c r="E27" s="7">
        <v>1</v>
      </c>
      <c r="F27" s="7">
        <v>2</v>
      </c>
      <c r="G27" s="12">
        <v>0.75</v>
      </c>
      <c r="H27" s="12" t="s">
        <v>25</v>
      </c>
      <c r="I27" s="7" t="s">
        <v>400</v>
      </c>
      <c r="J27" s="7" t="s">
        <v>400</v>
      </c>
      <c r="K27" s="7" t="s">
        <v>400</v>
      </c>
      <c r="L27" s="7">
        <v>1.5</v>
      </c>
      <c r="M27" s="7" t="s">
        <v>400</v>
      </c>
      <c r="N27" s="7" t="s">
        <v>400</v>
      </c>
      <c r="O27" s="7" t="s">
        <v>400</v>
      </c>
      <c r="P27" s="7" t="s">
        <v>400</v>
      </c>
      <c r="Q27" s="7" t="s">
        <v>400</v>
      </c>
      <c r="R27" s="7" t="s">
        <v>400</v>
      </c>
      <c r="S27" s="7" t="s">
        <v>400</v>
      </c>
      <c r="T27" s="7" t="s">
        <v>400</v>
      </c>
      <c r="U27" s="7" t="s">
        <v>400</v>
      </c>
      <c r="V27" s="7" t="s">
        <v>400</v>
      </c>
      <c r="W27" s="140" t="s">
        <v>400</v>
      </c>
      <c r="Y27"/>
      <c r="Z27"/>
      <c r="AA27"/>
      <c r="AB27"/>
      <c r="AC27"/>
      <c r="AD27"/>
    </row>
    <row r="28" spans="1:30" x14ac:dyDescent="0.2">
      <c r="A28" s="242"/>
      <c r="B28" s="163"/>
      <c r="C28" s="106" t="s">
        <v>3</v>
      </c>
      <c r="D28" s="11" t="s">
        <v>409</v>
      </c>
      <c r="E28" s="7">
        <v>1</v>
      </c>
      <c r="F28" s="7">
        <v>2</v>
      </c>
      <c r="G28" s="12">
        <v>0.5</v>
      </c>
      <c r="H28" s="12" t="s">
        <v>25</v>
      </c>
      <c r="I28" s="7" t="s">
        <v>400</v>
      </c>
      <c r="J28" s="7" t="s">
        <v>400</v>
      </c>
      <c r="K28" s="7" t="s">
        <v>400</v>
      </c>
      <c r="L28" s="7" t="s">
        <v>400</v>
      </c>
      <c r="M28" s="7">
        <v>1</v>
      </c>
      <c r="N28" s="7" t="s">
        <v>400</v>
      </c>
      <c r="O28" s="7" t="s">
        <v>400</v>
      </c>
      <c r="P28" s="7" t="s">
        <v>400</v>
      </c>
      <c r="Q28" s="7" t="s">
        <v>400</v>
      </c>
      <c r="R28" s="7" t="s">
        <v>400</v>
      </c>
      <c r="S28" s="7" t="s">
        <v>400</v>
      </c>
      <c r="T28" s="7" t="s">
        <v>400</v>
      </c>
      <c r="U28" s="7" t="s">
        <v>400</v>
      </c>
      <c r="V28" s="7" t="s">
        <v>400</v>
      </c>
      <c r="W28" s="140" t="s">
        <v>400</v>
      </c>
      <c r="Y28"/>
      <c r="Z28"/>
      <c r="AA28"/>
      <c r="AB28"/>
      <c r="AC28"/>
      <c r="AD28"/>
    </row>
    <row r="29" spans="1:30" x14ac:dyDescent="0.2">
      <c r="A29" s="210" t="s">
        <v>27</v>
      </c>
      <c r="B29" s="149" t="s">
        <v>181</v>
      </c>
      <c r="C29" s="116" t="s">
        <v>61</v>
      </c>
      <c r="D29" s="43" t="s">
        <v>407</v>
      </c>
      <c r="E29" s="117">
        <v>2</v>
      </c>
      <c r="F29" s="117">
        <v>2.25</v>
      </c>
      <c r="G29" s="118">
        <v>1</v>
      </c>
      <c r="H29" s="118" t="s">
        <v>27</v>
      </c>
      <c r="I29" s="117" t="s">
        <v>400</v>
      </c>
      <c r="J29" s="117" t="s">
        <v>400</v>
      </c>
      <c r="K29" s="117" t="s">
        <v>400</v>
      </c>
      <c r="L29" s="117" t="s">
        <v>400</v>
      </c>
      <c r="M29" s="117" t="s">
        <v>400</v>
      </c>
      <c r="N29" s="117" t="s">
        <v>400</v>
      </c>
      <c r="O29" s="117" t="s">
        <v>400</v>
      </c>
      <c r="P29" s="117" t="s">
        <v>400</v>
      </c>
      <c r="Q29" s="117" t="s">
        <v>400</v>
      </c>
      <c r="R29" s="117" t="s">
        <v>400</v>
      </c>
      <c r="S29" s="117" t="s">
        <v>400</v>
      </c>
      <c r="T29" s="117" t="s">
        <v>400</v>
      </c>
      <c r="U29" s="117">
        <v>4.5</v>
      </c>
      <c r="V29" s="117" t="s">
        <v>400</v>
      </c>
      <c r="W29" s="139" t="s">
        <v>400</v>
      </c>
      <c r="Y29"/>
      <c r="Z29"/>
      <c r="AA29"/>
      <c r="AB29"/>
      <c r="AC29"/>
      <c r="AD29"/>
    </row>
    <row r="30" spans="1:30" x14ac:dyDescent="0.2">
      <c r="A30" s="211"/>
      <c r="B30" s="149"/>
      <c r="C30" s="116" t="s">
        <v>2</v>
      </c>
      <c r="D30" s="43" t="s">
        <v>408</v>
      </c>
      <c r="E30" s="117">
        <v>1</v>
      </c>
      <c r="F30" s="117">
        <v>2.25</v>
      </c>
      <c r="G30" s="118">
        <v>1</v>
      </c>
      <c r="H30" s="118" t="s">
        <v>27</v>
      </c>
      <c r="I30" s="117" t="s">
        <v>400</v>
      </c>
      <c r="J30" s="117" t="s">
        <v>400</v>
      </c>
      <c r="K30" s="117" t="s">
        <v>400</v>
      </c>
      <c r="L30" s="117">
        <v>2.25</v>
      </c>
      <c r="M30" s="117" t="s">
        <v>400</v>
      </c>
      <c r="N30" s="117" t="s">
        <v>400</v>
      </c>
      <c r="O30" s="117" t="s">
        <v>400</v>
      </c>
      <c r="P30" s="117" t="s">
        <v>400</v>
      </c>
      <c r="Q30" s="117" t="s">
        <v>400</v>
      </c>
      <c r="R30" s="117" t="s">
        <v>400</v>
      </c>
      <c r="S30" s="117" t="s">
        <v>400</v>
      </c>
      <c r="T30" s="117" t="s">
        <v>400</v>
      </c>
      <c r="U30" s="117" t="s">
        <v>400</v>
      </c>
      <c r="V30" s="117" t="s">
        <v>400</v>
      </c>
      <c r="W30" s="139" t="s">
        <v>400</v>
      </c>
      <c r="Y30"/>
      <c r="Z30"/>
      <c r="AA30"/>
      <c r="AB30"/>
      <c r="AC30"/>
      <c r="AD30"/>
    </row>
    <row r="31" spans="1:30" x14ac:dyDescent="0.2">
      <c r="A31" s="212"/>
      <c r="B31" s="149"/>
      <c r="C31" s="116" t="s">
        <v>3</v>
      </c>
      <c r="D31" s="43" t="s">
        <v>409</v>
      </c>
      <c r="E31" s="117">
        <v>1</v>
      </c>
      <c r="F31" s="117">
        <v>2.25</v>
      </c>
      <c r="G31" s="118">
        <v>1</v>
      </c>
      <c r="H31" s="118" t="s">
        <v>27</v>
      </c>
      <c r="I31" s="117" t="s">
        <v>400</v>
      </c>
      <c r="J31" s="117" t="s">
        <v>400</v>
      </c>
      <c r="K31" s="117" t="s">
        <v>400</v>
      </c>
      <c r="L31" s="117" t="s">
        <v>400</v>
      </c>
      <c r="M31" s="117">
        <v>2.25</v>
      </c>
      <c r="N31" s="117" t="s">
        <v>400</v>
      </c>
      <c r="O31" s="117" t="s">
        <v>400</v>
      </c>
      <c r="P31" s="117" t="s">
        <v>400</v>
      </c>
      <c r="Q31" s="117" t="s">
        <v>400</v>
      </c>
      <c r="R31" s="117" t="s">
        <v>400</v>
      </c>
      <c r="S31" s="117" t="s">
        <v>400</v>
      </c>
      <c r="T31" s="117" t="s">
        <v>400</v>
      </c>
      <c r="U31" s="117" t="s">
        <v>400</v>
      </c>
      <c r="V31" s="117" t="s">
        <v>400</v>
      </c>
      <c r="W31" s="139" t="s">
        <v>400</v>
      </c>
      <c r="Y31"/>
      <c r="Z31"/>
      <c r="AA31"/>
      <c r="AB31"/>
      <c r="AC31"/>
      <c r="AD31"/>
    </row>
    <row r="32" spans="1:30" x14ac:dyDescent="0.2">
      <c r="A32" s="240" t="s">
        <v>183</v>
      </c>
      <c r="B32" s="163" t="s">
        <v>184</v>
      </c>
      <c r="C32" s="106" t="s">
        <v>61</v>
      </c>
      <c r="D32" s="11" t="s">
        <v>407</v>
      </c>
      <c r="E32" s="7">
        <v>1</v>
      </c>
      <c r="F32" s="7">
        <v>1</v>
      </c>
      <c r="G32" s="12">
        <v>1</v>
      </c>
      <c r="H32" s="12" t="s">
        <v>183</v>
      </c>
      <c r="I32" s="7" t="s">
        <v>400</v>
      </c>
      <c r="J32" s="7" t="s">
        <v>400</v>
      </c>
      <c r="K32" s="7" t="s">
        <v>400</v>
      </c>
      <c r="L32" s="7" t="s">
        <v>400</v>
      </c>
      <c r="M32" s="7" t="s">
        <v>400</v>
      </c>
      <c r="N32" s="7" t="s">
        <v>400</v>
      </c>
      <c r="O32" s="7" t="s">
        <v>400</v>
      </c>
      <c r="P32" s="7" t="s">
        <v>400</v>
      </c>
      <c r="Q32" s="7" t="s">
        <v>400</v>
      </c>
      <c r="R32" s="7" t="s">
        <v>400</v>
      </c>
      <c r="S32" s="7" t="s">
        <v>400</v>
      </c>
      <c r="T32" s="7" t="s">
        <v>400</v>
      </c>
      <c r="U32" s="7">
        <v>1</v>
      </c>
      <c r="V32" s="7" t="s">
        <v>400</v>
      </c>
      <c r="W32" s="140" t="s">
        <v>400</v>
      </c>
      <c r="Y32"/>
      <c r="Z32"/>
      <c r="AA32"/>
      <c r="AB32"/>
      <c r="AC32"/>
      <c r="AD32"/>
    </row>
    <row r="33" spans="1:30" x14ac:dyDescent="0.2">
      <c r="A33" s="241"/>
      <c r="B33" s="163"/>
      <c r="C33" s="106" t="s">
        <v>2</v>
      </c>
      <c r="D33" s="11" t="s">
        <v>408</v>
      </c>
      <c r="E33" s="7">
        <v>1</v>
      </c>
      <c r="F33" s="7">
        <v>1</v>
      </c>
      <c r="G33" s="12">
        <v>0.8</v>
      </c>
      <c r="H33" s="12" t="s">
        <v>183</v>
      </c>
      <c r="I33" s="7" t="s">
        <v>400</v>
      </c>
      <c r="J33" s="7" t="s">
        <v>400</v>
      </c>
      <c r="K33" s="7" t="s">
        <v>400</v>
      </c>
      <c r="L33" s="7">
        <v>0.8</v>
      </c>
      <c r="M33" s="7" t="s">
        <v>400</v>
      </c>
      <c r="N33" s="7" t="s">
        <v>400</v>
      </c>
      <c r="O33" s="7" t="s">
        <v>400</v>
      </c>
      <c r="P33" s="7" t="s">
        <v>400</v>
      </c>
      <c r="Q33" s="7" t="s">
        <v>400</v>
      </c>
      <c r="R33" s="7" t="s">
        <v>400</v>
      </c>
      <c r="S33" s="7" t="s">
        <v>400</v>
      </c>
      <c r="T33" s="7" t="s">
        <v>400</v>
      </c>
      <c r="U33" s="7" t="s">
        <v>400</v>
      </c>
      <c r="V33" s="7" t="s">
        <v>400</v>
      </c>
      <c r="W33" s="140" t="s">
        <v>400</v>
      </c>
      <c r="Y33"/>
      <c r="Z33"/>
      <c r="AA33"/>
      <c r="AB33"/>
      <c r="AC33"/>
      <c r="AD33"/>
    </row>
    <row r="34" spans="1:30" x14ac:dyDescent="0.2">
      <c r="A34" s="242"/>
      <c r="B34" s="163"/>
      <c r="C34" s="106" t="s">
        <v>3</v>
      </c>
      <c r="D34" s="11" t="s">
        <v>409</v>
      </c>
      <c r="E34" s="7">
        <v>1</v>
      </c>
      <c r="F34" s="7">
        <v>1</v>
      </c>
      <c r="G34" s="12">
        <v>0.25</v>
      </c>
      <c r="H34" s="12" t="s">
        <v>183</v>
      </c>
      <c r="I34" s="7" t="s">
        <v>400</v>
      </c>
      <c r="J34" s="7" t="s">
        <v>400</v>
      </c>
      <c r="K34" s="7" t="s">
        <v>400</v>
      </c>
      <c r="L34" s="7" t="s">
        <v>400</v>
      </c>
      <c r="M34" s="7">
        <v>0.25</v>
      </c>
      <c r="N34" s="7" t="s">
        <v>400</v>
      </c>
      <c r="O34" s="7" t="s">
        <v>400</v>
      </c>
      <c r="P34" s="7" t="s">
        <v>400</v>
      </c>
      <c r="Q34" s="7" t="s">
        <v>400</v>
      </c>
      <c r="R34" s="7" t="s">
        <v>400</v>
      </c>
      <c r="S34" s="7" t="s">
        <v>400</v>
      </c>
      <c r="T34" s="7" t="s">
        <v>400</v>
      </c>
      <c r="U34" s="7" t="s">
        <v>400</v>
      </c>
      <c r="V34" s="7" t="s">
        <v>400</v>
      </c>
      <c r="W34" s="140" t="s">
        <v>400</v>
      </c>
      <c r="Y34"/>
      <c r="Z34"/>
      <c r="AA34"/>
      <c r="AB34"/>
      <c r="AC34"/>
      <c r="AD34"/>
    </row>
    <row r="35" spans="1:30" x14ac:dyDescent="0.2">
      <c r="A35" s="210" t="s">
        <v>381</v>
      </c>
      <c r="B35" s="149" t="s">
        <v>182</v>
      </c>
      <c r="C35" s="116" t="s">
        <v>215</v>
      </c>
      <c r="D35" s="43" t="s">
        <v>410</v>
      </c>
      <c r="E35" s="117">
        <v>1</v>
      </c>
      <c r="F35" s="117">
        <v>2.9</v>
      </c>
      <c r="G35" s="118">
        <v>1</v>
      </c>
      <c r="H35" s="118" t="s">
        <v>381</v>
      </c>
      <c r="I35" s="117">
        <v>2.9</v>
      </c>
      <c r="J35" s="117" t="s">
        <v>400</v>
      </c>
      <c r="K35" s="117" t="s">
        <v>400</v>
      </c>
      <c r="L35" s="117" t="s">
        <v>400</v>
      </c>
      <c r="M35" s="117" t="s">
        <v>400</v>
      </c>
      <c r="N35" s="117" t="s">
        <v>400</v>
      </c>
      <c r="O35" s="117" t="s">
        <v>400</v>
      </c>
      <c r="P35" s="117" t="s">
        <v>400</v>
      </c>
      <c r="Q35" s="117" t="s">
        <v>400</v>
      </c>
      <c r="R35" s="117" t="s">
        <v>400</v>
      </c>
      <c r="S35" s="117" t="s">
        <v>400</v>
      </c>
      <c r="T35" s="117" t="s">
        <v>400</v>
      </c>
      <c r="U35" s="117" t="s">
        <v>400</v>
      </c>
      <c r="V35" s="117" t="s">
        <v>400</v>
      </c>
      <c r="W35" s="139" t="s">
        <v>400</v>
      </c>
      <c r="Y35"/>
      <c r="Z35"/>
      <c r="AA35"/>
      <c r="AB35"/>
      <c r="AC35"/>
      <c r="AD35"/>
    </row>
    <row r="36" spans="1:30" x14ac:dyDescent="0.2">
      <c r="A36" s="211"/>
      <c r="B36" s="149"/>
      <c r="C36" s="116" t="s">
        <v>255</v>
      </c>
      <c r="D36" s="43" t="s">
        <v>411</v>
      </c>
      <c r="E36" s="117">
        <v>1</v>
      </c>
      <c r="F36" s="117">
        <v>1.65</v>
      </c>
      <c r="G36" s="118">
        <v>1</v>
      </c>
      <c r="H36" s="118" t="s">
        <v>381</v>
      </c>
      <c r="I36" s="117" t="s">
        <v>400</v>
      </c>
      <c r="J36" s="117" t="s">
        <v>400</v>
      </c>
      <c r="K36" s="117" t="s">
        <v>400</v>
      </c>
      <c r="L36" s="117" t="s">
        <v>400</v>
      </c>
      <c r="M36" s="117" t="s">
        <v>400</v>
      </c>
      <c r="N36" s="117">
        <v>1.65</v>
      </c>
      <c r="O36" s="117" t="s">
        <v>400</v>
      </c>
      <c r="P36" s="117" t="s">
        <v>400</v>
      </c>
      <c r="Q36" s="117" t="s">
        <v>400</v>
      </c>
      <c r="R36" s="117" t="s">
        <v>400</v>
      </c>
      <c r="S36" s="117" t="s">
        <v>400</v>
      </c>
      <c r="T36" s="117" t="s">
        <v>400</v>
      </c>
      <c r="U36" s="117" t="s">
        <v>400</v>
      </c>
      <c r="V36" s="117" t="s">
        <v>400</v>
      </c>
      <c r="W36" s="139" t="s">
        <v>400</v>
      </c>
      <c r="Y36"/>
      <c r="Z36"/>
      <c r="AA36"/>
      <c r="AB36"/>
      <c r="AC36"/>
      <c r="AD36"/>
    </row>
    <row r="37" spans="1:30" x14ac:dyDescent="0.2">
      <c r="A37" s="211"/>
      <c r="B37" s="149"/>
      <c r="C37" s="116" t="s">
        <v>243</v>
      </c>
      <c r="D37" s="43" t="s">
        <v>412</v>
      </c>
      <c r="E37" s="117">
        <v>1</v>
      </c>
      <c r="F37" s="117">
        <v>2.9</v>
      </c>
      <c r="G37" s="118">
        <v>1</v>
      </c>
      <c r="H37" s="118" t="s">
        <v>381</v>
      </c>
      <c r="I37" s="117" t="s">
        <v>400</v>
      </c>
      <c r="J37" s="117">
        <v>2.9</v>
      </c>
      <c r="K37" s="117" t="s">
        <v>400</v>
      </c>
      <c r="L37" s="117" t="s">
        <v>400</v>
      </c>
      <c r="M37" s="117" t="s">
        <v>400</v>
      </c>
      <c r="N37" s="117" t="s">
        <v>400</v>
      </c>
      <c r="O37" s="117" t="s">
        <v>400</v>
      </c>
      <c r="P37" s="117" t="s">
        <v>400</v>
      </c>
      <c r="Q37" s="117" t="s">
        <v>400</v>
      </c>
      <c r="R37" s="117" t="s">
        <v>400</v>
      </c>
      <c r="S37" s="117" t="s">
        <v>400</v>
      </c>
      <c r="T37" s="117" t="s">
        <v>400</v>
      </c>
      <c r="U37" s="117" t="s">
        <v>400</v>
      </c>
      <c r="V37" s="117" t="s">
        <v>400</v>
      </c>
      <c r="W37" s="139" t="s">
        <v>400</v>
      </c>
      <c r="Y37"/>
      <c r="Z37"/>
      <c r="AA37"/>
      <c r="AB37"/>
      <c r="AC37"/>
      <c r="AD37"/>
    </row>
    <row r="38" spans="1:30" x14ac:dyDescent="0.2">
      <c r="A38" s="211"/>
      <c r="B38" s="149"/>
      <c r="C38" s="116" t="s">
        <v>261</v>
      </c>
      <c r="D38" s="43" t="s">
        <v>406</v>
      </c>
      <c r="E38" s="117">
        <v>1</v>
      </c>
      <c r="F38" s="117">
        <v>2.15</v>
      </c>
      <c r="G38" s="118">
        <v>1</v>
      </c>
      <c r="H38" s="118" t="s">
        <v>381</v>
      </c>
      <c r="I38" s="117" t="s">
        <v>400</v>
      </c>
      <c r="J38" s="117" t="s">
        <v>400</v>
      </c>
      <c r="K38" s="117" t="s">
        <v>400</v>
      </c>
      <c r="L38" s="117" t="s">
        <v>400</v>
      </c>
      <c r="M38" s="117" t="s">
        <v>400</v>
      </c>
      <c r="N38" s="117" t="s">
        <v>400</v>
      </c>
      <c r="O38" s="117">
        <v>2.15</v>
      </c>
      <c r="P38" s="117" t="s">
        <v>400</v>
      </c>
      <c r="Q38" s="117" t="s">
        <v>400</v>
      </c>
      <c r="R38" s="117" t="s">
        <v>400</v>
      </c>
      <c r="S38" s="117" t="s">
        <v>400</v>
      </c>
      <c r="T38" s="117" t="s">
        <v>400</v>
      </c>
      <c r="U38" s="117" t="s">
        <v>400</v>
      </c>
      <c r="V38" s="117" t="s">
        <v>400</v>
      </c>
      <c r="W38" s="139" t="s">
        <v>400</v>
      </c>
      <c r="Y38"/>
      <c r="Z38"/>
      <c r="AA38"/>
      <c r="AB38"/>
      <c r="AC38"/>
      <c r="AD38"/>
    </row>
    <row r="39" spans="1:30" x14ac:dyDescent="0.2">
      <c r="A39" s="211"/>
      <c r="B39" s="149"/>
      <c r="C39" s="116" t="s">
        <v>355</v>
      </c>
      <c r="D39" s="43" t="s">
        <v>413</v>
      </c>
      <c r="E39" s="117">
        <v>1</v>
      </c>
      <c r="F39" s="117">
        <v>4.1500000000000004</v>
      </c>
      <c r="G39" s="118">
        <v>1</v>
      </c>
      <c r="H39" s="118" t="s">
        <v>381</v>
      </c>
      <c r="I39" s="117" t="s">
        <v>400</v>
      </c>
      <c r="J39" s="117" t="s">
        <v>400</v>
      </c>
      <c r="K39" s="117" t="s">
        <v>400</v>
      </c>
      <c r="L39" s="117" t="s">
        <v>400</v>
      </c>
      <c r="M39" s="117" t="s">
        <v>400</v>
      </c>
      <c r="N39" s="117" t="s">
        <v>400</v>
      </c>
      <c r="O39" s="117" t="s">
        <v>400</v>
      </c>
      <c r="P39" s="117">
        <v>4.1500000000000004</v>
      </c>
      <c r="Q39" s="117" t="s">
        <v>400</v>
      </c>
      <c r="R39" s="117" t="s">
        <v>400</v>
      </c>
      <c r="S39" s="117" t="s">
        <v>400</v>
      </c>
      <c r="T39" s="117" t="s">
        <v>400</v>
      </c>
      <c r="U39" s="117" t="s">
        <v>400</v>
      </c>
      <c r="V39" s="117" t="s">
        <v>400</v>
      </c>
      <c r="W39" s="139" t="s">
        <v>400</v>
      </c>
      <c r="Y39"/>
      <c r="Z39"/>
      <c r="AA39"/>
      <c r="AB39"/>
      <c r="AC39"/>
      <c r="AD39"/>
    </row>
    <row r="40" spans="1:30" x14ac:dyDescent="0.2">
      <c r="A40" s="211"/>
      <c r="B40" s="149"/>
      <c r="C40" s="116" t="s">
        <v>299</v>
      </c>
      <c r="D40" s="43" t="s">
        <v>414</v>
      </c>
      <c r="E40" s="117">
        <v>1</v>
      </c>
      <c r="F40" s="117">
        <v>2.75</v>
      </c>
      <c r="G40" s="118">
        <v>1</v>
      </c>
      <c r="H40" s="118" t="s">
        <v>381</v>
      </c>
      <c r="I40" s="117" t="s">
        <v>400</v>
      </c>
      <c r="J40" s="117" t="s">
        <v>400</v>
      </c>
      <c r="K40" s="117" t="s">
        <v>400</v>
      </c>
      <c r="L40" s="117" t="s">
        <v>400</v>
      </c>
      <c r="M40" s="117" t="s">
        <v>400</v>
      </c>
      <c r="N40" s="117" t="s">
        <v>400</v>
      </c>
      <c r="O40" s="117" t="s">
        <v>400</v>
      </c>
      <c r="P40" s="117" t="s">
        <v>400</v>
      </c>
      <c r="Q40" s="117">
        <v>2.75</v>
      </c>
      <c r="R40" s="117" t="s">
        <v>400</v>
      </c>
      <c r="S40" s="117" t="s">
        <v>400</v>
      </c>
      <c r="T40" s="117" t="s">
        <v>400</v>
      </c>
      <c r="U40" s="117" t="s">
        <v>400</v>
      </c>
      <c r="V40" s="117" t="s">
        <v>400</v>
      </c>
      <c r="W40" s="139" t="s">
        <v>400</v>
      </c>
      <c r="Y40"/>
      <c r="Z40"/>
      <c r="AA40"/>
      <c r="AB40"/>
      <c r="AC40"/>
      <c r="AD40"/>
    </row>
    <row r="41" spans="1:30" x14ac:dyDescent="0.2">
      <c r="A41" s="211"/>
      <c r="B41" s="149"/>
      <c r="C41" s="116" t="s">
        <v>131</v>
      </c>
      <c r="D41" s="43" t="s">
        <v>402</v>
      </c>
      <c r="E41" s="117">
        <v>1</v>
      </c>
      <c r="F41" s="117">
        <v>1</v>
      </c>
      <c r="G41" s="118">
        <v>1</v>
      </c>
      <c r="H41" s="118" t="s">
        <v>381</v>
      </c>
      <c r="I41" s="117" t="s">
        <v>400</v>
      </c>
      <c r="J41" s="117" t="s">
        <v>400</v>
      </c>
      <c r="K41" s="117" t="s">
        <v>400</v>
      </c>
      <c r="L41" s="117" t="s">
        <v>400</v>
      </c>
      <c r="M41" s="117" t="s">
        <v>400</v>
      </c>
      <c r="N41" s="117" t="s">
        <v>400</v>
      </c>
      <c r="O41" s="117" t="s">
        <v>400</v>
      </c>
      <c r="P41" s="117" t="s">
        <v>400</v>
      </c>
      <c r="Q41" s="117" t="s">
        <v>400</v>
      </c>
      <c r="R41" s="117">
        <v>1</v>
      </c>
      <c r="S41" s="117" t="s">
        <v>400</v>
      </c>
      <c r="T41" s="117" t="s">
        <v>400</v>
      </c>
      <c r="U41" s="117" t="s">
        <v>400</v>
      </c>
      <c r="V41" s="117" t="s">
        <v>400</v>
      </c>
      <c r="W41" s="139" t="s">
        <v>400</v>
      </c>
      <c r="Y41"/>
      <c r="Z41"/>
      <c r="AA41"/>
      <c r="AB41"/>
      <c r="AC41"/>
      <c r="AD41"/>
    </row>
    <row r="42" spans="1:30" x14ac:dyDescent="0.2">
      <c r="A42" s="212"/>
      <c r="B42" s="149"/>
      <c r="C42" s="116" t="s">
        <v>61</v>
      </c>
      <c r="D42" s="43" t="s">
        <v>407</v>
      </c>
      <c r="E42" s="117">
        <v>1</v>
      </c>
      <c r="F42" s="117">
        <v>2.5</v>
      </c>
      <c r="G42" s="118">
        <v>1</v>
      </c>
      <c r="H42" s="118" t="s">
        <v>381</v>
      </c>
      <c r="I42" s="117" t="s">
        <v>400</v>
      </c>
      <c r="J42" s="117" t="s">
        <v>400</v>
      </c>
      <c r="K42" s="117" t="s">
        <v>400</v>
      </c>
      <c r="L42" s="117" t="s">
        <v>400</v>
      </c>
      <c r="M42" s="117" t="s">
        <v>400</v>
      </c>
      <c r="N42" s="117" t="s">
        <v>400</v>
      </c>
      <c r="O42" s="117" t="s">
        <v>400</v>
      </c>
      <c r="P42" s="117" t="s">
        <v>400</v>
      </c>
      <c r="Q42" s="117" t="s">
        <v>400</v>
      </c>
      <c r="R42" s="117" t="s">
        <v>400</v>
      </c>
      <c r="S42" s="117" t="s">
        <v>400</v>
      </c>
      <c r="T42" s="117" t="s">
        <v>400</v>
      </c>
      <c r="U42" s="117">
        <v>2.5</v>
      </c>
      <c r="V42" s="117" t="s">
        <v>400</v>
      </c>
      <c r="W42" s="139" t="s">
        <v>400</v>
      </c>
      <c r="Y42"/>
      <c r="Z42"/>
      <c r="AA42"/>
      <c r="AB42"/>
      <c r="AC42"/>
      <c r="AD42"/>
    </row>
    <row r="43" spans="1:30" x14ac:dyDescent="0.2">
      <c r="A43" s="162" t="s">
        <v>393</v>
      </c>
      <c r="B43" s="163" t="s">
        <v>180</v>
      </c>
      <c r="C43" s="106" t="s">
        <v>61</v>
      </c>
      <c r="D43" s="11" t="s">
        <v>407</v>
      </c>
      <c r="E43" s="7">
        <v>1</v>
      </c>
      <c r="F43" s="7">
        <v>2</v>
      </c>
      <c r="G43" s="12">
        <v>1</v>
      </c>
      <c r="H43" s="12" t="s">
        <v>393</v>
      </c>
      <c r="I43" s="7" t="s">
        <v>400</v>
      </c>
      <c r="J43" s="7" t="s">
        <v>400</v>
      </c>
      <c r="K43" s="7" t="s">
        <v>400</v>
      </c>
      <c r="L43" s="7" t="s">
        <v>400</v>
      </c>
      <c r="M43" s="7" t="s">
        <v>400</v>
      </c>
      <c r="N43" s="7" t="s">
        <v>400</v>
      </c>
      <c r="O43" s="7" t="s">
        <v>400</v>
      </c>
      <c r="P43" s="7" t="s">
        <v>400</v>
      </c>
      <c r="Q43" s="7" t="s">
        <v>400</v>
      </c>
      <c r="R43" s="7" t="s">
        <v>400</v>
      </c>
      <c r="S43" s="7" t="s">
        <v>400</v>
      </c>
      <c r="T43" s="7" t="s">
        <v>400</v>
      </c>
      <c r="U43" s="7">
        <v>2</v>
      </c>
      <c r="V43" s="7" t="s">
        <v>400</v>
      </c>
      <c r="W43" s="140" t="s">
        <v>400</v>
      </c>
      <c r="Y43"/>
      <c r="Z43"/>
      <c r="AA43"/>
      <c r="AB43"/>
      <c r="AC43"/>
      <c r="AD43"/>
    </row>
    <row r="44" spans="1:30" ht="13.5" thickBot="1" x14ac:dyDescent="0.25">
      <c r="A44" s="246"/>
      <c r="B44" s="247"/>
      <c r="C44" s="107" t="s">
        <v>3</v>
      </c>
      <c r="D44" s="127" t="s">
        <v>409</v>
      </c>
      <c r="E44" s="10">
        <v>1</v>
      </c>
      <c r="F44" s="10">
        <v>2</v>
      </c>
      <c r="G44" s="14">
        <v>1</v>
      </c>
      <c r="H44" s="14" t="s">
        <v>393</v>
      </c>
      <c r="I44" s="10" t="s">
        <v>400</v>
      </c>
      <c r="J44" s="10" t="s">
        <v>400</v>
      </c>
      <c r="K44" s="10" t="s">
        <v>400</v>
      </c>
      <c r="L44" s="10" t="s">
        <v>400</v>
      </c>
      <c r="M44" s="10">
        <v>2</v>
      </c>
      <c r="N44" s="10" t="s">
        <v>400</v>
      </c>
      <c r="O44" s="10" t="s">
        <v>400</v>
      </c>
      <c r="P44" s="10" t="s">
        <v>400</v>
      </c>
      <c r="Q44" s="10" t="s">
        <v>400</v>
      </c>
      <c r="R44" s="10" t="s">
        <v>400</v>
      </c>
      <c r="S44" s="10" t="s">
        <v>400</v>
      </c>
      <c r="T44" s="10" t="s">
        <v>400</v>
      </c>
      <c r="U44" s="10" t="s">
        <v>400</v>
      </c>
      <c r="V44" s="10" t="s">
        <v>400</v>
      </c>
      <c r="W44" s="141" t="s">
        <v>400</v>
      </c>
      <c r="Y44"/>
      <c r="Z44"/>
      <c r="AA44"/>
      <c r="AB44"/>
      <c r="AC44"/>
      <c r="AD44"/>
    </row>
    <row r="45" spans="1:30" ht="15.95" customHeight="1" thickBot="1" x14ac:dyDescent="0.25">
      <c r="A45" s="249" t="s">
        <v>139</v>
      </c>
      <c r="B45" s="250"/>
      <c r="C45" s="250"/>
      <c r="D45" s="250"/>
      <c r="E45" s="250"/>
      <c r="F45" s="250"/>
      <c r="G45" s="250"/>
      <c r="H45" s="16"/>
      <c r="I45" s="110">
        <v>2.9</v>
      </c>
      <c r="J45" s="110">
        <v>2.9</v>
      </c>
      <c r="K45" s="110">
        <v>6</v>
      </c>
      <c r="L45" s="110">
        <v>19.55</v>
      </c>
      <c r="M45" s="110">
        <v>14.5</v>
      </c>
      <c r="N45" s="110">
        <v>1.65</v>
      </c>
      <c r="O45" s="110">
        <v>6.4499999999999993</v>
      </c>
      <c r="P45" s="110">
        <v>4.1500000000000004</v>
      </c>
      <c r="Q45" s="110">
        <v>2.75</v>
      </c>
      <c r="R45" s="110">
        <v>14.5</v>
      </c>
      <c r="S45" s="110">
        <v>7.5</v>
      </c>
      <c r="T45" s="110">
        <v>12.9</v>
      </c>
      <c r="U45" s="110">
        <v>27</v>
      </c>
      <c r="V45" s="110">
        <v>12.9</v>
      </c>
      <c r="W45" s="142">
        <v>7.5</v>
      </c>
      <c r="X45"/>
    </row>
    <row r="46" spans="1:30" ht="12" customHeight="1" x14ac:dyDescent="0.2">
      <c r="A46" s="248"/>
      <c r="B46" s="248"/>
      <c r="C46" s="248"/>
      <c r="D46" s="248"/>
      <c r="E46" s="248"/>
      <c r="F46" s="248"/>
      <c r="G46" s="248"/>
      <c r="H46" s="248"/>
      <c r="I46" s="248"/>
      <c r="J46" s="248"/>
      <c r="K46" s="248"/>
      <c r="L46" s="248"/>
      <c r="M46" s="248"/>
      <c r="N46" s="248"/>
      <c r="O46" s="248"/>
      <c r="P46" s="248"/>
      <c r="Q46" s="248"/>
      <c r="R46" s="248"/>
      <c r="S46" s="248"/>
      <c r="T46" s="248"/>
      <c r="U46" s="248"/>
      <c r="V46" s="248"/>
      <c r="W46" s="248"/>
      <c r="X46"/>
    </row>
    <row r="47" spans="1:30" x14ac:dyDescent="0.2">
      <c r="B47" s="243"/>
      <c r="C47" s="243"/>
      <c r="D47" s="243"/>
      <c r="E47" s="243"/>
      <c r="F47" s="243"/>
      <c r="G47" s="243"/>
      <c r="H47" s="243"/>
      <c r="I47" s="243"/>
      <c r="J47" s="243"/>
      <c r="K47" s="243"/>
      <c r="L47" s="243"/>
      <c r="M47" s="243"/>
      <c r="N47" s="243"/>
      <c r="O47" s="243"/>
      <c r="P47" s="243"/>
      <c r="Q47" s="243"/>
      <c r="R47" s="243"/>
      <c r="S47" s="243"/>
      <c r="T47" s="243"/>
      <c r="U47" s="243"/>
      <c r="V47" s="243"/>
      <c r="W47" s="243"/>
      <c r="X47"/>
    </row>
    <row r="48" spans="1:30" x14ac:dyDescent="0.2">
      <c r="B48" s="243"/>
      <c r="C48" s="243"/>
      <c r="D48" s="243"/>
      <c r="E48" s="243"/>
      <c r="F48" s="243"/>
      <c r="G48" s="243"/>
      <c r="H48" s="243"/>
      <c r="I48" s="243"/>
      <c r="J48" s="243"/>
      <c r="K48" s="243"/>
      <c r="L48" s="243"/>
      <c r="M48" s="243"/>
      <c r="N48" s="243"/>
      <c r="O48" s="243"/>
      <c r="P48" s="243"/>
      <c r="Q48" s="243"/>
      <c r="R48" s="243"/>
      <c r="S48" s="243"/>
      <c r="T48" s="243"/>
      <c r="U48" s="243"/>
      <c r="V48" s="243"/>
      <c r="W48" s="243"/>
      <c r="X48"/>
    </row>
    <row r="49" spans="1:23" x14ac:dyDescent="0.2">
      <c r="B49" s="243"/>
      <c r="C49" s="243"/>
      <c r="D49" s="243"/>
      <c r="E49" s="243"/>
      <c r="F49" s="243"/>
      <c r="G49" s="243"/>
      <c r="H49" s="243"/>
      <c r="I49" s="243"/>
      <c r="J49" s="243"/>
      <c r="K49" s="243"/>
      <c r="L49" s="243"/>
      <c r="M49" s="243"/>
      <c r="N49" s="243"/>
      <c r="O49" s="243"/>
      <c r="P49" s="243"/>
      <c r="Q49" s="243"/>
      <c r="R49" s="243"/>
      <c r="S49" s="243"/>
      <c r="T49" s="243"/>
      <c r="U49" s="243"/>
      <c r="V49" s="243"/>
      <c r="W49" s="243"/>
    </row>
    <row r="50" spans="1:23" x14ac:dyDescent="0.2">
      <c r="A50" s="1">
        <v>0.88888888888888884</v>
      </c>
      <c r="B50" s="243"/>
      <c r="C50" s="243"/>
      <c r="D50" s="243"/>
      <c r="E50" s="243"/>
      <c r="F50" s="243"/>
      <c r="G50" s="243"/>
      <c r="H50" s="243"/>
      <c r="I50" s="243"/>
      <c r="J50" s="243"/>
      <c r="K50" s="243"/>
      <c r="L50" s="243"/>
      <c r="M50" s="243"/>
      <c r="N50" s="243"/>
      <c r="O50" s="243"/>
      <c r="P50" s="243"/>
      <c r="Q50" s="243"/>
      <c r="R50" s="243"/>
      <c r="S50" s="243"/>
      <c r="T50" s="243"/>
      <c r="U50" s="243"/>
      <c r="V50" s="243"/>
      <c r="W50" s="243"/>
    </row>
    <row r="51" spans="1:23" x14ac:dyDescent="0.2">
      <c r="B51" s="243"/>
      <c r="C51" s="243"/>
      <c r="D51" s="243"/>
      <c r="E51" s="243"/>
      <c r="F51" s="243"/>
      <c r="G51" s="243"/>
      <c r="H51" s="243"/>
      <c r="I51" s="243"/>
      <c r="J51" s="243"/>
      <c r="K51" s="243"/>
      <c r="L51" s="243"/>
      <c r="M51" s="243"/>
      <c r="N51" s="243"/>
      <c r="O51" s="243"/>
      <c r="P51" s="243"/>
      <c r="Q51" s="243"/>
      <c r="R51" s="243"/>
      <c r="S51" s="243"/>
      <c r="T51" s="243"/>
      <c r="U51" s="243"/>
      <c r="V51" s="243"/>
      <c r="W51" s="243"/>
    </row>
    <row r="52" spans="1:23" x14ac:dyDescent="0.2">
      <c r="B52" s="243"/>
      <c r="C52" s="243"/>
      <c r="D52" s="243"/>
      <c r="E52" s="243"/>
      <c r="F52" s="243"/>
      <c r="G52" s="243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</row>
    <row r="53" spans="1:23" x14ac:dyDescent="0.2">
      <c r="B53" s="243"/>
      <c r="C53" s="243"/>
      <c r="D53" s="243"/>
      <c r="E53" s="243"/>
      <c r="F53" s="243"/>
      <c r="G53" s="243"/>
      <c r="H53" s="243"/>
      <c r="I53" s="243"/>
      <c r="J53" s="243"/>
      <c r="K53" s="243"/>
      <c r="L53" s="243"/>
      <c r="M53" s="243"/>
      <c r="N53" s="243"/>
      <c r="O53" s="243"/>
      <c r="P53" s="243"/>
      <c r="Q53" s="243"/>
      <c r="R53" s="243"/>
      <c r="S53" s="243"/>
      <c r="T53" s="243"/>
      <c r="U53" s="243"/>
      <c r="V53" s="243"/>
      <c r="W53" s="243"/>
    </row>
    <row r="54" spans="1:23" x14ac:dyDescent="0.2">
      <c r="B54" s="243"/>
      <c r="C54" s="243"/>
      <c r="D54" s="243"/>
      <c r="E54" s="243"/>
      <c r="F54" s="243"/>
      <c r="G54" s="243"/>
      <c r="H54" s="243"/>
      <c r="I54" s="243"/>
      <c r="J54" s="243"/>
      <c r="K54" s="243"/>
      <c r="L54" s="243"/>
      <c r="M54" s="243"/>
      <c r="N54" s="243"/>
      <c r="O54" s="243"/>
      <c r="P54" s="243"/>
      <c r="Q54" s="243"/>
      <c r="R54" s="243"/>
      <c r="S54" s="243"/>
      <c r="T54" s="243"/>
      <c r="U54" s="243"/>
      <c r="V54" s="243"/>
      <c r="W54" s="243"/>
    </row>
  </sheetData>
  <mergeCells count="35">
    <mergeCell ref="A1:B4"/>
    <mergeCell ref="D6:D7"/>
    <mergeCell ref="B6:B7"/>
    <mergeCell ref="F6:F7"/>
    <mergeCell ref="B5:W5"/>
    <mergeCell ref="D1:W4"/>
    <mergeCell ref="C6:C7"/>
    <mergeCell ref="B47:W54"/>
    <mergeCell ref="A6:A7"/>
    <mergeCell ref="A32:A34"/>
    <mergeCell ref="B32:B34"/>
    <mergeCell ref="A35:A42"/>
    <mergeCell ref="B35:B42"/>
    <mergeCell ref="A43:A44"/>
    <mergeCell ref="B43:B44"/>
    <mergeCell ref="A46:W46"/>
    <mergeCell ref="A45:G45"/>
    <mergeCell ref="I6:W6"/>
    <mergeCell ref="G6:G7"/>
    <mergeCell ref="A12:A14"/>
    <mergeCell ref="B12:B14"/>
    <mergeCell ref="A18:A21"/>
    <mergeCell ref="A9:A11"/>
    <mergeCell ref="B9:B11"/>
    <mergeCell ref="B18:B21"/>
    <mergeCell ref="A29:A31"/>
    <mergeCell ref="B29:B31"/>
    <mergeCell ref="H6:H7"/>
    <mergeCell ref="E6:E7"/>
    <mergeCell ref="A15:A17"/>
    <mergeCell ref="B15:B17"/>
    <mergeCell ref="A26:A28"/>
    <mergeCell ref="B26:B28"/>
    <mergeCell ref="A22:A25"/>
    <mergeCell ref="B22:B25"/>
  </mergeCells>
  <phoneticPr fontId="0" type="noConversion"/>
  <printOptions horizontalCentered="1"/>
  <pageMargins left="0.39370078740157483" right="0.59055118110236227" top="0.39370078740157483" bottom="0.39370078740157483" header="0.51181102362204722" footer="0.51181102362204722"/>
  <pageSetup paperSize="9" scale="49" fitToHeight="0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34342-FC11-4469-ADAC-FBE960F06F30}">
  <dimension ref="A1:Y101"/>
  <sheetViews>
    <sheetView showGridLines="0" topLeftCell="A6" workbookViewId="0">
      <selection activeCell="D96" sqref="D96"/>
    </sheetView>
  </sheetViews>
  <sheetFormatPr defaultColWidth="8.85546875" defaultRowHeight="12.75" x14ac:dyDescent="0.2"/>
  <cols>
    <col min="1" max="1" width="7.85546875" style="20" bestFit="1" customWidth="1"/>
    <col min="2" max="2" width="31.5703125" style="20" customWidth="1"/>
    <col min="3" max="3" width="6.7109375" style="20" customWidth="1"/>
    <col min="4" max="4" width="9.85546875" style="20" bestFit="1" customWidth="1"/>
    <col min="5" max="5" width="7.7109375" style="20" bestFit="1" customWidth="1"/>
    <col min="6" max="6" width="9.85546875" style="20" bestFit="1" customWidth="1"/>
    <col min="7" max="7" width="7.7109375" style="20" bestFit="1" customWidth="1"/>
    <col min="8" max="8" width="7.140625" style="20" bestFit="1" customWidth="1"/>
    <col min="9" max="9" width="6.7109375" style="20" bestFit="1" customWidth="1"/>
    <col min="10" max="10" width="6" style="20" bestFit="1" customWidth="1"/>
    <col min="11" max="12" width="7.7109375" style="20" customWidth="1"/>
    <col min="13" max="13" width="6.7109375" style="20" bestFit="1" customWidth="1"/>
    <col min="14" max="14" width="7.140625" style="20" bestFit="1" customWidth="1"/>
    <col min="15" max="16" width="11" style="20" customWidth="1"/>
    <col min="17" max="18" width="9" style="20" customWidth="1"/>
    <col min="19" max="20" width="12" style="20" customWidth="1"/>
    <col min="21" max="22" width="8.140625" style="20" customWidth="1"/>
    <col min="23" max="23" width="8.85546875" style="20"/>
    <col min="24" max="24" width="9.85546875" style="20" bestFit="1" customWidth="1"/>
    <col min="25" max="25" width="11.42578125" style="20" bestFit="1" customWidth="1"/>
    <col min="26" max="16384" width="8.85546875" style="20"/>
  </cols>
  <sheetData>
    <row r="1" spans="1:25" ht="15" x14ac:dyDescent="0.2">
      <c r="A1" s="262" t="s">
        <v>45</v>
      </c>
      <c r="B1" s="258" t="s">
        <v>46</v>
      </c>
      <c r="C1" s="258" t="s">
        <v>47</v>
      </c>
      <c r="D1" s="258" t="s">
        <v>48</v>
      </c>
      <c r="E1" s="258" t="s">
        <v>49</v>
      </c>
      <c r="F1" s="258"/>
      <c r="G1" s="258" t="s">
        <v>43</v>
      </c>
      <c r="H1" s="258"/>
      <c r="I1" s="258"/>
      <c r="J1" s="258"/>
      <c r="K1" s="258"/>
      <c r="L1" s="258"/>
      <c r="M1" s="258"/>
      <c r="N1" s="258"/>
      <c r="O1" s="258"/>
      <c r="P1" s="258"/>
      <c r="Q1" s="258" t="s">
        <v>44</v>
      </c>
      <c r="R1" s="258"/>
      <c r="S1" s="258"/>
      <c r="T1" s="258"/>
      <c r="U1" s="258"/>
      <c r="V1" s="258"/>
      <c r="W1" s="258" t="s">
        <v>50</v>
      </c>
      <c r="X1" s="258"/>
      <c r="Y1" s="260" t="s">
        <v>51</v>
      </c>
    </row>
    <row r="2" spans="1:25" ht="15" x14ac:dyDescent="0.2">
      <c r="A2" s="263"/>
      <c r="B2" s="259"/>
      <c r="C2" s="259"/>
      <c r="D2" s="259"/>
      <c r="E2" s="259"/>
      <c r="F2" s="259"/>
      <c r="G2" s="259" t="s">
        <v>52</v>
      </c>
      <c r="H2" s="259"/>
      <c r="I2" s="259" t="s">
        <v>53</v>
      </c>
      <c r="J2" s="259"/>
      <c r="K2" s="259" t="s">
        <v>54</v>
      </c>
      <c r="L2" s="259"/>
      <c r="M2" s="259" t="s">
        <v>55</v>
      </c>
      <c r="N2" s="259"/>
      <c r="O2" s="259" t="s">
        <v>56</v>
      </c>
      <c r="P2" s="259"/>
      <c r="Q2" s="259" t="s">
        <v>57</v>
      </c>
      <c r="R2" s="259"/>
      <c r="S2" s="259" t="s">
        <v>58</v>
      </c>
      <c r="T2" s="259"/>
      <c r="U2" s="259" t="s">
        <v>59</v>
      </c>
      <c r="V2" s="259"/>
      <c r="W2" s="259"/>
      <c r="X2" s="259"/>
      <c r="Y2" s="261"/>
    </row>
    <row r="3" spans="1:25" ht="15" x14ac:dyDescent="0.2">
      <c r="A3" s="264"/>
      <c r="B3" s="265"/>
      <c r="C3" s="265"/>
      <c r="D3" s="39" t="s">
        <v>60</v>
      </c>
      <c r="E3" s="39" t="s">
        <v>15</v>
      </c>
      <c r="F3" s="39" t="s">
        <v>60</v>
      </c>
      <c r="G3" s="39" t="s">
        <v>15</v>
      </c>
      <c r="H3" s="39" t="s">
        <v>60</v>
      </c>
      <c r="I3" s="39" t="s">
        <v>15</v>
      </c>
      <c r="J3" s="39" t="s">
        <v>60</v>
      </c>
      <c r="K3" s="39" t="s">
        <v>15</v>
      </c>
      <c r="L3" s="39" t="s">
        <v>60</v>
      </c>
      <c r="M3" s="39" t="s">
        <v>15</v>
      </c>
      <c r="N3" s="39" t="s">
        <v>60</v>
      </c>
      <c r="O3" s="39" t="s">
        <v>15</v>
      </c>
      <c r="P3" s="39" t="s">
        <v>60</v>
      </c>
      <c r="Q3" s="39" t="s">
        <v>15</v>
      </c>
      <c r="R3" s="39" t="s">
        <v>60</v>
      </c>
      <c r="S3" s="39" t="s">
        <v>15</v>
      </c>
      <c r="T3" s="39" t="s">
        <v>60</v>
      </c>
      <c r="U3" s="39" t="s">
        <v>15</v>
      </c>
      <c r="V3" s="39" t="s">
        <v>60</v>
      </c>
      <c r="W3" s="39" t="s">
        <v>15</v>
      </c>
      <c r="X3" s="39" t="s">
        <v>60</v>
      </c>
      <c r="Y3" s="40" t="s">
        <v>60</v>
      </c>
    </row>
    <row r="4" spans="1:25" x14ac:dyDescent="0.2">
      <c r="A4" s="103" t="s">
        <v>187</v>
      </c>
      <c r="B4" s="103" t="s">
        <v>188</v>
      </c>
      <c r="C4" s="103" t="s">
        <v>30</v>
      </c>
      <c r="D4" s="104">
        <v>5064.07</v>
      </c>
      <c r="E4" s="105">
        <v>78.11</v>
      </c>
      <c r="F4" s="104">
        <v>3955.55</v>
      </c>
      <c r="G4" s="105">
        <v>15.33</v>
      </c>
      <c r="H4" s="104">
        <v>776.57</v>
      </c>
      <c r="I4" s="105">
        <v>0.52</v>
      </c>
      <c r="J4" s="104">
        <v>26.49</v>
      </c>
      <c r="K4" s="105">
        <v>0</v>
      </c>
      <c r="L4" s="104">
        <v>0</v>
      </c>
      <c r="M4" s="105">
        <v>0</v>
      </c>
      <c r="N4" s="104">
        <v>0</v>
      </c>
      <c r="O4" s="105">
        <v>0.06</v>
      </c>
      <c r="P4" s="104">
        <v>3.1</v>
      </c>
      <c r="Q4" s="105">
        <v>0</v>
      </c>
      <c r="R4" s="104">
        <v>0</v>
      </c>
      <c r="S4" s="105">
        <v>6.06</v>
      </c>
      <c r="T4" s="104">
        <v>306.83999999999997</v>
      </c>
      <c r="U4" s="105">
        <v>0.2</v>
      </c>
      <c r="V4" s="104">
        <v>9.98</v>
      </c>
      <c r="W4" s="105">
        <v>100.2855</v>
      </c>
      <c r="X4" s="104">
        <v>5078.53</v>
      </c>
      <c r="Y4" s="104">
        <v>10142.6</v>
      </c>
    </row>
    <row r="5" spans="1:25" x14ac:dyDescent="0.2">
      <c r="A5" s="103" t="s">
        <v>189</v>
      </c>
      <c r="B5" s="103" t="s">
        <v>190</v>
      </c>
      <c r="C5" s="103" t="s">
        <v>30</v>
      </c>
      <c r="D5" s="104">
        <v>6752.09</v>
      </c>
      <c r="E5" s="105">
        <v>78.11</v>
      </c>
      <c r="F5" s="104">
        <v>5274.06</v>
      </c>
      <c r="G5" s="105">
        <v>11.5</v>
      </c>
      <c r="H5" s="104">
        <v>776.57</v>
      </c>
      <c r="I5" s="105">
        <v>0.39</v>
      </c>
      <c r="J5" s="104">
        <v>26.49</v>
      </c>
      <c r="K5" s="105">
        <v>0</v>
      </c>
      <c r="L5" s="104">
        <v>0</v>
      </c>
      <c r="M5" s="105">
        <v>0</v>
      </c>
      <c r="N5" s="104">
        <v>0</v>
      </c>
      <c r="O5" s="105">
        <v>0.05</v>
      </c>
      <c r="P5" s="104">
        <v>3.1</v>
      </c>
      <c r="Q5" s="105">
        <v>0</v>
      </c>
      <c r="R5" s="104">
        <v>0</v>
      </c>
      <c r="S5" s="105">
        <v>4.54</v>
      </c>
      <c r="T5" s="104">
        <v>306.83999999999997</v>
      </c>
      <c r="U5" s="105">
        <v>0.15</v>
      </c>
      <c r="V5" s="104">
        <v>9.98</v>
      </c>
      <c r="W5" s="105">
        <v>94.741600000000005</v>
      </c>
      <c r="X5" s="104">
        <v>6397.04</v>
      </c>
      <c r="Y5" s="104">
        <v>13149.14</v>
      </c>
    </row>
    <row r="6" spans="1:25" x14ac:dyDescent="0.2">
      <c r="A6" s="103" t="s">
        <v>191</v>
      </c>
      <c r="B6" s="103" t="s">
        <v>192</v>
      </c>
      <c r="C6" s="103" t="s">
        <v>30</v>
      </c>
      <c r="D6" s="104">
        <v>12224.44</v>
      </c>
      <c r="E6" s="105">
        <v>78.11</v>
      </c>
      <c r="F6" s="104">
        <v>9548.51</v>
      </c>
      <c r="G6" s="105">
        <v>6.35</v>
      </c>
      <c r="H6" s="104">
        <v>776.57</v>
      </c>
      <c r="I6" s="105">
        <v>0.22</v>
      </c>
      <c r="J6" s="104">
        <v>26.49</v>
      </c>
      <c r="K6" s="105">
        <v>0</v>
      </c>
      <c r="L6" s="104">
        <v>0</v>
      </c>
      <c r="M6" s="105">
        <v>0</v>
      </c>
      <c r="N6" s="104">
        <v>0</v>
      </c>
      <c r="O6" s="105">
        <v>0.03</v>
      </c>
      <c r="P6" s="104">
        <v>3.1</v>
      </c>
      <c r="Q6" s="105">
        <v>0</v>
      </c>
      <c r="R6" s="104">
        <v>0</v>
      </c>
      <c r="S6" s="105">
        <v>2.5099999999999998</v>
      </c>
      <c r="T6" s="104">
        <v>306.83999999999997</v>
      </c>
      <c r="U6" s="105">
        <v>0.08</v>
      </c>
      <c r="V6" s="104">
        <v>9.98</v>
      </c>
      <c r="W6" s="105">
        <v>87.296400000000006</v>
      </c>
      <c r="X6" s="104">
        <v>10671.49</v>
      </c>
      <c r="Y6" s="104">
        <v>22895.93</v>
      </c>
    </row>
    <row r="7" spans="1:25" ht="25.5" x14ac:dyDescent="0.2">
      <c r="A7" s="103" t="s">
        <v>193</v>
      </c>
      <c r="B7" s="103" t="s">
        <v>194</v>
      </c>
      <c r="C7" s="103" t="s">
        <v>30</v>
      </c>
      <c r="D7" s="104">
        <v>4278.79</v>
      </c>
      <c r="E7" s="105">
        <v>78.23</v>
      </c>
      <c r="F7" s="104">
        <v>3347.3</v>
      </c>
      <c r="G7" s="105">
        <v>18.149999999999999</v>
      </c>
      <c r="H7" s="104">
        <v>776.57</v>
      </c>
      <c r="I7" s="105">
        <v>0</v>
      </c>
      <c r="J7" s="104">
        <v>0</v>
      </c>
      <c r="K7" s="105">
        <v>0</v>
      </c>
      <c r="L7" s="104">
        <v>0</v>
      </c>
      <c r="M7" s="105">
        <v>0</v>
      </c>
      <c r="N7" s="104">
        <v>0</v>
      </c>
      <c r="O7" s="105">
        <v>7.0000000000000007E-2</v>
      </c>
      <c r="P7" s="104">
        <v>3.03</v>
      </c>
      <c r="Q7" s="105">
        <v>0</v>
      </c>
      <c r="R7" s="104">
        <v>0</v>
      </c>
      <c r="S7" s="105">
        <v>7.17</v>
      </c>
      <c r="T7" s="104">
        <v>306.83999999999997</v>
      </c>
      <c r="U7" s="105">
        <v>0.23</v>
      </c>
      <c r="V7" s="104">
        <v>9.98</v>
      </c>
      <c r="W7" s="105">
        <v>103.8545</v>
      </c>
      <c r="X7" s="104">
        <v>4443.72</v>
      </c>
      <c r="Y7" s="104">
        <v>8722.5</v>
      </c>
    </row>
    <row r="8" spans="1:25" ht="25.5" x14ac:dyDescent="0.2">
      <c r="A8" s="103" t="s">
        <v>195</v>
      </c>
      <c r="B8" s="103" t="s">
        <v>196</v>
      </c>
      <c r="C8" s="103" t="s">
        <v>30</v>
      </c>
      <c r="D8" s="104">
        <v>5705.05</v>
      </c>
      <c r="E8" s="105">
        <v>78.23</v>
      </c>
      <c r="F8" s="104">
        <v>4463.0600000000004</v>
      </c>
      <c r="G8" s="105">
        <v>13.61</v>
      </c>
      <c r="H8" s="104">
        <v>776.57</v>
      </c>
      <c r="I8" s="105">
        <v>0</v>
      </c>
      <c r="J8" s="104">
        <v>0</v>
      </c>
      <c r="K8" s="105">
        <v>0</v>
      </c>
      <c r="L8" s="104">
        <v>0</v>
      </c>
      <c r="M8" s="105">
        <v>0</v>
      </c>
      <c r="N8" s="104">
        <v>0</v>
      </c>
      <c r="O8" s="105">
        <v>0.05</v>
      </c>
      <c r="P8" s="104">
        <v>3.03</v>
      </c>
      <c r="Q8" s="105">
        <v>0</v>
      </c>
      <c r="R8" s="104">
        <v>0</v>
      </c>
      <c r="S8" s="105">
        <v>5.38</v>
      </c>
      <c r="T8" s="104">
        <v>306.83999999999997</v>
      </c>
      <c r="U8" s="105">
        <v>0.17</v>
      </c>
      <c r="V8" s="104">
        <v>9.98</v>
      </c>
      <c r="W8" s="105">
        <v>97.448400000000007</v>
      </c>
      <c r="X8" s="104">
        <v>5559.48</v>
      </c>
      <c r="Y8" s="104">
        <v>11264.53</v>
      </c>
    </row>
    <row r="9" spans="1:25" ht="25.5" x14ac:dyDescent="0.2">
      <c r="A9" s="103" t="s">
        <v>197</v>
      </c>
      <c r="B9" s="103" t="s">
        <v>198</v>
      </c>
      <c r="C9" s="103" t="s">
        <v>30</v>
      </c>
      <c r="D9" s="104">
        <v>10184.530000000001</v>
      </c>
      <c r="E9" s="105">
        <v>78.23</v>
      </c>
      <c r="F9" s="104">
        <v>7967.36</v>
      </c>
      <c r="G9" s="105">
        <v>7.62</v>
      </c>
      <c r="H9" s="104">
        <v>776.57</v>
      </c>
      <c r="I9" s="105">
        <v>0</v>
      </c>
      <c r="J9" s="104">
        <v>0</v>
      </c>
      <c r="K9" s="105">
        <v>0</v>
      </c>
      <c r="L9" s="104">
        <v>0</v>
      </c>
      <c r="M9" s="105">
        <v>0</v>
      </c>
      <c r="N9" s="104">
        <v>0</v>
      </c>
      <c r="O9" s="105">
        <v>0.03</v>
      </c>
      <c r="P9" s="104">
        <v>3.03</v>
      </c>
      <c r="Q9" s="105">
        <v>0</v>
      </c>
      <c r="R9" s="104">
        <v>0</v>
      </c>
      <c r="S9" s="105">
        <v>3.01</v>
      </c>
      <c r="T9" s="104">
        <v>306.83999999999997</v>
      </c>
      <c r="U9" s="105">
        <v>0.1</v>
      </c>
      <c r="V9" s="104">
        <v>9.98</v>
      </c>
      <c r="W9" s="105">
        <v>88.995500000000007</v>
      </c>
      <c r="X9" s="104">
        <v>9063.7800000000007</v>
      </c>
      <c r="Y9" s="104">
        <v>19248.310000000001</v>
      </c>
    </row>
    <row r="10" spans="1:25" x14ac:dyDescent="0.2">
      <c r="A10" s="103" t="s">
        <v>199</v>
      </c>
      <c r="B10" s="103" t="s">
        <v>200</v>
      </c>
      <c r="C10" s="103" t="s">
        <v>30</v>
      </c>
      <c r="D10" s="104">
        <v>12443.57</v>
      </c>
      <c r="E10" s="105">
        <v>78.150000000000006</v>
      </c>
      <c r="F10" s="104">
        <v>9724.65</v>
      </c>
      <c r="G10" s="105">
        <v>6.24</v>
      </c>
      <c r="H10" s="104">
        <v>776.57</v>
      </c>
      <c r="I10" s="105">
        <v>0.21</v>
      </c>
      <c r="J10" s="104">
        <v>26.49</v>
      </c>
      <c r="K10" s="105">
        <v>0</v>
      </c>
      <c r="L10" s="104">
        <v>0</v>
      </c>
      <c r="M10" s="105">
        <v>0</v>
      </c>
      <c r="N10" s="104">
        <v>0</v>
      </c>
      <c r="O10" s="105">
        <v>0.02</v>
      </c>
      <c r="P10" s="104">
        <v>2.74</v>
      </c>
      <c r="Q10" s="105">
        <v>0</v>
      </c>
      <c r="R10" s="104">
        <v>0</v>
      </c>
      <c r="S10" s="105">
        <v>2.4700000000000002</v>
      </c>
      <c r="T10" s="104">
        <v>306.83999999999997</v>
      </c>
      <c r="U10" s="105">
        <v>0.08</v>
      </c>
      <c r="V10" s="104">
        <v>9.98</v>
      </c>
      <c r="W10" s="105">
        <v>87.171700000000001</v>
      </c>
      <c r="X10" s="104">
        <v>10847.27</v>
      </c>
      <c r="Y10" s="104">
        <v>23290.84</v>
      </c>
    </row>
    <row r="11" spans="1:25" x14ac:dyDescent="0.2">
      <c r="A11" s="103" t="s">
        <v>201</v>
      </c>
      <c r="B11" s="103" t="s">
        <v>202</v>
      </c>
      <c r="C11" s="103" t="s">
        <v>30</v>
      </c>
      <c r="D11" s="104">
        <v>14617.04</v>
      </c>
      <c r="E11" s="105">
        <v>78.150000000000006</v>
      </c>
      <c r="F11" s="104">
        <v>11423.22</v>
      </c>
      <c r="G11" s="105">
        <v>5.31</v>
      </c>
      <c r="H11" s="104">
        <v>776.57</v>
      </c>
      <c r="I11" s="105">
        <v>0.18</v>
      </c>
      <c r="J11" s="104">
        <v>26.49</v>
      </c>
      <c r="K11" s="105">
        <v>0</v>
      </c>
      <c r="L11" s="104">
        <v>0</v>
      </c>
      <c r="M11" s="105">
        <v>0</v>
      </c>
      <c r="N11" s="104">
        <v>0</v>
      </c>
      <c r="O11" s="105">
        <v>0.02</v>
      </c>
      <c r="P11" s="104">
        <v>2.74</v>
      </c>
      <c r="Q11" s="105">
        <v>0</v>
      </c>
      <c r="R11" s="104">
        <v>0</v>
      </c>
      <c r="S11" s="105">
        <v>2.1</v>
      </c>
      <c r="T11" s="104">
        <v>306.83999999999997</v>
      </c>
      <c r="U11" s="105">
        <v>7.0000000000000007E-2</v>
      </c>
      <c r="V11" s="104">
        <v>9.98</v>
      </c>
      <c r="W11" s="105">
        <v>85.830200000000005</v>
      </c>
      <c r="X11" s="104">
        <v>12545.84</v>
      </c>
      <c r="Y11" s="104">
        <v>27162.880000000001</v>
      </c>
    </row>
    <row r="12" spans="1:25" x14ac:dyDescent="0.2">
      <c r="A12" s="103" t="s">
        <v>203</v>
      </c>
      <c r="B12" s="103" t="s">
        <v>204</v>
      </c>
      <c r="C12" s="103" t="s">
        <v>30</v>
      </c>
      <c r="D12" s="104">
        <v>16790.52</v>
      </c>
      <c r="E12" s="105">
        <v>78.150000000000006</v>
      </c>
      <c r="F12" s="104">
        <v>13121.79</v>
      </c>
      <c r="G12" s="105">
        <v>4.63</v>
      </c>
      <c r="H12" s="104">
        <v>776.57</v>
      </c>
      <c r="I12" s="105">
        <v>0.16</v>
      </c>
      <c r="J12" s="104">
        <v>26.49</v>
      </c>
      <c r="K12" s="105">
        <v>0</v>
      </c>
      <c r="L12" s="104">
        <v>0</v>
      </c>
      <c r="M12" s="105">
        <v>0</v>
      </c>
      <c r="N12" s="104">
        <v>0</v>
      </c>
      <c r="O12" s="105">
        <v>0.02</v>
      </c>
      <c r="P12" s="104">
        <v>2.74</v>
      </c>
      <c r="Q12" s="105">
        <v>0</v>
      </c>
      <c r="R12" s="104">
        <v>0</v>
      </c>
      <c r="S12" s="105">
        <v>1.83</v>
      </c>
      <c r="T12" s="104">
        <v>306.83999999999997</v>
      </c>
      <c r="U12" s="105">
        <v>0.06</v>
      </c>
      <c r="V12" s="104">
        <v>9.98</v>
      </c>
      <c r="W12" s="105">
        <v>84.835999999999999</v>
      </c>
      <c r="X12" s="104">
        <v>14244.41</v>
      </c>
      <c r="Y12" s="104">
        <v>31034.92</v>
      </c>
    </row>
    <row r="13" spans="1:25" customFormat="1" x14ac:dyDescent="0.2">
      <c r="A13" s="103" t="s">
        <v>205</v>
      </c>
      <c r="B13" s="103" t="s">
        <v>206</v>
      </c>
      <c r="C13" s="103" t="s">
        <v>30</v>
      </c>
      <c r="D13" s="104">
        <v>3324.84</v>
      </c>
      <c r="E13" s="105">
        <v>78.8</v>
      </c>
      <c r="F13" s="104">
        <v>2619.9699999999998</v>
      </c>
      <c r="G13" s="105">
        <v>23.36</v>
      </c>
      <c r="H13" s="104">
        <v>776.57</v>
      </c>
      <c r="I13" s="105">
        <v>0.8</v>
      </c>
      <c r="J13" s="104">
        <v>26.49</v>
      </c>
      <c r="K13" s="105">
        <v>0</v>
      </c>
      <c r="L13" s="104">
        <v>0</v>
      </c>
      <c r="M13" s="105">
        <v>1.49</v>
      </c>
      <c r="N13" s="104">
        <v>49.41</v>
      </c>
      <c r="O13" s="105">
        <v>0.13</v>
      </c>
      <c r="P13" s="104">
        <v>4.32</v>
      </c>
      <c r="Q13" s="105">
        <v>0</v>
      </c>
      <c r="R13" s="104">
        <v>0</v>
      </c>
      <c r="S13" s="105">
        <v>9.23</v>
      </c>
      <c r="T13" s="104">
        <v>306.83999999999997</v>
      </c>
      <c r="U13" s="105">
        <v>0.3</v>
      </c>
      <c r="V13" s="104">
        <v>9.98</v>
      </c>
      <c r="W13" s="105">
        <v>114.09820000000001</v>
      </c>
      <c r="X13" s="104">
        <v>3793.58</v>
      </c>
      <c r="Y13" s="104">
        <v>7118.43</v>
      </c>
    </row>
    <row r="14" spans="1:25" s="41" customFormat="1" x14ac:dyDescent="0.2">
      <c r="A14" s="103" t="s">
        <v>207</v>
      </c>
      <c r="B14" s="103" t="s">
        <v>208</v>
      </c>
      <c r="C14" s="103" t="s">
        <v>30</v>
      </c>
      <c r="D14" s="104">
        <v>4433.12</v>
      </c>
      <c r="E14" s="105">
        <v>78.8</v>
      </c>
      <c r="F14" s="104">
        <v>3493.3</v>
      </c>
      <c r="G14" s="105">
        <v>17.52</v>
      </c>
      <c r="H14" s="104">
        <v>776.57</v>
      </c>
      <c r="I14" s="105">
        <v>0.6</v>
      </c>
      <c r="J14" s="104">
        <v>26.49</v>
      </c>
      <c r="K14" s="105">
        <v>0</v>
      </c>
      <c r="L14" s="104">
        <v>0</v>
      </c>
      <c r="M14" s="105">
        <v>0</v>
      </c>
      <c r="N14" s="104">
        <v>0</v>
      </c>
      <c r="O14" s="105">
        <v>0.1</v>
      </c>
      <c r="P14" s="104">
        <v>4.32</v>
      </c>
      <c r="Q14" s="105">
        <v>0</v>
      </c>
      <c r="R14" s="104">
        <v>0</v>
      </c>
      <c r="S14" s="105">
        <v>6.92</v>
      </c>
      <c r="T14" s="104">
        <v>306.83999999999997</v>
      </c>
      <c r="U14" s="105">
        <v>0.23</v>
      </c>
      <c r="V14" s="104">
        <v>9.98</v>
      </c>
      <c r="W14" s="105">
        <v>104.1591</v>
      </c>
      <c r="X14" s="104">
        <v>4617.5</v>
      </c>
      <c r="Y14" s="104">
        <v>9050.6200000000008</v>
      </c>
    </row>
    <row r="15" spans="1:25" x14ac:dyDescent="0.2">
      <c r="A15" s="103" t="s">
        <v>209</v>
      </c>
      <c r="B15" s="103" t="s">
        <v>210</v>
      </c>
      <c r="C15" s="103" t="s">
        <v>30</v>
      </c>
      <c r="D15" s="104">
        <v>7555.65</v>
      </c>
      <c r="E15" s="105">
        <v>78.8</v>
      </c>
      <c r="F15" s="104">
        <v>5953.86</v>
      </c>
      <c r="G15" s="105">
        <v>10.28</v>
      </c>
      <c r="H15" s="104">
        <v>776.57</v>
      </c>
      <c r="I15" s="105">
        <v>0.35</v>
      </c>
      <c r="J15" s="104">
        <v>26.49</v>
      </c>
      <c r="K15" s="105">
        <v>0</v>
      </c>
      <c r="L15" s="104">
        <v>0</v>
      </c>
      <c r="M15" s="105">
        <v>0</v>
      </c>
      <c r="N15" s="104">
        <v>0</v>
      </c>
      <c r="O15" s="105">
        <v>0.06</v>
      </c>
      <c r="P15" s="104">
        <v>4.32</v>
      </c>
      <c r="Q15" s="105">
        <v>0</v>
      </c>
      <c r="R15" s="104">
        <v>0</v>
      </c>
      <c r="S15" s="105">
        <v>4.0599999999999996</v>
      </c>
      <c r="T15" s="104">
        <v>306.83999999999997</v>
      </c>
      <c r="U15" s="105">
        <v>0.13</v>
      </c>
      <c r="V15" s="104">
        <v>9.98</v>
      </c>
      <c r="W15" s="105">
        <v>93.678899999999999</v>
      </c>
      <c r="X15" s="104">
        <v>7078.06</v>
      </c>
      <c r="Y15" s="104">
        <v>14633.71</v>
      </c>
    </row>
    <row r="16" spans="1:25" x14ac:dyDescent="0.2">
      <c r="A16" s="103" t="s">
        <v>61</v>
      </c>
      <c r="B16" s="103" t="s">
        <v>62</v>
      </c>
      <c r="C16" s="103" t="s">
        <v>30</v>
      </c>
      <c r="D16" s="104">
        <v>1706.03</v>
      </c>
      <c r="E16" s="105">
        <v>80.069999999999993</v>
      </c>
      <c r="F16" s="104">
        <v>1366.02</v>
      </c>
      <c r="G16" s="105">
        <v>45.52</v>
      </c>
      <c r="H16" s="104">
        <v>776.57</v>
      </c>
      <c r="I16" s="105">
        <v>1.89</v>
      </c>
      <c r="J16" s="104">
        <v>32.25</v>
      </c>
      <c r="K16" s="105">
        <v>0.1</v>
      </c>
      <c r="L16" s="104">
        <v>1.65</v>
      </c>
      <c r="M16" s="105">
        <v>8.59</v>
      </c>
      <c r="N16" s="104">
        <v>146.54</v>
      </c>
      <c r="O16" s="105">
        <v>0.27</v>
      </c>
      <c r="P16" s="104">
        <v>4.63</v>
      </c>
      <c r="Q16" s="105">
        <v>0</v>
      </c>
      <c r="R16" s="104">
        <v>0</v>
      </c>
      <c r="S16" s="105">
        <v>17.989999999999998</v>
      </c>
      <c r="T16" s="104">
        <v>306.83999999999997</v>
      </c>
      <c r="U16" s="105">
        <v>0.57999999999999996</v>
      </c>
      <c r="V16" s="104">
        <v>9.98</v>
      </c>
      <c r="W16" s="105">
        <v>155.00749999999999</v>
      </c>
      <c r="X16" s="104">
        <v>2644.47</v>
      </c>
      <c r="Y16" s="104">
        <v>4350.5</v>
      </c>
    </row>
    <row r="17" spans="1:25" x14ac:dyDescent="0.2">
      <c r="A17" s="103" t="s">
        <v>211</v>
      </c>
      <c r="B17" s="103" t="s">
        <v>212</v>
      </c>
      <c r="C17" s="103" t="s">
        <v>30</v>
      </c>
      <c r="D17" s="104">
        <v>1977.58</v>
      </c>
      <c r="E17" s="105">
        <v>78.95</v>
      </c>
      <c r="F17" s="104">
        <v>1561.3</v>
      </c>
      <c r="G17" s="105">
        <v>39.270000000000003</v>
      </c>
      <c r="H17" s="104">
        <v>776.57</v>
      </c>
      <c r="I17" s="105">
        <v>0</v>
      </c>
      <c r="J17" s="104">
        <v>0</v>
      </c>
      <c r="K17" s="105">
        <v>0</v>
      </c>
      <c r="L17" s="104">
        <v>0</v>
      </c>
      <c r="M17" s="105">
        <v>6.59</v>
      </c>
      <c r="N17" s="104">
        <v>130.25</v>
      </c>
      <c r="O17" s="105">
        <v>0.21</v>
      </c>
      <c r="P17" s="104">
        <v>4.16</v>
      </c>
      <c r="Q17" s="105">
        <v>0</v>
      </c>
      <c r="R17" s="104">
        <v>0</v>
      </c>
      <c r="S17" s="105">
        <v>15.52</v>
      </c>
      <c r="T17" s="104">
        <v>306.83999999999997</v>
      </c>
      <c r="U17" s="105">
        <v>0.5</v>
      </c>
      <c r="V17" s="104">
        <v>9.98</v>
      </c>
      <c r="W17" s="105">
        <v>141.0359</v>
      </c>
      <c r="X17" s="104">
        <v>2789.1</v>
      </c>
      <c r="Y17" s="104">
        <v>4766.67</v>
      </c>
    </row>
    <row r="18" spans="1:25" x14ac:dyDescent="0.2">
      <c r="A18" s="103" t="s">
        <v>4</v>
      </c>
      <c r="B18" s="103" t="s">
        <v>38</v>
      </c>
      <c r="C18" s="103" t="s">
        <v>30</v>
      </c>
      <c r="D18" s="104">
        <v>1886.7</v>
      </c>
      <c r="E18" s="105">
        <v>79.02</v>
      </c>
      <c r="F18" s="104">
        <v>1490.87</v>
      </c>
      <c r="G18" s="105">
        <v>41.16</v>
      </c>
      <c r="H18" s="104">
        <v>776.57</v>
      </c>
      <c r="I18" s="105">
        <v>1.71</v>
      </c>
      <c r="J18" s="104">
        <v>32.25</v>
      </c>
      <c r="K18" s="105">
        <v>0.18</v>
      </c>
      <c r="L18" s="104">
        <v>3.41</v>
      </c>
      <c r="M18" s="105">
        <v>7.19</v>
      </c>
      <c r="N18" s="104">
        <v>135.69999999999999</v>
      </c>
      <c r="O18" s="105">
        <v>0.23</v>
      </c>
      <c r="P18" s="104">
        <v>4.42</v>
      </c>
      <c r="Q18" s="105">
        <v>0</v>
      </c>
      <c r="R18" s="104">
        <v>0</v>
      </c>
      <c r="S18" s="105">
        <v>16.260000000000002</v>
      </c>
      <c r="T18" s="104">
        <v>306.83999999999997</v>
      </c>
      <c r="U18" s="105">
        <v>0.53</v>
      </c>
      <c r="V18" s="104">
        <v>9.98</v>
      </c>
      <c r="W18" s="105">
        <v>146.28899999999999</v>
      </c>
      <c r="X18" s="104">
        <v>2760.03</v>
      </c>
      <c r="Y18" s="104">
        <v>4646.7299999999996</v>
      </c>
    </row>
    <row r="19" spans="1:25" x14ac:dyDescent="0.2">
      <c r="A19" s="103" t="s">
        <v>5</v>
      </c>
      <c r="B19" s="103" t="s">
        <v>39</v>
      </c>
      <c r="C19" s="103" t="s">
        <v>30</v>
      </c>
      <c r="D19" s="104">
        <v>1706.03</v>
      </c>
      <c r="E19" s="105">
        <v>79.13</v>
      </c>
      <c r="F19" s="104">
        <v>1349.98</v>
      </c>
      <c r="G19" s="105">
        <v>45.52</v>
      </c>
      <c r="H19" s="104">
        <v>776.57</v>
      </c>
      <c r="I19" s="105">
        <v>1.89</v>
      </c>
      <c r="J19" s="104">
        <v>32.25</v>
      </c>
      <c r="K19" s="105">
        <v>0.08</v>
      </c>
      <c r="L19" s="104">
        <v>1.44</v>
      </c>
      <c r="M19" s="105">
        <v>8.59</v>
      </c>
      <c r="N19" s="104">
        <v>146.54</v>
      </c>
      <c r="O19" s="105">
        <v>0.26</v>
      </c>
      <c r="P19" s="104">
        <v>4.41</v>
      </c>
      <c r="Q19" s="105">
        <v>0</v>
      </c>
      <c r="R19" s="104">
        <v>0</v>
      </c>
      <c r="S19" s="105">
        <v>17.989999999999998</v>
      </c>
      <c r="T19" s="104">
        <v>306.83999999999997</v>
      </c>
      <c r="U19" s="105">
        <v>0.57999999999999996</v>
      </c>
      <c r="V19" s="104">
        <v>9.98</v>
      </c>
      <c r="W19" s="105">
        <v>154.04249999999999</v>
      </c>
      <c r="X19" s="104">
        <v>2628.01</v>
      </c>
      <c r="Y19" s="104">
        <v>4334.04</v>
      </c>
    </row>
    <row r="20" spans="1:25" x14ac:dyDescent="0.2">
      <c r="A20" s="103" t="s">
        <v>213</v>
      </c>
      <c r="B20" s="103" t="s">
        <v>214</v>
      </c>
      <c r="C20" s="103" t="s">
        <v>30</v>
      </c>
      <c r="D20" s="104">
        <v>3235.9</v>
      </c>
      <c r="E20" s="105">
        <v>78.44</v>
      </c>
      <c r="F20" s="104">
        <v>2538.2399999999998</v>
      </c>
      <c r="G20" s="105">
        <v>24</v>
      </c>
      <c r="H20" s="104">
        <v>776.57</v>
      </c>
      <c r="I20" s="105">
        <v>0.82</v>
      </c>
      <c r="J20" s="104">
        <v>26.49</v>
      </c>
      <c r="K20" s="105">
        <v>0</v>
      </c>
      <c r="L20" s="104">
        <v>0</v>
      </c>
      <c r="M20" s="105">
        <v>1.69</v>
      </c>
      <c r="N20" s="104">
        <v>54.75</v>
      </c>
      <c r="O20" s="105">
        <v>0.1</v>
      </c>
      <c r="P20" s="104">
        <v>3.18</v>
      </c>
      <c r="Q20" s="105">
        <v>0</v>
      </c>
      <c r="R20" s="104">
        <v>0</v>
      </c>
      <c r="S20" s="105">
        <v>9.48</v>
      </c>
      <c r="T20" s="104">
        <v>306.83999999999997</v>
      </c>
      <c r="U20" s="105">
        <v>0.31</v>
      </c>
      <c r="V20" s="104">
        <v>9.98</v>
      </c>
      <c r="W20" s="105">
        <v>114.8381</v>
      </c>
      <c r="X20" s="104">
        <v>3716.04</v>
      </c>
      <c r="Y20" s="104">
        <v>6951.94</v>
      </c>
    </row>
    <row r="21" spans="1:25" x14ac:dyDescent="0.2">
      <c r="A21" s="103" t="s">
        <v>215</v>
      </c>
      <c r="B21" s="103" t="s">
        <v>216</v>
      </c>
      <c r="C21" s="103" t="s">
        <v>30</v>
      </c>
      <c r="D21" s="104">
        <v>4314.53</v>
      </c>
      <c r="E21" s="105">
        <v>78.44</v>
      </c>
      <c r="F21" s="104">
        <v>3384.32</v>
      </c>
      <c r="G21" s="105">
        <v>18</v>
      </c>
      <c r="H21" s="104">
        <v>776.57</v>
      </c>
      <c r="I21" s="105">
        <v>0.61</v>
      </c>
      <c r="J21" s="104">
        <v>26.49</v>
      </c>
      <c r="K21" s="105">
        <v>0</v>
      </c>
      <c r="L21" s="104">
        <v>0</v>
      </c>
      <c r="M21" s="105">
        <v>0</v>
      </c>
      <c r="N21" s="104">
        <v>0</v>
      </c>
      <c r="O21" s="105">
        <v>7.0000000000000007E-2</v>
      </c>
      <c r="P21" s="104">
        <v>3.18</v>
      </c>
      <c r="Q21" s="105">
        <v>0</v>
      </c>
      <c r="R21" s="104">
        <v>0</v>
      </c>
      <c r="S21" s="105">
        <v>7.11</v>
      </c>
      <c r="T21" s="104">
        <v>306.83999999999997</v>
      </c>
      <c r="U21" s="105">
        <v>0.23</v>
      </c>
      <c r="V21" s="104">
        <v>9.98</v>
      </c>
      <c r="W21" s="105">
        <v>104.4697</v>
      </c>
      <c r="X21" s="104">
        <v>4507.38</v>
      </c>
      <c r="Y21" s="104">
        <v>8821.9</v>
      </c>
    </row>
    <row r="22" spans="1:25" x14ac:dyDescent="0.2">
      <c r="A22" s="103" t="s">
        <v>217</v>
      </c>
      <c r="B22" s="103" t="s">
        <v>218</v>
      </c>
      <c r="C22" s="103" t="s">
        <v>30</v>
      </c>
      <c r="D22" s="104">
        <v>7874.56</v>
      </c>
      <c r="E22" s="105">
        <v>78.44</v>
      </c>
      <c r="F22" s="104">
        <v>6176.8</v>
      </c>
      <c r="G22" s="105">
        <v>9.86</v>
      </c>
      <c r="H22" s="104">
        <v>776.57</v>
      </c>
      <c r="I22" s="105">
        <v>0.34</v>
      </c>
      <c r="J22" s="104">
        <v>26.49</v>
      </c>
      <c r="K22" s="105">
        <v>0</v>
      </c>
      <c r="L22" s="104">
        <v>0</v>
      </c>
      <c r="M22" s="105">
        <v>0</v>
      </c>
      <c r="N22" s="104">
        <v>0</v>
      </c>
      <c r="O22" s="105">
        <v>0.04</v>
      </c>
      <c r="P22" s="104">
        <v>3.18</v>
      </c>
      <c r="Q22" s="105">
        <v>0</v>
      </c>
      <c r="R22" s="104">
        <v>0</v>
      </c>
      <c r="S22" s="105">
        <v>3.9</v>
      </c>
      <c r="T22" s="104">
        <v>306.83999999999997</v>
      </c>
      <c r="U22" s="105">
        <v>0.13</v>
      </c>
      <c r="V22" s="104">
        <v>9.98</v>
      </c>
      <c r="W22" s="105">
        <v>92.701899999999995</v>
      </c>
      <c r="X22" s="104">
        <v>7299.86</v>
      </c>
      <c r="Y22" s="104">
        <v>15174.42</v>
      </c>
    </row>
    <row r="23" spans="1:25" x14ac:dyDescent="0.2">
      <c r="A23" s="103" t="s">
        <v>219</v>
      </c>
      <c r="B23" s="103" t="s">
        <v>220</v>
      </c>
      <c r="C23" s="103" t="s">
        <v>30</v>
      </c>
      <c r="D23" s="104">
        <v>3743.41</v>
      </c>
      <c r="E23" s="105">
        <v>78.05</v>
      </c>
      <c r="F23" s="104">
        <v>2921.73</v>
      </c>
      <c r="G23" s="105">
        <v>20.74</v>
      </c>
      <c r="H23" s="104">
        <v>776.57</v>
      </c>
      <c r="I23" s="105">
        <v>0</v>
      </c>
      <c r="J23" s="104">
        <v>0</v>
      </c>
      <c r="K23" s="105">
        <v>0</v>
      </c>
      <c r="L23" s="104">
        <v>0</v>
      </c>
      <c r="M23" s="105">
        <v>0.65</v>
      </c>
      <c r="N23" s="104">
        <v>24.3</v>
      </c>
      <c r="O23" s="105">
        <v>0.06</v>
      </c>
      <c r="P23" s="104">
        <v>2.19</v>
      </c>
      <c r="Q23" s="105">
        <v>0</v>
      </c>
      <c r="R23" s="104">
        <v>0</v>
      </c>
      <c r="S23" s="105">
        <v>8.1999999999999993</v>
      </c>
      <c r="T23" s="104">
        <v>306.83999999999997</v>
      </c>
      <c r="U23" s="105">
        <v>0.27</v>
      </c>
      <c r="V23" s="104">
        <v>9.98</v>
      </c>
      <c r="W23" s="105">
        <v>107.96599999999999</v>
      </c>
      <c r="X23" s="104">
        <v>4041.6</v>
      </c>
      <c r="Y23" s="104">
        <v>7785.01</v>
      </c>
    </row>
    <row r="24" spans="1:25" x14ac:dyDescent="0.2">
      <c r="A24" s="103" t="s">
        <v>221</v>
      </c>
      <c r="B24" s="103" t="s">
        <v>222</v>
      </c>
      <c r="C24" s="103" t="s">
        <v>30</v>
      </c>
      <c r="D24" s="104">
        <v>4450.3100000000004</v>
      </c>
      <c r="E24" s="105">
        <v>78.12</v>
      </c>
      <c r="F24" s="104">
        <v>3476.58</v>
      </c>
      <c r="G24" s="105">
        <v>17.45</v>
      </c>
      <c r="H24" s="104">
        <v>776.57</v>
      </c>
      <c r="I24" s="105">
        <v>0</v>
      </c>
      <c r="J24" s="104">
        <v>0</v>
      </c>
      <c r="K24" s="105">
        <v>0</v>
      </c>
      <c r="L24" s="104">
        <v>0</v>
      </c>
      <c r="M24" s="105">
        <v>0</v>
      </c>
      <c r="N24" s="104">
        <v>0</v>
      </c>
      <c r="O24" s="105">
        <v>0.06</v>
      </c>
      <c r="P24" s="104">
        <v>2.48</v>
      </c>
      <c r="Q24" s="105">
        <v>0</v>
      </c>
      <c r="R24" s="104">
        <v>0</v>
      </c>
      <c r="S24" s="105">
        <v>6.89</v>
      </c>
      <c r="T24" s="104">
        <v>306.83999999999997</v>
      </c>
      <c r="U24" s="105">
        <v>0.22</v>
      </c>
      <c r="V24" s="104">
        <v>9.98</v>
      </c>
      <c r="W24" s="105">
        <v>102.74460000000001</v>
      </c>
      <c r="X24" s="104">
        <v>4572.45</v>
      </c>
      <c r="Y24" s="104">
        <v>9022.76</v>
      </c>
    </row>
    <row r="25" spans="1:25" x14ac:dyDescent="0.2">
      <c r="A25" s="103" t="s">
        <v>223</v>
      </c>
      <c r="B25" s="103" t="s">
        <v>224</v>
      </c>
      <c r="C25" s="103" t="s">
        <v>30</v>
      </c>
      <c r="D25" s="104">
        <v>5933.75</v>
      </c>
      <c r="E25" s="105">
        <v>78.12</v>
      </c>
      <c r="F25" s="104">
        <v>4635.4399999999996</v>
      </c>
      <c r="G25" s="105">
        <v>13.09</v>
      </c>
      <c r="H25" s="104">
        <v>776.57</v>
      </c>
      <c r="I25" s="105">
        <v>0</v>
      </c>
      <c r="J25" s="104">
        <v>0</v>
      </c>
      <c r="K25" s="105">
        <v>0</v>
      </c>
      <c r="L25" s="104">
        <v>0</v>
      </c>
      <c r="M25" s="105">
        <v>0</v>
      </c>
      <c r="N25" s="104">
        <v>0</v>
      </c>
      <c r="O25" s="105">
        <v>0.04</v>
      </c>
      <c r="P25" s="104">
        <v>2.48</v>
      </c>
      <c r="Q25" s="105">
        <v>0</v>
      </c>
      <c r="R25" s="104">
        <v>0</v>
      </c>
      <c r="S25" s="105">
        <v>5.17</v>
      </c>
      <c r="T25" s="104">
        <v>306.83999999999997</v>
      </c>
      <c r="U25" s="105">
        <v>0.17</v>
      </c>
      <c r="V25" s="104">
        <v>9.98</v>
      </c>
      <c r="W25" s="105">
        <v>96.588399999999993</v>
      </c>
      <c r="X25" s="104">
        <v>5731.31</v>
      </c>
      <c r="Y25" s="104">
        <v>11665.06</v>
      </c>
    </row>
    <row r="26" spans="1:25" x14ac:dyDescent="0.2">
      <c r="A26" s="103" t="s">
        <v>225</v>
      </c>
      <c r="B26" s="103" t="s">
        <v>226</v>
      </c>
      <c r="C26" s="103" t="s">
        <v>30</v>
      </c>
      <c r="D26" s="104">
        <v>11336.95</v>
      </c>
      <c r="E26" s="105">
        <v>78.12</v>
      </c>
      <c r="F26" s="104">
        <v>8856.43</v>
      </c>
      <c r="G26" s="105">
        <v>6.85</v>
      </c>
      <c r="H26" s="104">
        <v>776.57</v>
      </c>
      <c r="I26" s="105">
        <v>0</v>
      </c>
      <c r="J26" s="104">
        <v>0</v>
      </c>
      <c r="K26" s="105">
        <v>0</v>
      </c>
      <c r="L26" s="104">
        <v>0</v>
      </c>
      <c r="M26" s="105">
        <v>0</v>
      </c>
      <c r="N26" s="104">
        <v>0</v>
      </c>
      <c r="O26" s="105">
        <v>0.02</v>
      </c>
      <c r="P26" s="104">
        <v>2.48</v>
      </c>
      <c r="Q26" s="105">
        <v>0</v>
      </c>
      <c r="R26" s="104">
        <v>0</v>
      </c>
      <c r="S26" s="105">
        <v>2.71</v>
      </c>
      <c r="T26" s="104">
        <v>306.83999999999997</v>
      </c>
      <c r="U26" s="105">
        <v>0.09</v>
      </c>
      <c r="V26" s="104">
        <v>9.98</v>
      </c>
      <c r="W26" s="105">
        <v>87.7864</v>
      </c>
      <c r="X26" s="104">
        <v>9952.2999999999993</v>
      </c>
      <c r="Y26" s="104">
        <v>21289.25</v>
      </c>
    </row>
    <row r="27" spans="1:25" x14ac:dyDescent="0.2">
      <c r="A27" s="103" t="s">
        <v>227</v>
      </c>
      <c r="B27" s="103" t="s">
        <v>228</v>
      </c>
      <c r="C27" s="103" t="s">
        <v>30</v>
      </c>
      <c r="D27" s="104">
        <v>19218.439999999999</v>
      </c>
      <c r="E27" s="105">
        <v>78.599999999999994</v>
      </c>
      <c r="F27" s="104">
        <v>15105.7</v>
      </c>
      <c r="G27" s="105">
        <v>4.04</v>
      </c>
      <c r="H27" s="104">
        <v>776.57</v>
      </c>
      <c r="I27" s="105">
        <v>0.13</v>
      </c>
      <c r="J27" s="104">
        <v>24.19</v>
      </c>
      <c r="K27" s="105">
        <v>0</v>
      </c>
      <c r="L27" s="104">
        <v>0</v>
      </c>
      <c r="M27" s="105">
        <v>0</v>
      </c>
      <c r="N27" s="104">
        <v>0</v>
      </c>
      <c r="O27" s="105">
        <v>0.02</v>
      </c>
      <c r="P27" s="104">
        <v>3.79</v>
      </c>
      <c r="Q27" s="105">
        <v>0</v>
      </c>
      <c r="R27" s="104">
        <v>0</v>
      </c>
      <c r="S27" s="105">
        <v>1.6</v>
      </c>
      <c r="T27" s="104">
        <v>306.83999999999997</v>
      </c>
      <c r="U27" s="105">
        <v>0.05</v>
      </c>
      <c r="V27" s="104">
        <v>9.98</v>
      </c>
      <c r="W27" s="105">
        <v>84.434899999999999</v>
      </c>
      <c r="X27" s="104">
        <v>16227.07</v>
      </c>
      <c r="Y27" s="104">
        <v>35445.51</v>
      </c>
    </row>
    <row r="28" spans="1:25" x14ac:dyDescent="0.2">
      <c r="A28" s="103" t="s">
        <v>229</v>
      </c>
      <c r="B28" s="103" t="s">
        <v>230</v>
      </c>
      <c r="C28" s="103" t="s">
        <v>30</v>
      </c>
      <c r="D28" s="104">
        <v>4787.47</v>
      </c>
      <c r="E28" s="105">
        <v>77.45</v>
      </c>
      <c r="F28" s="104">
        <v>3707.9</v>
      </c>
      <c r="G28" s="105">
        <v>16.22</v>
      </c>
      <c r="H28" s="104">
        <v>776.57</v>
      </c>
      <c r="I28" s="105">
        <v>0</v>
      </c>
      <c r="J28" s="104">
        <v>0</v>
      </c>
      <c r="K28" s="105">
        <v>0</v>
      </c>
      <c r="L28" s="104">
        <v>0</v>
      </c>
      <c r="M28" s="105">
        <v>0</v>
      </c>
      <c r="N28" s="104">
        <v>0</v>
      </c>
      <c r="O28" s="105">
        <v>0.04</v>
      </c>
      <c r="P28" s="104">
        <v>2.0299999999999998</v>
      </c>
      <c r="Q28" s="105">
        <v>0</v>
      </c>
      <c r="R28" s="104">
        <v>0</v>
      </c>
      <c r="S28" s="105">
        <v>6.41</v>
      </c>
      <c r="T28" s="104">
        <v>306.83999999999997</v>
      </c>
      <c r="U28" s="105">
        <v>0.21</v>
      </c>
      <c r="V28" s="104">
        <v>9.98</v>
      </c>
      <c r="W28" s="105">
        <v>100.3309</v>
      </c>
      <c r="X28" s="104">
        <v>4803.3100000000004</v>
      </c>
      <c r="Y28" s="104">
        <v>9590.7800000000007</v>
      </c>
    </row>
    <row r="29" spans="1:25" x14ac:dyDescent="0.2">
      <c r="A29" s="103" t="s">
        <v>231</v>
      </c>
      <c r="B29" s="103" t="s">
        <v>232</v>
      </c>
      <c r="C29" s="103" t="s">
        <v>30</v>
      </c>
      <c r="D29" s="104">
        <v>6383.29</v>
      </c>
      <c r="E29" s="105">
        <v>77.45</v>
      </c>
      <c r="F29" s="104">
        <v>4943.8599999999997</v>
      </c>
      <c r="G29" s="105">
        <v>12.17</v>
      </c>
      <c r="H29" s="104">
        <v>776.57</v>
      </c>
      <c r="I29" s="105">
        <v>0</v>
      </c>
      <c r="J29" s="104">
        <v>0</v>
      </c>
      <c r="K29" s="105">
        <v>0</v>
      </c>
      <c r="L29" s="104">
        <v>0</v>
      </c>
      <c r="M29" s="105">
        <v>0</v>
      </c>
      <c r="N29" s="104">
        <v>0</v>
      </c>
      <c r="O29" s="105">
        <v>0.03</v>
      </c>
      <c r="P29" s="104">
        <v>2.0299999999999998</v>
      </c>
      <c r="Q29" s="105">
        <v>0</v>
      </c>
      <c r="R29" s="104">
        <v>0</v>
      </c>
      <c r="S29" s="105">
        <v>4.8099999999999996</v>
      </c>
      <c r="T29" s="104">
        <v>306.83999999999997</v>
      </c>
      <c r="U29" s="105">
        <v>0.16</v>
      </c>
      <c r="V29" s="104">
        <v>9.98</v>
      </c>
      <c r="W29" s="105">
        <v>94.610699999999994</v>
      </c>
      <c r="X29" s="104">
        <v>6039.28</v>
      </c>
      <c r="Y29" s="104">
        <v>12422.57</v>
      </c>
    </row>
    <row r="30" spans="1:25" x14ac:dyDescent="0.2">
      <c r="A30" s="103" t="s">
        <v>233</v>
      </c>
      <c r="B30" s="103" t="s">
        <v>234</v>
      </c>
      <c r="C30" s="103" t="s">
        <v>30</v>
      </c>
      <c r="D30" s="104">
        <v>9385.69</v>
      </c>
      <c r="E30" s="105">
        <v>77.45</v>
      </c>
      <c r="F30" s="104">
        <v>7269.22</v>
      </c>
      <c r="G30" s="105">
        <v>8.27</v>
      </c>
      <c r="H30" s="104">
        <v>776.57</v>
      </c>
      <c r="I30" s="105">
        <v>0</v>
      </c>
      <c r="J30" s="104">
        <v>0</v>
      </c>
      <c r="K30" s="105">
        <v>0</v>
      </c>
      <c r="L30" s="104">
        <v>0</v>
      </c>
      <c r="M30" s="105">
        <v>0</v>
      </c>
      <c r="N30" s="104">
        <v>0</v>
      </c>
      <c r="O30" s="105">
        <v>0.02</v>
      </c>
      <c r="P30" s="104">
        <v>2.0299999999999998</v>
      </c>
      <c r="Q30" s="105">
        <v>0</v>
      </c>
      <c r="R30" s="104">
        <v>0</v>
      </c>
      <c r="S30" s="105">
        <v>3.27</v>
      </c>
      <c r="T30" s="104">
        <v>306.83999999999997</v>
      </c>
      <c r="U30" s="105">
        <v>0.11</v>
      </c>
      <c r="V30" s="104">
        <v>9.98</v>
      </c>
      <c r="W30" s="105">
        <v>89.121099999999998</v>
      </c>
      <c r="X30" s="104">
        <v>8364.64</v>
      </c>
      <c r="Y30" s="104">
        <v>17750.330000000002</v>
      </c>
    </row>
    <row r="31" spans="1:25" x14ac:dyDescent="0.2">
      <c r="A31" s="103" t="s">
        <v>235</v>
      </c>
      <c r="B31" s="103" t="s">
        <v>236</v>
      </c>
      <c r="C31" s="103" t="s">
        <v>30</v>
      </c>
      <c r="D31" s="104">
        <v>12443.57</v>
      </c>
      <c r="E31" s="105">
        <v>78.05</v>
      </c>
      <c r="F31" s="104">
        <v>9712.2099999999991</v>
      </c>
      <c r="G31" s="105">
        <v>6.24</v>
      </c>
      <c r="H31" s="104">
        <v>776.57</v>
      </c>
      <c r="I31" s="105">
        <v>0.21</v>
      </c>
      <c r="J31" s="104">
        <v>26.49</v>
      </c>
      <c r="K31" s="105">
        <v>0</v>
      </c>
      <c r="L31" s="104">
        <v>0</v>
      </c>
      <c r="M31" s="105">
        <v>0</v>
      </c>
      <c r="N31" s="104">
        <v>0</v>
      </c>
      <c r="O31" s="105">
        <v>0.03</v>
      </c>
      <c r="P31" s="104">
        <v>3.15</v>
      </c>
      <c r="Q31" s="105">
        <v>0</v>
      </c>
      <c r="R31" s="104">
        <v>0</v>
      </c>
      <c r="S31" s="105">
        <v>2.4700000000000002</v>
      </c>
      <c r="T31" s="104">
        <v>306.83999999999997</v>
      </c>
      <c r="U31" s="105">
        <v>0.08</v>
      </c>
      <c r="V31" s="104">
        <v>9.98</v>
      </c>
      <c r="W31" s="105">
        <v>87.075000000000003</v>
      </c>
      <c r="X31" s="104">
        <v>10835.24</v>
      </c>
      <c r="Y31" s="104">
        <v>23278.81</v>
      </c>
    </row>
    <row r="32" spans="1:25" x14ac:dyDescent="0.2">
      <c r="A32" s="103" t="s">
        <v>237</v>
      </c>
      <c r="B32" s="103" t="s">
        <v>238</v>
      </c>
      <c r="C32" s="103" t="s">
        <v>30</v>
      </c>
      <c r="D32" s="104">
        <v>13405.28</v>
      </c>
      <c r="E32" s="105">
        <v>78.05</v>
      </c>
      <c r="F32" s="104">
        <v>10462.82</v>
      </c>
      <c r="G32" s="105">
        <v>5.79</v>
      </c>
      <c r="H32" s="104">
        <v>776.57</v>
      </c>
      <c r="I32" s="105">
        <v>0.2</v>
      </c>
      <c r="J32" s="104">
        <v>26.49</v>
      </c>
      <c r="K32" s="105">
        <v>0</v>
      </c>
      <c r="L32" s="104">
        <v>0</v>
      </c>
      <c r="M32" s="105">
        <v>0</v>
      </c>
      <c r="N32" s="104">
        <v>0</v>
      </c>
      <c r="O32" s="105">
        <v>0.02</v>
      </c>
      <c r="P32" s="104">
        <v>3.15</v>
      </c>
      <c r="Q32" s="105">
        <v>0</v>
      </c>
      <c r="R32" s="104">
        <v>0</v>
      </c>
      <c r="S32" s="105">
        <v>2.29</v>
      </c>
      <c r="T32" s="104">
        <v>306.83999999999997</v>
      </c>
      <c r="U32" s="105">
        <v>7.0000000000000007E-2</v>
      </c>
      <c r="V32" s="104">
        <v>9.98</v>
      </c>
      <c r="W32" s="105">
        <v>86.427499999999995</v>
      </c>
      <c r="X32" s="104">
        <v>11585.85</v>
      </c>
      <c r="Y32" s="104">
        <v>24991.14</v>
      </c>
    </row>
    <row r="33" spans="1:25" x14ac:dyDescent="0.2">
      <c r="A33" s="103" t="s">
        <v>239</v>
      </c>
      <c r="B33" s="103" t="s">
        <v>240</v>
      </c>
      <c r="C33" s="103" t="s">
        <v>30</v>
      </c>
      <c r="D33" s="104">
        <v>14367</v>
      </c>
      <c r="E33" s="105">
        <v>78.05</v>
      </c>
      <c r="F33" s="104">
        <v>11213.44</v>
      </c>
      <c r="G33" s="105">
        <v>5.41</v>
      </c>
      <c r="H33" s="104">
        <v>776.57</v>
      </c>
      <c r="I33" s="105">
        <v>0.18</v>
      </c>
      <c r="J33" s="104">
        <v>26.49</v>
      </c>
      <c r="K33" s="105">
        <v>0</v>
      </c>
      <c r="L33" s="104">
        <v>0</v>
      </c>
      <c r="M33" s="105">
        <v>0</v>
      </c>
      <c r="N33" s="104">
        <v>0</v>
      </c>
      <c r="O33" s="105">
        <v>0.02</v>
      </c>
      <c r="P33" s="104">
        <v>3.15</v>
      </c>
      <c r="Q33" s="105">
        <v>0</v>
      </c>
      <c r="R33" s="104">
        <v>0</v>
      </c>
      <c r="S33" s="105">
        <v>2.14</v>
      </c>
      <c r="T33" s="104">
        <v>306.83999999999997</v>
      </c>
      <c r="U33" s="105">
        <v>7.0000000000000007E-2</v>
      </c>
      <c r="V33" s="104">
        <v>9.98</v>
      </c>
      <c r="W33" s="105">
        <v>85.866699999999994</v>
      </c>
      <c r="X33" s="104">
        <v>12336.47</v>
      </c>
      <c r="Y33" s="104">
        <v>26703.47</v>
      </c>
    </row>
    <row r="34" spans="1:25" x14ac:dyDescent="0.2">
      <c r="A34" s="103" t="s">
        <v>241</v>
      </c>
      <c r="B34" s="103" t="s">
        <v>242</v>
      </c>
      <c r="C34" s="103" t="s">
        <v>30</v>
      </c>
      <c r="D34" s="104">
        <v>12443.57</v>
      </c>
      <c r="E34" s="105">
        <v>78.760000000000005</v>
      </c>
      <c r="F34" s="104">
        <v>9800.56</v>
      </c>
      <c r="G34" s="105">
        <v>6.24</v>
      </c>
      <c r="H34" s="104">
        <v>776.57</v>
      </c>
      <c r="I34" s="105">
        <v>0.21</v>
      </c>
      <c r="J34" s="104">
        <v>26.49</v>
      </c>
      <c r="K34" s="105">
        <v>0</v>
      </c>
      <c r="L34" s="104">
        <v>0</v>
      </c>
      <c r="M34" s="105">
        <v>0</v>
      </c>
      <c r="N34" s="104">
        <v>0</v>
      </c>
      <c r="O34" s="105">
        <v>0.03</v>
      </c>
      <c r="P34" s="104">
        <v>3.41</v>
      </c>
      <c r="Q34" s="105">
        <v>0</v>
      </c>
      <c r="R34" s="104">
        <v>0</v>
      </c>
      <c r="S34" s="105">
        <v>2.4700000000000002</v>
      </c>
      <c r="T34" s="104">
        <v>306.83999999999997</v>
      </c>
      <c r="U34" s="105">
        <v>0.08</v>
      </c>
      <c r="V34" s="104">
        <v>9.98</v>
      </c>
      <c r="W34" s="105">
        <v>87.787000000000006</v>
      </c>
      <c r="X34" s="104">
        <v>10923.84</v>
      </c>
      <c r="Y34" s="104">
        <v>23367.41</v>
      </c>
    </row>
    <row r="35" spans="1:25" x14ac:dyDescent="0.2">
      <c r="A35" s="103" t="s">
        <v>243</v>
      </c>
      <c r="B35" s="103" t="s">
        <v>244</v>
      </c>
      <c r="C35" s="103" t="s">
        <v>30</v>
      </c>
      <c r="D35" s="104">
        <v>14289.04</v>
      </c>
      <c r="E35" s="105">
        <v>78.760000000000005</v>
      </c>
      <c r="F35" s="104">
        <v>11254.05</v>
      </c>
      <c r="G35" s="105">
        <v>5.43</v>
      </c>
      <c r="H35" s="104">
        <v>776.57</v>
      </c>
      <c r="I35" s="105">
        <v>0.19</v>
      </c>
      <c r="J35" s="104">
        <v>26.49</v>
      </c>
      <c r="K35" s="105">
        <v>0</v>
      </c>
      <c r="L35" s="104">
        <v>0</v>
      </c>
      <c r="M35" s="105">
        <v>0</v>
      </c>
      <c r="N35" s="104">
        <v>0</v>
      </c>
      <c r="O35" s="105">
        <v>0.02</v>
      </c>
      <c r="P35" s="104">
        <v>3.41</v>
      </c>
      <c r="Q35" s="105">
        <v>0</v>
      </c>
      <c r="R35" s="104">
        <v>0</v>
      </c>
      <c r="S35" s="105">
        <v>2.15</v>
      </c>
      <c r="T35" s="104">
        <v>306.83999999999997</v>
      </c>
      <c r="U35" s="105">
        <v>7.0000000000000007E-2</v>
      </c>
      <c r="V35" s="104">
        <v>9.98</v>
      </c>
      <c r="W35" s="105">
        <v>86.621200000000002</v>
      </c>
      <c r="X35" s="104">
        <v>12377.34</v>
      </c>
      <c r="Y35" s="104">
        <v>26666.38</v>
      </c>
    </row>
    <row r="36" spans="1:25" x14ac:dyDescent="0.2">
      <c r="A36" s="103" t="s">
        <v>245</v>
      </c>
      <c r="B36" s="103" t="s">
        <v>246</v>
      </c>
      <c r="C36" s="103" t="s">
        <v>30</v>
      </c>
      <c r="D36" s="104">
        <v>16134.52</v>
      </c>
      <c r="E36" s="105">
        <v>78.760000000000005</v>
      </c>
      <c r="F36" s="104">
        <v>12707.55</v>
      </c>
      <c r="G36" s="105">
        <v>4.8099999999999996</v>
      </c>
      <c r="H36" s="104">
        <v>776.57</v>
      </c>
      <c r="I36" s="105">
        <v>0.16</v>
      </c>
      <c r="J36" s="104">
        <v>26.49</v>
      </c>
      <c r="K36" s="105">
        <v>0</v>
      </c>
      <c r="L36" s="104">
        <v>0</v>
      </c>
      <c r="M36" s="105">
        <v>0</v>
      </c>
      <c r="N36" s="104">
        <v>0</v>
      </c>
      <c r="O36" s="105">
        <v>0.02</v>
      </c>
      <c r="P36" s="104">
        <v>3.41</v>
      </c>
      <c r="Q36" s="105">
        <v>0</v>
      </c>
      <c r="R36" s="104">
        <v>0</v>
      </c>
      <c r="S36" s="105">
        <v>1.9</v>
      </c>
      <c r="T36" s="104">
        <v>306.83999999999997</v>
      </c>
      <c r="U36" s="105">
        <v>0.06</v>
      </c>
      <c r="V36" s="104">
        <v>9.98</v>
      </c>
      <c r="W36" s="105">
        <v>85.721999999999994</v>
      </c>
      <c r="X36" s="104">
        <v>13830.83</v>
      </c>
      <c r="Y36" s="104">
        <v>29965.35</v>
      </c>
    </row>
    <row r="37" spans="1:25" x14ac:dyDescent="0.2">
      <c r="A37" s="103" t="s">
        <v>28</v>
      </c>
      <c r="B37" s="103" t="s">
        <v>29</v>
      </c>
      <c r="C37" s="103" t="s">
        <v>30</v>
      </c>
      <c r="D37" s="104">
        <v>23254.78</v>
      </c>
      <c r="E37" s="105">
        <v>78.41</v>
      </c>
      <c r="F37" s="104">
        <v>18234.080000000002</v>
      </c>
      <c r="G37" s="105">
        <v>3.34</v>
      </c>
      <c r="H37" s="104">
        <v>776.57</v>
      </c>
      <c r="I37" s="105">
        <v>0.1</v>
      </c>
      <c r="J37" s="104">
        <v>24.19</v>
      </c>
      <c r="K37" s="105">
        <v>0</v>
      </c>
      <c r="L37" s="104">
        <v>0</v>
      </c>
      <c r="M37" s="105">
        <v>0</v>
      </c>
      <c r="N37" s="104">
        <v>0</v>
      </c>
      <c r="O37" s="105">
        <v>0.01</v>
      </c>
      <c r="P37" s="104">
        <v>3.18</v>
      </c>
      <c r="Q37" s="105">
        <v>0</v>
      </c>
      <c r="R37" s="104">
        <v>0</v>
      </c>
      <c r="S37" s="105">
        <v>1.32</v>
      </c>
      <c r="T37" s="104">
        <v>306.83999999999997</v>
      </c>
      <c r="U37" s="105">
        <v>0.04</v>
      </c>
      <c r="V37" s="104">
        <v>9.98</v>
      </c>
      <c r="W37" s="105">
        <v>83.229500000000002</v>
      </c>
      <c r="X37" s="104">
        <v>19354.84</v>
      </c>
      <c r="Y37" s="104">
        <v>42609.63</v>
      </c>
    </row>
    <row r="38" spans="1:25" x14ac:dyDescent="0.2">
      <c r="A38" s="103" t="s">
        <v>31</v>
      </c>
      <c r="B38" s="103" t="s">
        <v>32</v>
      </c>
      <c r="C38" s="103" t="s">
        <v>30</v>
      </c>
      <c r="D38" s="104">
        <v>19378.990000000002</v>
      </c>
      <c r="E38" s="105">
        <v>78.41</v>
      </c>
      <c r="F38" s="104">
        <v>15195.06</v>
      </c>
      <c r="G38" s="105">
        <v>4.01</v>
      </c>
      <c r="H38" s="104">
        <v>776.57</v>
      </c>
      <c r="I38" s="105">
        <v>0.12</v>
      </c>
      <c r="J38" s="104">
        <v>24.19</v>
      </c>
      <c r="K38" s="105">
        <v>0</v>
      </c>
      <c r="L38" s="104">
        <v>0</v>
      </c>
      <c r="M38" s="105">
        <v>0</v>
      </c>
      <c r="N38" s="104">
        <v>0</v>
      </c>
      <c r="O38" s="105">
        <v>0.02</v>
      </c>
      <c r="P38" s="104">
        <v>3.18</v>
      </c>
      <c r="Q38" s="105">
        <v>0</v>
      </c>
      <c r="R38" s="104">
        <v>0</v>
      </c>
      <c r="S38" s="105">
        <v>1.58</v>
      </c>
      <c r="T38" s="104">
        <v>306.83999999999997</v>
      </c>
      <c r="U38" s="105">
        <v>0.05</v>
      </c>
      <c r="V38" s="104">
        <v>9.98</v>
      </c>
      <c r="W38" s="105">
        <v>84.193399999999997</v>
      </c>
      <c r="X38" s="104">
        <v>16315.83</v>
      </c>
      <c r="Y38" s="104">
        <v>35694.82</v>
      </c>
    </row>
    <row r="39" spans="1:25" x14ac:dyDescent="0.2">
      <c r="A39" s="103" t="s">
        <v>247</v>
      </c>
      <c r="B39" s="103" t="s">
        <v>248</v>
      </c>
      <c r="C39" s="103" t="s">
        <v>30</v>
      </c>
      <c r="D39" s="104">
        <v>12443.57</v>
      </c>
      <c r="E39" s="105">
        <v>78.900000000000006</v>
      </c>
      <c r="F39" s="104">
        <v>9817.98</v>
      </c>
      <c r="G39" s="105">
        <v>6.24</v>
      </c>
      <c r="H39" s="104">
        <v>776.57</v>
      </c>
      <c r="I39" s="105">
        <v>0.21</v>
      </c>
      <c r="J39" s="104">
        <v>26.49</v>
      </c>
      <c r="K39" s="105">
        <v>0</v>
      </c>
      <c r="L39" s="104">
        <v>0</v>
      </c>
      <c r="M39" s="105">
        <v>0</v>
      </c>
      <c r="N39" s="104">
        <v>0</v>
      </c>
      <c r="O39" s="105">
        <v>0.04</v>
      </c>
      <c r="P39" s="104">
        <v>4.59</v>
      </c>
      <c r="Q39" s="105">
        <v>0</v>
      </c>
      <c r="R39" s="104">
        <v>0</v>
      </c>
      <c r="S39" s="105">
        <v>2.4700000000000002</v>
      </c>
      <c r="T39" s="104">
        <v>306.83999999999997</v>
      </c>
      <c r="U39" s="105">
        <v>0.08</v>
      </c>
      <c r="V39" s="104">
        <v>9.98</v>
      </c>
      <c r="W39" s="105">
        <v>87.936499999999995</v>
      </c>
      <c r="X39" s="104">
        <v>10942.44</v>
      </c>
      <c r="Y39" s="104">
        <v>23386.01</v>
      </c>
    </row>
    <row r="40" spans="1:25" x14ac:dyDescent="0.2">
      <c r="A40" s="103" t="s">
        <v>249</v>
      </c>
      <c r="B40" s="103" t="s">
        <v>250</v>
      </c>
      <c r="C40" s="103" t="s">
        <v>30</v>
      </c>
      <c r="D40" s="104">
        <v>14160.98</v>
      </c>
      <c r="E40" s="105">
        <v>78.900000000000006</v>
      </c>
      <c r="F40" s="104">
        <v>11173.01</v>
      </c>
      <c r="G40" s="105">
        <v>5.48</v>
      </c>
      <c r="H40" s="104">
        <v>776.57</v>
      </c>
      <c r="I40" s="105">
        <v>0.19</v>
      </c>
      <c r="J40" s="104">
        <v>26.49</v>
      </c>
      <c r="K40" s="105">
        <v>0</v>
      </c>
      <c r="L40" s="104">
        <v>0</v>
      </c>
      <c r="M40" s="105">
        <v>0</v>
      </c>
      <c r="N40" s="104">
        <v>0</v>
      </c>
      <c r="O40" s="105">
        <v>0.03</v>
      </c>
      <c r="P40" s="104">
        <v>4.59</v>
      </c>
      <c r="Q40" s="105">
        <v>0</v>
      </c>
      <c r="R40" s="104">
        <v>0</v>
      </c>
      <c r="S40" s="105">
        <v>2.17</v>
      </c>
      <c r="T40" s="104">
        <v>306.83999999999997</v>
      </c>
      <c r="U40" s="105">
        <v>7.0000000000000007E-2</v>
      </c>
      <c r="V40" s="104">
        <v>9.98</v>
      </c>
      <c r="W40" s="105">
        <v>86.840599999999995</v>
      </c>
      <c r="X40" s="104">
        <v>12297.47</v>
      </c>
      <c r="Y40" s="104">
        <v>26458.45</v>
      </c>
    </row>
    <row r="41" spans="1:25" x14ac:dyDescent="0.2">
      <c r="A41" s="103" t="s">
        <v>251</v>
      </c>
      <c r="B41" s="103" t="s">
        <v>252</v>
      </c>
      <c r="C41" s="103" t="s">
        <v>30</v>
      </c>
      <c r="D41" s="104">
        <v>15878.38</v>
      </c>
      <c r="E41" s="105">
        <v>78.900000000000006</v>
      </c>
      <c r="F41" s="104">
        <v>12528.04</v>
      </c>
      <c r="G41" s="105">
        <v>4.8899999999999997</v>
      </c>
      <c r="H41" s="104">
        <v>776.57</v>
      </c>
      <c r="I41" s="105">
        <v>0.17</v>
      </c>
      <c r="J41" s="104">
        <v>26.49</v>
      </c>
      <c r="K41" s="105">
        <v>0</v>
      </c>
      <c r="L41" s="104">
        <v>0</v>
      </c>
      <c r="M41" s="105">
        <v>0</v>
      </c>
      <c r="N41" s="104">
        <v>0</v>
      </c>
      <c r="O41" s="105">
        <v>0.03</v>
      </c>
      <c r="P41" s="104">
        <v>4.59</v>
      </c>
      <c r="Q41" s="105">
        <v>0</v>
      </c>
      <c r="R41" s="104">
        <v>0</v>
      </c>
      <c r="S41" s="105">
        <v>1.93</v>
      </c>
      <c r="T41" s="104">
        <v>306.83999999999997</v>
      </c>
      <c r="U41" s="105">
        <v>0.06</v>
      </c>
      <c r="V41" s="104">
        <v>9.98</v>
      </c>
      <c r="W41" s="105">
        <v>85.981700000000004</v>
      </c>
      <c r="X41" s="104">
        <v>13652.51</v>
      </c>
      <c r="Y41" s="104">
        <v>29530.89</v>
      </c>
    </row>
    <row r="42" spans="1:25" x14ac:dyDescent="0.2">
      <c r="A42" s="103" t="s">
        <v>2</v>
      </c>
      <c r="B42" s="103" t="s">
        <v>33</v>
      </c>
      <c r="C42" s="103" t="s">
        <v>30</v>
      </c>
      <c r="D42" s="104">
        <v>12443.57</v>
      </c>
      <c r="E42" s="105">
        <v>78.41</v>
      </c>
      <c r="F42" s="104">
        <v>9757</v>
      </c>
      <c r="G42" s="105">
        <v>6.24</v>
      </c>
      <c r="H42" s="104">
        <v>776.57</v>
      </c>
      <c r="I42" s="105">
        <v>0.21</v>
      </c>
      <c r="J42" s="104">
        <v>26.49</v>
      </c>
      <c r="K42" s="105">
        <v>0</v>
      </c>
      <c r="L42" s="104">
        <v>0</v>
      </c>
      <c r="M42" s="105">
        <v>0</v>
      </c>
      <c r="N42" s="104">
        <v>0</v>
      </c>
      <c r="O42" s="105">
        <v>0.03</v>
      </c>
      <c r="P42" s="104">
        <v>3.18</v>
      </c>
      <c r="Q42" s="105">
        <v>0</v>
      </c>
      <c r="R42" s="104">
        <v>0</v>
      </c>
      <c r="S42" s="105">
        <v>2.4700000000000002</v>
      </c>
      <c r="T42" s="104">
        <v>306.83999999999997</v>
      </c>
      <c r="U42" s="105">
        <v>0.08</v>
      </c>
      <c r="V42" s="104">
        <v>9.98</v>
      </c>
      <c r="W42" s="105">
        <v>87.435199999999995</v>
      </c>
      <c r="X42" s="104">
        <v>10880.07</v>
      </c>
      <c r="Y42" s="104">
        <v>23323.64</v>
      </c>
    </row>
    <row r="43" spans="1:25" x14ac:dyDescent="0.2">
      <c r="A43" s="103" t="s">
        <v>3</v>
      </c>
      <c r="B43" s="103" t="s">
        <v>34</v>
      </c>
      <c r="C43" s="103" t="s">
        <v>30</v>
      </c>
      <c r="D43" s="104">
        <v>14698.04</v>
      </c>
      <c r="E43" s="105">
        <v>78.41</v>
      </c>
      <c r="F43" s="104">
        <v>11524.73</v>
      </c>
      <c r="G43" s="105">
        <v>5.28</v>
      </c>
      <c r="H43" s="104">
        <v>776.57</v>
      </c>
      <c r="I43" s="105">
        <v>0.18</v>
      </c>
      <c r="J43" s="104">
        <v>26.49</v>
      </c>
      <c r="K43" s="105">
        <v>0</v>
      </c>
      <c r="L43" s="104">
        <v>0</v>
      </c>
      <c r="M43" s="105">
        <v>0</v>
      </c>
      <c r="N43" s="104">
        <v>0</v>
      </c>
      <c r="O43" s="105">
        <v>0.02</v>
      </c>
      <c r="P43" s="104">
        <v>3.18</v>
      </c>
      <c r="Q43" s="105">
        <v>0</v>
      </c>
      <c r="R43" s="104">
        <v>0</v>
      </c>
      <c r="S43" s="105">
        <v>2.09</v>
      </c>
      <c r="T43" s="104">
        <v>306.83999999999997</v>
      </c>
      <c r="U43" s="105">
        <v>7.0000000000000007E-2</v>
      </c>
      <c r="V43" s="104">
        <v>9.98</v>
      </c>
      <c r="W43" s="105">
        <v>86.050899999999999</v>
      </c>
      <c r="X43" s="104">
        <v>12647.8</v>
      </c>
      <c r="Y43" s="104">
        <v>27345.84</v>
      </c>
    </row>
    <row r="44" spans="1:25" x14ac:dyDescent="0.2">
      <c r="A44" s="103" t="s">
        <v>35</v>
      </c>
      <c r="B44" s="103" t="s">
        <v>36</v>
      </c>
      <c r="C44" s="103" t="s">
        <v>30</v>
      </c>
      <c r="D44" s="104">
        <v>16952.509999999998</v>
      </c>
      <c r="E44" s="105">
        <v>78.41</v>
      </c>
      <c r="F44" s="104">
        <v>13292.46</v>
      </c>
      <c r="G44" s="105">
        <v>4.58</v>
      </c>
      <c r="H44" s="104">
        <v>776.57</v>
      </c>
      <c r="I44" s="105">
        <v>0.16</v>
      </c>
      <c r="J44" s="104">
        <v>26.49</v>
      </c>
      <c r="K44" s="105">
        <v>0</v>
      </c>
      <c r="L44" s="104">
        <v>0</v>
      </c>
      <c r="M44" s="105">
        <v>0</v>
      </c>
      <c r="N44" s="104">
        <v>0</v>
      </c>
      <c r="O44" s="105">
        <v>0.02</v>
      </c>
      <c r="P44" s="104">
        <v>3.18</v>
      </c>
      <c r="Q44" s="105">
        <v>0</v>
      </c>
      <c r="R44" s="104">
        <v>0</v>
      </c>
      <c r="S44" s="105">
        <v>1.81</v>
      </c>
      <c r="T44" s="104">
        <v>306.83999999999997</v>
      </c>
      <c r="U44" s="105">
        <v>0.06</v>
      </c>
      <c r="V44" s="104">
        <v>9.98</v>
      </c>
      <c r="W44" s="105">
        <v>85.034800000000004</v>
      </c>
      <c r="X44" s="104">
        <v>14415.53</v>
      </c>
      <c r="Y44" s="104">
        <v>31368.04</v>
      </c>
    </row>
    <row r="45" spans="1:25" x14ac:dyDescent="0.2">
      <c r="A45" s="103" t="s">
        <v>253</v>
      </c>
      <c r="B45" s="103" t="s">
        <v>254</v>
      </c>
      <c r="C45" s="103" t="s">
        <v>30</v>
      </c>
      <c r="D45" s="104">
        <v>12443.57</v>
      </c>
      <c r="E45" s="105">
        <v>78.900000000000006</v>
      </c>
      <c r="F45" s="104">
        <v>9817.98</v>
      </c>
      <c r="G45" s="105">
        <v>6.24</v>
      </c>
      <c r="H45" s="104">
        <v>776.57</v>
      </c>
      <c r="I45" s="105">
        <v>0.21</v>
      </c>
      <c r="J45" s="104">
        <v>26.49</v>
      </c>
      <c r="K45" s="105">
        <v>0</v>
      </c>
      <c r="L45" s="104">
        <v>0</v>
      </c>
      <c r="M45" s="105">
        <v>0</v>
      </c>
      <c r="N45" s="104">
        <v>0</v>
      </c>
      <c r="O45" s="105">
        <v>0.04</v>
      </c>
      <c r="P45" s="104">
        <v>4.59</v>
      </c>
      <c r="Q45" s="105">
        <v>0</v>
      </c>
      <c r="R45" s="104">
        <v>0</v>
      </c>
      <c r="S45" s="105">
        <v>2.4700000000000002</v>
      </c>
      <c r="T45" s="104">
        <v>306.83999999999997</v>
      </c>
      <c r="U45" s="105">
        <v>0.08</v>
      </c>
      <c r="V45" s="104">
        <v>9.98</v>
      </c>
      <c r="W45" s="105">
        <v>87.936499999999995</v>
      </c>
      <c r="X45" s="104">
        <v>10942.44</v>
      </c>
      <c r="Y45" s="104">
        <v>23386.01</v>
      </c>
    </row>
    <row r="46" spans="1:25" x14ac:dyDescent="0.2">
      <c r="A46" s="103" t="s">
        <v>255</v>
      </c>
      <c r="B46" s="103" t="s">
        <v>256</v>
      </c>
      <c r="C46" s="103" t="s">
        <v>30</v>
      </c>
      <c r="D46" s="104">
        <v>14160.98</v>
      </c>
      <c r="E46" s="105">
        <v>78.900000000000006</v>
      </c>
      <c r="F46" s="104">
        <v>11173.01</v>
      </c>
      <c r="G46" s="105">
        <v>5.48</v>
      </c>
      <c r="H46" s="104">
        <v>776.57</v>
      </c>
      <c r="I46" s="105">
        <v>0.19</v>
      </c>
      <c r="J46" s="104">
        <v>26.49</v>
      </c>
      <c r="K46" s="105">
        <v>0</v>
      </c>
      <c r="L46" s="104">
        <v>0</v>
      </c>
      <c r="M46" s="105">
        <v>0</v>
      </c>
      <c r="N46" s="104">
        <v>0</v>
      </c>
      <c r="O46" s="105">
        <v>0.03</v>
      </c>
      <c r="P46" s="104">
        <v>4.59</v>
      </c>
      <c r="Q46" s="105">
        <v>0</v>
      </c>
      <c r="R46" s="104">
        <v>0</v>
      </c>
      <c r="S46" s="105">
        <v>2.17</v>
      </c>
      <c r="T46" s="104">
        <v>306.83999999999997</v>
      </c>
      <c r="U46" s="105">
        <v>7.0000000000000007E-2</v>
      </c>
      <c r="V46" s="104">
        <v>9.98</v>
      </c>
      <c r="W46" s="105">
        <v>86.840599999999995</v>
      </c>
      <c r="X46" s="104">
        <v>12297.47</v>
      </c>
      <c r="Y46" s="104">
        <v>26458.45</v>
      </c>
    </row>
    <row r="47" spans="1:25" x14ac:dyDescent="0.2">
      <c r="A47" s="103" t="s">
        <v>257</v>
      </c>
      <c r="B47" s="103" t="s">
        <v>258</v>
      </c>
      <c r="C47" s="103" t="s">
        <v>30</v>
      </c>
      <c r="D47" s="104">
        <v>15878.38</v>
      </c>
      <c r="E47" s="105">
        <v>78.900000000000006</v>
      </c>
      <c r="F47" s="104">
        <v>12528.04</v>
      </c>
      <c r="G47" s="105">
        <v>4.8899999999999997</v>
      </c>
      <c r="H47" s="104">
        <v>776.57</v>
      </c>
      <c r="I47" s="105">
        <v>0.17</v>
      </c>
      <c r="J47" s="104">
        <v>26.49</v>
      </c>
      <c r="K47" s="105">
        <v>0</v>
      </c>
      <c r="L47" s="104">
        <v>0</v>
      </c>
      <c r="M47" s="105">
        <v>0</v>
      </c>
      <c r="N47" s="104">
        <v>0</v>
      </c>
      <c r="O47" s="105">
        <v>0.03</v>
      </c>
      <c r="P47" s="104">
        <v>4.59</v>
      </c>
      <c r="Q47" s="105">
        <v>0</v>
      </c>
      <c r="R47" s="104">
        <v>0</v>
      </c>
      <c r="S47" s="105">
        <v>1.93</v>
      </c>
      <c r="T47" s="104">
        <v>306.83999999999997</v>
      </c>
      <c r="U47" s="105">
        <v>0.06</v>
      </c>
      <c r="V47" s="104">
        <v>9.98</v>
      </c>
      <c r="W47" s="105">
        <v>85.981700000000004</v>
      </c>
      <c r="X47" s="104">
        <v>13652.51</v>
      </c>
      <c r="Y47" s="104">
        <v>29530.89</v>
      </c>
    </row>
    <row r="48" spans="1:25" x14ac:dyDescent="0.2">
      <c r="A48" s="103" t="s">
        <v>259</v>
      </c>
      <c r="B48" s="103" t="s">
        <v>260</v>
      </c>
      <c r="C48" s="103" t="s">
        <v>30</v>
      </c>
      <c r="D48" s="104">
        <v>11984.56</v>
      </c>
      <c r="E48" s="105">
        <v>78.930000000000007</v>
      </c>
      <c r="F48" s="104">
        <v>9459.41</v>
      </c>
      <c r="G48" s="105">
        <v>6.48</v>
      </c>
      <c r="H48" s="104">
        <v>776.57</v>
      </c>
      <c r="I48" s="105">
        <v>0.22</v>
      </c>
      <c r="J48" s="104">
        <v>26.49</v>
      </c>
      <c r="K48" s="105">
        <v>0</v>
      </c>
      <c r="L48" s="104">
        <v>0</v>
      </c>
      <c r="M48" s="105">
        <v>0</v>
      </c>
      <c r="N48" s="104">
        <v>0</v>
      </c>
      <c r="O48" s="105">
        <v>0.04</v>
      </c>
      <c r="P48" s="104">
        <v>4.54</v>
      </c>
      <c r="Q48" s="105">
        <v>0</v>
      </c>
      <c r="R48" s="104">
        <v>0</v>
      </c>
      <c r="S48" s="105">
        <v>2.56</v>
      </c>
      <c r="T48" s="104">
        <v>306.83999999999997</v>
      </c>
      <c r="U48" s="105">
        <v>0.08</v>
      </c>
      <c r="V48" s="104">
        <v>9.98</v>
      </c>
      <c r="W48" s="105">
        <v>88.312200000000004</v>
      </c>
      <c r="X48" s="104">
        <v>10583.83</v>
      </c>
      <c r="Y48" s="104">
        <v>22568.39</v>
      </c>
    </row>
    <row r="49" spans="1:25" x14ac:dyDescent="0.2">
      <c r="A49" s="103" t="s">
        <v>261</v>
      </c>
      <c r="B49" s="103" t="s">
        <v>262</v>
      </c>
      <c r="C49" s="103" t="s">
        <v>30</v>
      </c>
      <c r="D49" s="104">
        <v>13378.55</v>
      </c>
      <c r="E49" s="105">
        <v>78.930000000000007</v>
      </c>
      <c r="F49" s="104">
        <v>10559.69</v>
      </c>
      <c r="G49" s="105">
        <v>5.8</v>
      </c>
      <c r="H49" s="104">
        <v>776.57</v>
      </c>
      <c r="I49" s="105">
        <v>0.2</v>
      </c>
      <c r="J49" s="104">
        <v>26.49</v>
      </c>
      <c r="K49" s="105">
        <v>0</v>
      </c>
      <c r="L49" s="104">
        <v>0</v>
      </c>
      <c r="M49" s="105">
        <v>0</v>
      </c>
      <c r="N49" s="104">
        <v>0</v>
      </c>
      <c r="O49" s="105">
        <v>0.03</v>
      </c>
      <c r="P49" s="104">
        <v>4.54</v>
      </c>
      <c r="Q49" s="105">
        <v>0</v>
      </c>
      <c r="R49" s="104">
        <v>0</v>
      </c>
      <c r="S49" s="105">
        <v>2.29</v>
      </c>
      <c r="T49" s="104">
        <v>306.83999999999997</v>
      </c>
      <c r="U49" s="105">
        <v>7.0000000000000007E-2</v>
      </c>
      <c r="V49" s="104">
        <v>9.98</v>
      </c>
      <c r="W49" s="105">
        <v>87.334699999999998</v>
      </c>
      <c r="X49" s="104">
        <v>11684.11</v>
      </c>
      <c r="Y49" s="104">
        <v>25062.67</v>
      </c>
    </row>
    <row r="50" spans="1:25" x14ac:dyDescent="0.2">
      <c r="A50" s="103" t="s">
        <v>263</v>
      </c>
      <c r="B50" s="103" t="s">
        <v>264</v>
      </c>
      <c r="C50" s="103" t="s">
        <v>30</v>
      </c>
      <c r="D50" s="104">
        <v>14772.55</v>
      </c>
      <c r="E50" s="105">
        <v>78.930000000000007</v>
      </c>
      <c r="F50" s="104">
        <v>11659.97</v>
      </c>
      <c r="G50" s="105">
        <v>5.26</v>
      </c>
      <c r="H50" s="104">
        <v>776.57</v>
      </c>
      <c r="I50" s="105">
        <v>0.18</v>
      </c>
      <c r="J50" s="104">
        <v>26.49</v>
      </c>
      <c r="K50" s="105">
        <v>0</v>
      </c>
      <c r="L50" s="104">
        <v>0</v>
      </c>
      <c r="M50" s="105">
        <v>0</v>
      </c>
      <c r="N50" s="104">
        <v>0</v>
      </c>
      <c r="O50" s="105">
        <v>0.03</v>
      </c>
      <c r="P50" s="104">
        <v>4.54</v>
      </c>
      <c r="Q50" s="105">
        <v>0</v>
      </c>
      <c r="R50" s="104">
        <v>0</v>
      </c>
      <c r="S50" s="105">
        <v>2.08</v>
      </c>
      <c r="T50" s="104">
        <v>306.83999999999997</v>
      </c>
      <c r="U50" s="105">
        <v>7.0000000000000007E-2</v>
      </c>
      <c r="V50" s="104">
        <v>9.98</v>
      </c>
      <c r="W50" s="105">
        <v>86.541600000000003</v>
      </c>
      <c r="X50" s="104">
        <v>12784.39</v>
      </c>
      <c r="Y50" s="104">
        <v>27556.94</v>
      </c>
    </row>
    <row r="51" spans="1:25" x14ac:dyDescent="0.2">
      <c r="A51" s="103" t="s">
        <v>265</v>
      </c>
      <c r="B51" s="103" t="s">
        <v>266</v>
      </c>
      <c r="C51" s="103" t="s">
        <v>30</v>
      </c>
      <c r="D51" s="104">
        <v>3346.55</v>
      </c>
      <c r="E51" s="105">
        <v>78.25</v>
      </c>
      <c r="F51" s="104">
        <v>2618.6799999999998</v>
      </c>
      <c r="G51" s="105">
        <v>23.21</v>
      </c>
      <c r="H51" s="104">
        <v>776.57</v>
      </c>
      <c r="I51" s="105">
        <v>0.79</v>
      </c>
      <c r="J51" s="104">
        <v>26.49</v>
      </c>
      <c r="K51" s="105">
        <v>0</v>
      </c>
      <c r="L51" s="104">
        <v>0</v>
      </c>
      <c r="M51" s="105">
        <v>1.44</v>
      </c>
      <c r="N51" s="104">
        <v>48.11</v>
      </c>
      <c r="O51" s="105">
        <v>0.09</v>
      </c>
      <c r="P51" s="104">
        <v>3.12</v>
      </c>
      <c r="Q51" s="105">
        <v>0</v>
      </c>
      <c r="R51" s="104">
        <v>0</v>
      </c>
      <c r="S51" s="105">
        <v>9.17</v>
      </c>
      <c r="T51" s="104">
        <v>306.83999999999997</v>
      </c>
      <c r="U51" s="105">
        <v>0.3</v>
      </c>
      <c r="V51" s="104">
        <v>9.98</v>
      </c>
      <c r="W51" s="105">
        <v>113.2443</v>
      </c>
      <c r="X51" s="104">
        <v>3789.78</v>
      </c>
      <c r="Y51" s="104">
        <v>7136.33</v>
      </c>
    </row>
    <row r="52" spans="1:25" x14ac:dyDescent="0.2">
      <c r="A52" s="103" t="s">
        <v>267</v>
      </c>
      <c r="B52" s="103" t="s">
        <v>268</v>
      </c>
      <c r="C52" s="103" t="s">
        <v>30</v>
      </c>
      <c r="D52" s="104">
        <v>4462.07</v>
      </c>
      <c r="E52" s="105">
        <v>78.25</v>
      </c>
      <c r="F52" s="104">
        <v>3491.57</v>
      </c>
      <c r="G52" s="105">
        <v>17.399999999999999</v>
      </c>
      <c r="H52" s="104">
        <v>776.57</v>
      </c>
      <c r="I52" s="105">
        <v>0.59</v>
      </c>
      <c r="J52" s="104">
        <v>26.49</v>
      </c>
      <c r="K52" s="105">
        <v>0</v>
      </c>
      <c r="L52" s="104">
        <v>0</v>
      </c>
      <c r="M52" s="105">
        <v>0</v>
      </c>
      <c r="N52" s="104">
        <v>0</v>
      </c>
      <c r="O52" s="105">
        <v>7.0000000000000007E-2</v>
      </c>
      <c r="P52" s="104">
        <v>3.12</v>
      </c>
      <c r="Q52" s="105">
        <v>0</v>
      </c>
      <c r="R52" s="104">
        <v>0</v>
      </c>
      <c r="S52" s="105">
        <v>6.88</v>
      </c>
      <c r="T52" s="104">
        <v>306.83999999999997</v>
      </c>
      <c r="U52" s="105">
        <v>0.22</v>
      </c>
      <c r="V52" s="104">
        <v>9.98</v>
      </c>
      <c r="W52" s="105">
        <v>103.41759999999999</v>
      </c>
      <c r="X52" s="104">
        <v>4614.57</v>
      </c>
      <c r="Y52" s="104">
        <v>9076.64</v>
      </c>
    </row>
    <row r="53" spans="1:25" x14ac:dyDescent="0.2">
      <c r="A53" s="103" t="s">
        <v>269</v>
      </c>
      <c r="B53" s="103" t="s">
        <v>270</v>
      </c>
      <c r="C53" s="103" t="s">
        <v>30</v>
      </c>
      <c r="D53" s="104">
        <v>8425.07</v>
      </c>
      <c r="E53" s="105">
        <v>78.25</v>
      </c>
      <c r="F53" s="104">
        <v>6592.62</v>
      </c>
      <c r="G53" s="105">
        <v>9.2200000000000006</v>
      </c>
      <c r="H53" s="104">
        <v>776.57</v>
      </c>
      <c r="I53" s="105">
        <v>0.31</v>
      </c>
      <c r="J53" s="104">
        <v>26.49</v>
      </c>
      <c r="K53" s="105">
        <v>0</v>
      </c>
      <c r="L53" s="104">
        <v>0</v>
      </c>
      <c r="M53" s="105">
        <v>0</v>
      </c>
      <c r="N53" s="104">
        <v>0</v>
      </c>
      <c r="O53" s="105">
        <v>0.04</v>
      </c>
      <c r="P53" s="104">
        <v>3.12</v>
      </c>
      <c r="Q53" s="105">
        <v>0</v>
      </c>
      <c r="R53" s="104">
        <v>0</v>
      </c>
      <c r="S53" s="105">
        <v>3.64</v>
      </c>
      <c r="T53" s="104">
        <v>306.83999999999997</v>
      </c>
      <c r="U53" s="105">
        <v>0.12</v>
      </c>
      <c r="V53" s="104">
        <v>9.98</v>
      </c>
      <c r="W53" s="105">
        <v>91.5792</v>
      </c>
      <c r="X53" s="104">
        <v>7715.62</v>
      </c>
      <c r="Y53" s="104">
        <v>16140.69</v>
      </c>
    </row>
    <row r="54" spans="1:25" x14ac:dyDescent="0.2">
      <c r="A54" s="103" t="s">
        <v>6</v>
      </c>
      <c r="B54" s="103" t="s">
        <v>41</v>
      </c>
      <c r="C54" s="103" t="s">
        <v>30</v>
      </c>
      <c r="D54" s="104">
        <v>2515.6</v>
      </c>
      <c r="E54" s="105">
        <v>79.02</v>
      </c>
      <c r="F54" s="104">
        <v>1987.82</v>
      </c>
      <c r="G54" s="105">
        <v>30.87</v>
      </c>
      <c r="H54" s="104">
        <v>776.57</v>
      </c>
      <c r="I54" s="105">
        <v>1.18</v>
      </c>
      <c r="J54" s="104">
        <v>29.7</v>
      </c>
      <c r="K54" s="105">
        <v>0</v>
      </c>
      <c r="L54" s="104">
        <v>0</v>
      </c>
      <c r="M54" s="105">
        <v>3.89</v>
      </c>
      <c r="N54" s="104">
        <v>97.96</v>
      </c>
      <c r="O54" s="105">
        <v>0.18</v>
      </c>
      <c r="P54" s="104">
        <v>4.42</v>
      </c>
      <c r="Q54" s="105">
        <v>0</v>
      </c>
      <c r="R54" s="104">
        <v>0</v>
      </c>
      <c r="S54" s="105">
        <v>12.2</v>
      </c>
      <c r="T54" s="104">
        <v>306.83999999999997</v>
      </c>
      <c r="U54" s="105">
        <v>0.4</v>
      </c>
      <c r="V54" s="104">
        <v>9.98</v>
      </c>
      <c r="W54" s="105">
        <v>127.7349</v>
      </c>
      <c r="X54" s="104">
        <v>3213.29</v>
      </c>
      <c r="Y54" s="104">
        <v>5728.89</v>
      </c>
    </row>
    <row r="55" spans="1:25" x14ac:dyDescent="0.2">
      <c r="A55" s="103" t="s">
        <v>271</v>
      </c>
      <c r="B55" s="103" t="s">
        <v>272</v>
      </c>
      <c r="C55" s="103" t="s">
        <v>30</v>
      </c>
      <c r="D55" s="104">
        <v>12443.57</v>
      </c>
      <c r="E55" s="105">
        <v>77.819999999999993</v>
      </c>
      <c r="F55" s="104">
        <v>9683.59</v>
      </c>
      <c r="G55" s="105">
        <v>6.24</v>
      </c>
      <c r="H55" s="104">
        <v>776.57</v>
      </c>
      <c r="I55" s="105">
        <v>0.21</v>
      </c>
      <c r="J55" s="104">
        <v>26.49</v>
      </c>
      <c r="K55" s="105">
        <v>0</v>
      </c>
      <c r="L55" s="104">
        <v>0</v>
      </c>
      <c r="M55" s="105">
        <v>0</v>
      </c>
      <c r="N55" s="104">
        <v>0</v>
      </c>
      <c r="O55" s="105">
        <v>0.02</v>
      </c>
      <c r="P55" s="104">
        <v>2.3199999999999998</v>
      </c>
      <c r="Q55" s="105">
        <v>0</v>
      </c>
      <c r="R55" s="104">
        <v>0</v>
      </c>
      <c r="S55" s="105">
        <v>2.4700000000000002</v>
      </c>
      <c r="T55" s="104">
        <v>306.83999999999997</v>
      </c>
      <c r="U55" s="105">
        <v>0.08</v>
      </c>
      <c r="V55" s="104">
        <v>9.98</v>
      </c>
      <c r="W55" s="105">
        <v>86.838300000000004</v>
      </c>
      <c r="X55" s="104">
        <v>10805.78</v>
      </c>
      <c r="Y55" s="104">
        <v>23249.35</v>
      </c>
    </row>
    <row r="56" spans="1:25" x14ac:dyDescent="0.2">
      <c r="A56" s="103" t="s">
        <v>273</v>
      </c>
      <c r="B56" s="103" t="s">
        <v>274</v>
      </c>
      <c r="C56" s="103" t="s">
        <v>30</v>
      </c>
      <c r="D56" s="104">
        <v>5498.81</v>
      </c>
      <c r="E56" s="105">
        <v>78.349999999999994</v>
      </c>
      <c r="F56" s="104">
        <v>4308.32</v>
      </c>
      <c r="G56" s="105">
        <v>14.12</v>
      </c>
      <c r="H56" s="104">
        <v>776.57</v>
      </c>
      <c r="I56" s="105">
        <v>0.48</v>
      </c>
      <c r="J56" s="104">
        <v>26.49</v>
      </c>
      <c r="K56" s="105">
        <v>0</v>
      </c>
      <c r="L56" s="104">
        <v>0</v>
      </c>
      <c r="M56" s="105">
        <v>0</v>
      </c>
      <c r="N56" s="104">
        <v>0</v>
      </c>
      <c r="O56" s="105">
        <v>0.06</v>
      </c>
      <c r="P56" s="104">
        <v>3.04</v>
      </c>
      <c r="Q56" s="105">
        <v>0</v>
      </c>
      <c r="R56" s="104">
        <v>0</v>
      </c>
      <c r="S56" s="105">
        <v>5.58</v>
      </c>
      <c r="T56" s="104">
        <v>306.83999999999997</v>
      </c>
      <c r="U56" s="105">
        <v>0.18</v>
      </c>
      <c r="V56" s="104">
        <v>9.98</v>
      </c>
      <c r="W56" s="105">
        <v>98.771000000000001</v>
      </c>
      <c r="X56" s="104">
        <v>5431.24</v>
      </c>
      <c r="Y56" s="104">
        <v>10930.05</v>
      </c>
    </row>
    <row r="57" spans="1:25" x14ac:dyDescent="0.2">
      <c r="A57" s="103" t="s">
        <v>275</v>
      </c>
      <c r="B57" s="103" t="s">
        <v>276</v>
      </c>
      <c r="C57" s="103" t="s">
        <v>30</v>
      </c>
      <c r="D57" s="104">
        <v>7331.75</v>
      </c>
      <c r="E57" s="105">
        <v>78.349999999999994</v>
      </c>
      <c r="F57" s="104">
        <v>5744.43</v>
      </c>
      <c r="G57" s="105">
        <v>10.59</v>
      </c>
      <c r="H57" s="104">
        <v>776.57</v>
      </c>
      <c r="I57" s="105">
        <v>0.36</v>
      </c>
      <c r="J57" s="104">
        <v>26.49</v>
      </c>
      <c r="K57" s="105">
        <v>0</v>
      </c>
      <c r="L57" s="104">
        <v>0</v>
      </c>
      <c r="M57" s="105">
        <v>0</v>
      </c>
      <c r="N57" s="104">
        <v>0</v>
      </c>
      <c r="O57" s="105">
        <v>0.04</v>
      </c>
      <c r="P57" s="104">
        <v>3.04</v>
      </c>
      <c r="Q57" s="105">
        <v>0</v>
      </c>
      <c r="R57" s="104">
        <v>0</v>
      </c>
      <c r="S57" s="105">
        <v>4.1900000000000004</v>
      </c>
      <c r="T57" s="104">
        <v>306.83999999999997</v>
      </c>
      <c r="U57" s="105">
        <v>0.14000000000000001</v>
      </c>
      <c r="V57" s="104">
        <v>9.98</v>
      </c>
      <c r="W57" s="105">
        <v>93.665800000000004</v>
      </c>
      <c r="X57" s="104">
        <v>6867.34</v>
      </c>
      <c r="Y57" s="104">
        <v>14199.1</v>
      </c>
    </row>
    <row r="58" spans="1:25" x14ac:dyDescent="0.2">
      <c r="A58" s="103" t="s">
        <v>277</v>
      </c>
      <c r="B58" s="103" t="s">
        <v>278</v>
      </c>
      <c r="C58" s="103" t="s">
        <v>30</v>
      </c>
      <c r="D58" s="104">
        <v>11957.48</v>
      </c>
      <c r="E58" s="105">
        <v>78.349999999999994</v>
      </c>
      <c r="F58" s="104">
        <v>9368.69</v>
      </c>
      <c r="G58" s="105">
        <v>6.49</v>
      </c>
      <c r="H58" s="104">
        <v>776.57</v>
      </c>
      <c r="I58" s="105">
        <v>0.22</v>
      </c>
      <c r="J58" s="104">
        <v>26.49</v>
      </c>
      <c r="K58" s="105">
        <v>0</v>
      </c>
      <c r="L58" s="104">
        <v>0</v>
      </c>
      <c r="M58" s="105">
        <v>0</v>
      </c>
      <c r="N58" s="104">
        <v>0</v>
      </c>
      <c r="O58" s="105">
        <v>0.03</v>
      </c>
      <c r="P58" s="104">
        <v>3.04</v>
      </c>
      <c r="Q58" s="105">
        <v>0</v>
      </c>
      <c r="R58" s="104">
        <v>0</v>
      </c>
      <c r="S58" s="105">
        <v>2.57</v>
      </c>
      <c r="T58" s="104">
        <v>306.83999999999997</v>
      </c>
      <c r="U58" s="105">
        <v>0.08</v>
      </c>
      <c r="V58" s="104">
        <v>9.98</v>
      </c>
      <c r="W58" s="105">
        <v>87.740899999999996</v>
      </c>
      <c r="X58" s="104">
        <v>10491.6</v>
      </c>
      <c r="Y58" s="104">
        <v>22449.08</v>
      </c>
    </row>
    <row r="59" spans="1:25" x14ac:dyDescent="0.2">
      <c r="A59" s="103" t="s">
        <v>279</v>
      </c>
      <c r="B59" s="103" t="s">
        <v>280</v>
      </c>
      <c r="C59" s="103" t="s">
        <v>30</v>
      </c>
      <c r="D59" s="104">
        <v>2541.29</v>
      </c>
      <c r="E59" s="105">
        <v>79.03</v>
      </c>
      <c r="F59" s="104">
        <v>2008.38</v>
      </c>
      <c r="G59" s="105">
        <v>28.99</v>
      </c>
      <c r="H59" s="104">
        <v>736.74</v>
      </c>
      <c r="I59" s="105">
        <v>1.27</v>
      </c>
      <c r="J59" s="104">
        <v>32.25</v>
      </c>
      <c r="K59" s="105">
        <v>0</v>
      </c>
      <c r="L59" s="104">
        <v>0</v>
      </c>
      <c r="M59" s="105">
        <v>3.79</v>
      </c>
      <c r="N59" s="104">
        <v>96.42</v>
      </c>
      <c r="O59" s="105">
        <v>0.13</v>
      </c>
      <c r="P59" s="104">
        <v>3.38</v>
      </c>
      <c r="Q59" s="105">
        <v>0</v>
      </c>
      <c r="R59" s="104">
        <v>0</v>
      </c>
      <c r="S59" s="105">
        <v>12.07</v>
      </c>
      <c r="T59" s="104">
        <v>306.83999999999997</v>
      </c>
      <c r="U59" s="105">
        <v>0.39</v>
      </c>
      <c r="V59" s="104">
        <v>9.98</v>
      </c>
      <c r="W59" s="105">
        <v>125.6841</v>
      </c>
      <c r="X59" s="104">
        <v>3193.99</v>
      </c>
      <c r="Y59" s="104">
        <v>5735.28</v>
      </c>
    </row>
    <row r="60" spans="1:25" x14ac:dyDescent="0.2">
      <c r="A60" s="103" t="s">
        <v>281</v>
      </c>
      <c r="B60" s="103" t="s">
        <v>282</v>
      </c>
      <c r="C60" s="103" t="s">
        <v>30</v>
      </c>
      <c r="D60" s="104">
        <v>2208.96</v>
      </c>
      <c r="E60" s="105">
        <v>78.63</v>
      </c>
      <c r="F60" s="104">
        <v>1736.91</v>
      </c>
      <c r="G60" s="105">
        <v>33.35</v>
      </c>
      <c r="H60" s="104">
        <v>736.74</v>
      </c>
      <c r="I60" s="105">
        <v>1.46</v>
      </c>
      <c r="J60" s="104">
        <v>32.25</v>
      </c>
      <c r="K60" s="105">
        <v>0</v>
      </c>
      <c r="L60" s="104">
        <v>0</v>
      </c>
      <c r="M60" s="105">
        <v>5.27</v>
      </c>
      <c r="N60" s="104">
        <v>116.36</v>
      </c>
      <c r="O60" s="105">
        <v>0.17</v>
      </c>
      <c r="P60" s="104">
        <v>3.81</v>
      </c>
      <c r="Q60" s="105">
        <v>0</v>
      </c>
      <c r="R60" s="104">
        <v>0</v>
      </c>
      <c r="S60" s="105">
        <v>13.89</v>
      </c>
      <c r="T60" s="104">
        <v>306.83999999999997</v>
      </c>
      <c r="U60" s="105">
        <v>0.45</v>
      </c>
      <c r="V60" s="104">
        <v>9.98</v>
      </c>
      <c r="W60" s="105">
        <v>133.2251</v>
      </c>
      <c r="X60" s="104">
        <v>2942.89</v>
      </c>
      <c r="Y60" s="104">
        <v>5151.8599999999997</v>
      </c>
    </row>
    <row r="61" spans="1:25" x14ac:dyDescent="0.2">
      <c r="A61" s="103" t="s">
        <v>283</v>
      </c>
      <c r="B61" s="103" t="s">
        <v>284</v>
      </c>
      <c r="C61" s="103" t="s">
        <v>30</v>
      </c>
      <c r="D61" s="104">
        <v>4832.53</v>
      </c>
      <c r="E61" s="105">
        <v>81.59</v>
      </c>
      <c r="F61" s="104">
        <v>3942.86</v>
      </c>
      <c r="G61" s="105">
        <v>16.07</v>
      </c>
      <c r="H61" s="104">
        <v>776.57</v>
      </c>
      <c r="I61" s="105">
        <v>0.55000000000000004</v>
      </c>
      <c r="J61" s="104">
        <v>26.49</v>
      </c>
      <c r="K61" s="105">
        <v>0</v>
      </c>
      <c r="L61" s="104">
        <v>0</v>
      </c>
      <c r="M61" s="105">
        <v>0</v>
      </c>
      <c r="N61" s="104">
        <v>0</v>
      </c>
      <c r="O61" s="105">
        <v>0.14000000000000001</v>
      </c>
      <c r="P61" s="104">
        <v>6.8</v>
      </c>
      <c r="Q61" s="105">
        <v>0</v>
      </c>
      <c r="R61" s="104">
        <v>0</v>
      </c>
      <c r="S61" s="105">
        <v>6.35</v>
      </c>
      <c r="T61" s="104">
        <v>306.83999999999997</v>
      </c>
      <c r="U61" s="105">
        <v>0.21</v>
      </c>
      <c r="V61" s="104">
        <v>9.98</v>
      </c>
      <c r="W61" s="105">
        <v>104.9045</v>
      </c>
      <c r="X61" s="104">
        <v>5069.55</v>
      </c>
      <c r="Y61" s="104">
        <v>9902.08</v>
      </c>
    </row>
    <row r="62" spans="1:25" x14ac:dyDescent="0.2">
      <c r="A62" s="103" t="s">
        <v>285</v>
      </c>
      <c r="B62" s="103" t="s">
        <v>286</v>
      </c>
      <c r="C62" s="103" t="s">
        <v>30</v>
      </c>
      <c r="D62" s="104">
        <v>6443.38</v>
      </c>
      <c r="E62" s="105">
        <v>81.59</v>
      </c>
      <c r="F62" s="104">
        <v>5257.15</v>
      </c>
      <c r="G62" s="105">
        <v>12.05</v>
      </c>
      <c r="H62" s="104">
        <v>776.57</v>
      </c>
      <c r="I62" s="105">
        <v>0.41</v>
      </c>
      <c r="J62" s="104">
        <v>26.49</v>
      </c>
      <c r="K62" s="105">
        <v>0</v>
      </c>
      <c r="L62" s="104">
        <v>0</v>
      </c>
      <c r="M62" s="105">
        <v>0</v>
      </c>
      <c r="N62" s="104">
        <v>0</v>
      </c>
      <c r="O62" s="105">
        <v>0.11</v>
      </c>
      <c r="P62" s="104">
        <v>6.8</v>
      </c>
      <c r="Q62" s="105">
        <v>0</v>
      </c>
      <c r="R62" s="104">
        <v>0</v>
      </c>
      <c r="S62" s="105">
        <v>4.76</v>
      </c>
      <c r="T62" s="104">
        <v>306.83999999999997</v>
      </c>
      <c r="U62" s="105">
        <v>0.15</v>
      </c>
      <c r="V62" s="104">
        <v>9.98</v>
      </c>
      <c r="W62" s="105">
        <v>99.075900000000004</v>
      </c>
      <c r="X62" s="104">
        <v>6383.83</v>
      </c>
      <c r="Y62" s="104">
        <v>12827.21</v>
      </c>
    </row>
    <row r="63" spans="1:25" x14ac:dyDescent="0.2">
      <c r="A63" s="103" t="s">
        <v>287</v>
      </c>
      <c r="B63" s="103" t="s">
        <v>288</v>
      </c>
      <c r="C63" s="103" t="s">
        <v>30</v>
      </c>
      <c r="D63" s="104">
        <v>11766.56</v>
      </c>
      <c r="E63" s="105">
        <v>81.59</v>
      </c>
      <c r="F63" s="104">
        <v>9600.33</v>
      </c>
      <c r="G63" s="105">
        <v>6.6</v>
      </c>
      <c r="H63" s="104">
        <v>776.57</v>
      </c>
      <c r="I63" s="105">
        <v>0.23</v>
      </c>
      <c r="J63" s="104">
        <v>26.49</v>
      </c>
      <c r="K63" s="105">
        <v>0</v>
      </c>
      <c r="L63" s="104">
        <v>0</v>
      </c>
      <c r="M63" s="105">
        <v>0</v>
      </c>
      <c r="N63" s="104">
        <v>0</v>
      </c>
      <c r="O63" s="105">
        <v>0.06</v>
      </c>
      <c r="P63" s="104">
        <v>6.8</v>
      </c>
      <c r="Q63" s="105">
        <v>0</v>
      </c>
      <c r="R63" s="104">
        <v>0</v>
      </c>
      <c r="S63" s="105">
        <v>2.61</v>
      </c>
      <c r="T63" s="104">
        <v>306.83999999999997</v>
      </c>
      <c r="U63" s="105">
        <v>0.08</v>
      </c>
      <c r="V63" s="104">
        <v>9.98</v>
      </c>
      <c r="W63" s="105">
        <v>91.165300000000002</v>
      </c>
      <c r="X63" s="104">
        <v>10727.02</v>
      </c>
      <c r="Y63" s="104">
        <v>22493.57</v>
      </c>
    </row>
    <row r="64" spans="1:25" x14ac:dyDescent="0.2">
      <c r="A64" s="103" t="s">
        <v>289</v>
      </c>
      <c r="B64" s="103" t="s">
        <v>290</v>
      </c>
      <c r="C64" s="103" t="s">
        <v>30</v>
      </c>
      <c r="D64" s="104">
        <v>2451.1</v>
      </c>
      <c r="E64" s="105">
        <v>87.56</v>
      </c>
      <c r="F64" s="104">
        <v>2146.1799999999998</v>
      </c>
      <c r="G64" s="105">
        <v>31.68</v>
      </c>
      <c r="H64" s="104">
        <v>776.57</v>
      </c>
      <c r="I64" s="105">
        <v>1.08</v>
      </c>
      <c r="J64" s="104">
        <v>26.49</v>
      </c>
      <c r="K64" s="105">
        <v>0</v>
      </c>
      <c r="L64" s="104">
        <v>0</v>
      </c>
      <c r="M64" s="105">
        <v>4.1500000000000004</v>
      </c>
      <c r="N64" s="104">
        <v>101.83</v>
      </c>
      <c r="O64" s="105">
        <v>0.17</v>
      </c>
      <c r="P64" s="104">
        <v>4.1399999999999997</v>
      </c>
      <c r="Q64" s="105">
        <v>0</v>
      </c>
      <c r="R64" s="104">
        <v>0</v>
      </c>
      <c r="S64" s="105">
        <v>12.52</v>
      </c>
      <c r="T64" s="104">
        <v>306.83999999999997</v>
      </c>
      <c r="U64" s="105">
        <v>0.41</v>
      </c>
      <c r="V64" s="104">
        <v>9.98</v>
      </c>
      <c r="W64" s="105">
        <v>137.57239999999999</v>
      </c>
      <c r="X64" s="104">
        <v>3372.04</v>
      </c>
      <c r="Y64" s="104">
        <v>5823.13</v>
      </c>
    </row>
    <row r="65" spans="1:25" x14ac:dyDescent="0.2">
      <c r="A65" s="103" t="s">
        <v>291</v>
      </c>
      <c r="B65" s="103" t="s">
        <v>292</v>
      </c>
      <c r="C65" s="103" t="s">
        <v>30</v>
      </c>
      <c r="D65" s="104">
        <v>3268.13</v>
      </c>
      <c r="E65" s="105">
        <v>87.56</v>
      </c>
      <c r="F65" s="104">
        <v>2861.58</v>
      </c>
      <c r="G65" s="105">
        <v>23.76</v>
      </c>
      <c r="H65" s="104">
        <v>776.57</v>
      </c>
      <c r="I65" s="105">
        <v>0.81</v>
      </c>
      <c r="J65" s="104">
        <v>26.49</v>
      </c>
      <c r="K65" s="105">
        <v>0</v>
      </c>
      <c r="L65" s="104">
        <v>0</v>
      </c>
      <c r="M65" s="105">
        <v>1.62</v>
      </c>
      <c r="N65" s="104">
        <v>52.81</v>
      </c>
      <c r="O65" s="105">
        <v>0.13</v>
      </c>
      <c r="P65" s="104">
        <v>4.1399999999999997</v>
      </c>
      <c r="Q65" s="105">
        <v>0</v>
      </c>
      <c r="R65" s="104">
        <v>0</v>
      </c>
      <c r="S65" s="105">
        <v>9.39</v>
      </c>
      <c r="T65" s="104">
        <v>306.83999999999997</v>
      </c>
      <c r="U65" s="105">
        <v>0.31</v>
      </c>
      <c r="V65" s="104">
        <v>9.98</v>
      </c>
      <c r="W65" s="105">
        <v>123.5693</v>
      </c>
      <c r="X65" s="104">
        <v>4038.41</v>
      </c>
      <c r="Y65" s="104">
        <v>7306.54</v>
      </c>
    </row>
    <row r="66" spans="1:25" x14ac:dyDescent="0.2">
      <c r="A66" s="103" t="s">
        <v>293</v>
      </c>
      <c r="B66" s="103" t="s">
        <v>294</v>
      </c>
      <c r="C66" s="103" t="s">
        <v>30</v>
      </c>
      <c r="D66" s="104">
        <v>4342.4799999999996</v>
      </c>
      <c r="E66" s="105">
        <v>87.56</v>
      </c>
      <c r="F66" s="104">
        <v>3802.28</v>
      </c>
      <c r="G66" s="105">
        <v>17.88</v>
      </c>
      <c r="H66" s="104">
        <v>776.57</v>
      </c>
      <c r="I66" s="105">
        <v>0.61</v>
      </c>
      <c r="J66" s="104">
        <v>26.49</v>
      </c>
      <c r="K66" s="105">
        <v>0</v>
      </c>
      <c r="L66" s="104">
        <v>0</v>
      </c>
      <c r="M66" s="105">
        <v>0</v>
      </c>
      <c r="N66" s="104">
        <v>0</v>
      </c>
      <c r="O66" s="105">
        <v>0.1</v>
      </c>
      <c r="P66" s="104">
        <v>4.1399999999999997</v>
      </c>
      <c r="Q66" s="105">
        <v>0</v>
      </c>
      <c r="R66" s="104">
        <v>0</v>
      </c>
      <c r="S66" s="105">
        <v>7.07</v>
      </c>
      <c r="T66" s="104">
        <v>306.83999999999997</v>
      </c>
      <c r="U66" s="105">
        <v>0.23</v>
      </c>
      <c r="V66" s="104">
        <v>9.98</v>
      </c>
      <c r="W66" s="105">
        <v>113.4442</v>
      </c>
      <c r="X66" s="104">
        <v>4926.3</v>
      </c>
      <c r="Y66" s="104">
        <v>9268.7800000000007</v>
      </c>
    </row>
    <row r="67" spans="1:25" x14ac:dyDescent="0.2">
      <c r="A67" s="103" t="s">
        <v>295</v>
      </c>
      <c r="B67" s="103" t="s">
        <v>296</v>
      </c>
      <c r="C67" s="103" t="s">
        <v>30</v>
      </c>
      <c r="D67" s="104">
        <v>2903.48</v>
      </c>
      <c r="E67" s="105">
        <v>79.12</v>
      </c>
      <c r="F67" s="104">
        <v>2297.23</v>
      </c>
      <c r="G67" s="105">
        <v>26.75</v>
      </c>
      <c r="H67" s="104">
        <v>776.57</v>
      </c>
      <c r="I67" s="105">
        <v>0</v>
      </c>
      <c r="J67" s="104">
        <v>0</v>
      </c>
      <c r="K67" s="105">
        <v>0</v>
      </c>
      <c r="L67" s="104">
        <v>0</v>
      </c>
      <c r="M67" s="105">
        <v>2.57</v>
      </c>
      <c r="N67" s="104">
        <v>74.69</v>
      </c>
      <c r="O67" s="105">
        <v>0.16</v>
      </c>
      <c r="P67" s="104">
        <v>4.63</v>
      </c>
      <c r="Q67" s="105">
        <v>0</v>
      </c>
      <c r="R67" s="104">
        <v>0</v>
      </c>
      <c r="S67" s="105">
        <v>10.57</v>
      </c>
      <c r="T67" s="104">
        <v>306.83999999999997</v>
      </c>
      <c r="U67" s="105">
        <v>0.34</v>
      </c>
      <c r="V67" s="104">
        <v>9.98</v>
      </c>
      <c r="W67" s="105">
        <v>119.5097</v>
      </c>
      <c r="X67" s="104">
        <v>3469.94</v>
      </c>
      <c r="Y67" s="104">
        <v>6373.42</v>
      </c>
    </row>
    <row r="68" spans="1:25" x14ac:dyDescent="0.2">
      <c r="A68" s="103" t="s">
        <v>297</v>
      </c>
      <c r="B68" s="103" t="s">
        <v>298</v>
      </c>
      <c r="C68" s="103" t="s">
        <v>30</v>
      </c>
      <c r="D68" s="104">
        <v>2219.1799999999998</v>
      </c>
      <c r="E68" s="105">
        <v>78.709999999999994</v>
      </c>
      <c r="F68" s="104">
        <v>1746.71</v>
      </c>
      <c r="G68" s="105">
        <v>34.99</v>
      </c>
      <c r="H68" s="104">
        <v>776.57</v>
      </c>
      <c r="I68" s="105">
        <v>1.34</v>
      </c>
      <c r="J68" s="104">
        <v>29.7</v>
      </c>
      <c r="K68" s="105">
        <v>0</v>
      </c>
      <c r="L68" s="104">
        <v>0</v>
      </c>
      <c r="M68" s="105">
        <v>5.22</v>
      </c>
      <c r="N68" s="104">
        <v>115.75</v>
      </c>
      <c r="O68" s="105">
        <v>0.18</v>
      </c>
      <c r="P68" s="104">
        <v>4.01</v>
      </c>
      <c r="Q68" s="105">
        <v>0</v>
      </c>
      <c r="R68" s="104">
        <v>0</v>
      </c>
      <c r="S68" s="105">
        <v>13.83</v>
      </c>
      <c r="T68" s="104">
        <v>306.83999999999997</v>
      </c>
      <c r="U68" s="105">
        <v>0.45</v>
      </c>
      <c r="V68" s="104">
        <v>9.98</v>
      </c>
      <c r="W68" s="105">
        <v>134.715</v>
      </c>
      <c r="X68" s="104">
        <v>2989.56</v>
      </c>
      <c r="Y68" s="104">
        <v>5208.74</v>
      </c>
    </row>
    <row r="69" spans="1:25" x14ac:dyDescent="0.2">
      <c r="A69" s="103" t="s">
        <v>299</v>
      </c>
      <c r="B69" s="103" t="s">
        <v>300</v>
      </c>
      <c r="C69" s="103" t="s">
        <v>30</v>
      </c>
      <c r="D69" s="104">
        <v>3033.2</v>
      </c>
      <c r="E69" s="105">
        <v>79.23</v>
      </c>
      <c r="F69" s="104">
        <v>2403.1999999999998</v>
      </c>
      <c r="G69" s="105">
        <v>25.6</v>
      </c>
      <c r="H69" s="104">
        <v>776.57</v>
      </c>
      <c r="I69" s="105">
        <v>0.98</v>
      </c>
      <c r="J69" s="104">
        <v>29.7</v>
      </c>
      <c r="K69" s="105">
        <v>0</v>
      </c>
      <c r="L69" s="104">
        <v>0</v>
      </c>
      <c r="M69" s="105">
        <v>2.21</v>
      </c>
      <c r="N69" s="104">
        <v>66.91</v>
      </c>
      <c r="O69" s="105">
        <v>0.14000000000000001</v>
      </c>
      <c r="P69" s="104">
        <v>4.12</v>
      </c>
      <c r="Q69" s="105">
        <v>0</v>
      </c>
      <c r="R69" s="104">
        <v>0</v>
      </c>
      <c r="S69" s="105">
        <v>10.119999999999999</v>
      </c>
      <c r="T69" s="104">
        <v>306.83999999999997</v>
      </c>
      <c r="U69" s="105">
        <v>0.33</v>
      </c>
      <c r="V69" s="104">
        <v>9.98</v>
      </c>
      <c r="W69" s="105">
        <v>118.59829999999999</v>
      </c>
      <c r="X69" s="104">
        <v>3597.32</v>
      </c>
      <c r="Y69" s="104">
        <v>6630.52</v>
      </c>
    </row>
    <row r="70" spans="1:25" x14ac:dyDescent="0.2">
      <c r="A70" s="103" t="s">
        <v>301</v>
      </c>
      <c r="B70" s="103" t="s">
        <v>302</v>
      </c>
      <c r="C70" s="103" t="s">
        <v>30</v>
      </c>
      <c r="D70" s="104">
        <v>3323.33</v>
      </c>
      <c r="E70" s="105">
        <v>78.83</v>
      </c>
      <c r="F70" s="104">
        <v>2619.7800000000002</v>
      </c>
      <c r="G70" s="105">
        <v>23.37</v>
      </c>
      <c r="H70" s="104">
        <v>776.57</v>
      </c>
      <c r="I70" s="105">
        <v>0.89</v>
      </c>
      <c r="J70" s="104">
        <v>29.7</v>
      </c>
      <c r="K70" s="105">
        <v>0</v>
      </c>
      <c r="L70" s="104">
        <v>0</v>
      </c>
      <c r="M70" s="105">
        <v>1.49</v>
      </c>
      <c r="N70" s="104">
        <v>49.5</v>
      </c>
      <c r="O70" s="105">
        <v>0.1</v>
      </c>
      <c r="P70" s="104">
        <v>3.34</v>
      </c>
      <c r="Q70" s="105">
        <v>0</v>
      </c>
      <c r="R70" s="104">
        <v>0</v>
      </c>
      <c r="S70" s="105">
        <v>9.23</v>
      </c>
      <c r="T70" s="104">
        <v>306.83999999999997</v>
      </c>
      <c r="U70" s="105">
        <v>0.3</v>
      </c>
      <c r="V70" s="104">
        <v>9.98</v>
      </c>
      <c r="W70" s="105">
        <v>114.2139</v>
      </c>
      <c r="X70" s="104">
        <v>3795.7</v>
      </c>
      <c r="Y70" s="104">
        <v>7119.03</v>
      </c>
    </row>
    <row r="71" spans="1:25" x14ac:dyDescent="0.2">
      <c r="A71" s="103" t="s">
        <v>303</v>
      </c>
      <c r="B71" s="103" t="s">
        <v>304</v>
      </c>
      <c r="C71" s="103" t="s">
        <v>30</v>
      </c>
      <c r="D71" s="104">
        <v>4601.83</v>
      </c>
      <c r="E71" s="105">
        <v>79.430000000000007</v>
      </c>
      <c r="F71" s="104">
        <v>3655.23</v>
      </c>
      <c r="G71" s="105">
        <v>16.010000000000002</v>
      </c>
      <c r="H71" s="104">
        <v>736.74</v>
      </c>
      <c r="I71" s="105">
        <v>0.65</v>
      </c>
      <c r="J71" s="104">
        <v>29.7</v>
      </c>
      <c r="K71" s="105">
        <v>0</v>
      </c>
      <c r="L71" s="104">
        <v>0</v>
      </c>
      <c r="M71" s="105">
        <v>0</v>
      </c>
      <c r="N71" s="104">
        <v>0</v>
      </c>
      <c r="O71" s="105">
        <v>0.08</v>
      </c>
      <c r="P71" s="104">
        <v>3.9</v>
      </c>
      <c r="Q71" s="105">
        <v>0</v>
      </c>
      <c r="R71" s="104">
        <v>0</v>
      </c>
      <c r="S71" s="105">
        <v>6.67</v>
      </c>
      <c r="T71" s="104">
        <v>306.83999999999997</v>
      </c>
      <c r="U71" s="105">
        <v>0.22</v>
      </c>
      <c r="V71" s="104">
        <v>9.98</v>
      </c>
      <c r="W71" s="105">
        <v>103.0545</v>
      </c>
      <c r="X71" s="104">
        <v>4742.3999999999996</v>
      </c>
      <c r="Y71" s="104">
        <v>9344.23</v>
      </c>
    </row>
    <row r="72" spans="1:25" x14ac:dyDescent="0.2">
      <c r="A72" s="103" t="s">
        <v>131</v>
      </c>
      <c r="B72" s="103" t="s">
        <v>132</v>
      </c>
      <c r="C72" s="103" t="s">
        <v>30</v>
      </c>
      <c r="D72" s="104">
        <v>2912.88</v>
      </c>
      <c r="E72" s="105">
        <v>78.239999999999995</v>
      </c>
      <c r="F72" s="104">
        <v>2279.04</v>
      </c>
      <c r="G72" s="105">
        <v>26.66</v>
      </c>
      <c r="H72" s="104">
        <v>776.57</v>
      </c>
      <c r="I72" s="105">
        <v>1.02</v>
      </c>
      <c r="J72" s="104">
        <v>29.7</v>
      </c>
      <c r="K72" s="105">
        <v>0</v>
      </c>
      <c r="L72" s="104">
        <v>0</v>
      </c>
      <c r="M72" s="105">
        <v>2.54</v>
      </c>
      <c r="N72" s="104">
        <v>74.13</v>
      </c>
      <c r="O72" s="105">
        <v>0.11</v>
      </c>
      <c r="P72" s="104">
        <v>3.09</v>
      </c>
      <c r="Q72" s="105">
        <v>0</v>
      </c>
      <c r="R72" s="104">
        <v>0</v>
      </c>
      <c r="S72" s="105">
        <v>10.53</v>
      </c>
      <c r="T72" s="104">
        <v>306.83999999999997</v>
      </c>
      <c r="U72" s="105">
        <v>0.34</v>
      </c>
      <c r="V72" s="104">
        <v>9.98</v>
      </c>
      <c r="W72" s="105">
        <v>119.44670000000001</v>
      </c>
      <c r="X72" s="104">
        <v>3479.34</v>
      </c>
      <c r="Y72" s="104">
        <v>6392.22</v>
      </c>
    </row>
    <row r="73" spans="1:25" x14ac:dyDescent="0.2">
      <c r="A73" s="103" t="s">
        <v>7</v>
      </c>
      <c r="B73" s="103" t="s">
        <v>40</v>
      </c>
      <c r="C73" s="103" t="s">
        <v>30</v>
      </c>
      <c r="D73" s="104">
        <v>2627.36</v>
      </c>
      <c r="E73" s="105">
        <v>79.13</v>
      </c>
      <c r="F73" s="104">
        <v>2079.0300000000002</v>
      </c>
      <c r="G73" s="105">
        <v>29.56</v>
      </c>
      <c r="H73" s="104">
        <v>776.57</v>
      </c>
      <c r="I73" s="105">
        <v>1.1299999999999999</v>
      </c>
      <c r="J73" s="104">
        <v>29.7</v>
      </c>
      <c r="K73" s="105">
        <v>0</v>
      </c>
      <c r="L73" s="104">
        <v>0</v>
      </c>
      <c r="M73" s="105">
        <v>3.47</v>
      </c>
      <c r="N73" s="104">
        <v>91.26</v>
      </c>
      <c r="O73" s="105">
        <v>0.17</v>
      </c>
      <c r="P73" s="104">
        <v>4.41</v>
      </c>
      <c r="Q73" s="105">
        <v>0</v>
      </c>
      <c r="R73" s="104">
        <v>0</v>
      </c>
      <c r="S73" s="105">
        <v>11.68</v>
      </c>
      <c r="T73" s="104">
        <v>306.83999999999997</v>
      </c>
      <c r="U73" s="105">
        <v>0.38</v>
      </c>
      <c r="V73" s="104">
        <v>9.98</v>
      </c>
      <c r="W73" s="105">
        <v>125.5172</v>
      </c>
      <c r="X73" s="104">
        <v>3297.79</v>
      </c>
      <c r="Y73" s="104">
        <v>5925.15</v>
      </c>
    </row>
    <row r="74" spans="1:25" x14ac:dyDescent="0.2">
      <c r="A74" s="103" t="s">
        <v>305</v>
      </c>
      <c r="B74" s="103" t="s">
        <v>306</v>
      </c>
      <c r="C74" s="103" t="s">
        <v>30</v>
      </c>
      <c r="D74" s="104">
        <v>2805.38</v>
      </c>
      <c r="E74" s="105">
        <v>78.78</v>
      </c>
      <c r="F74" s="104">
        <v>2210.08</v>
      </c>
      <c r="G74" s="105">
        <v>27.68</v>
      </c>
      <c r="H74" s="104">
        <v>776.57</v>
      </c>
      <c r="I74" s="105">
        <v>0</v>
      </c>
      <c r="J74" s="104">
        <v>0</v>
      </c>
      <c r="K74" s="105">
        <v>0</v>
      </c>
      <c r="L74" s="104">
        <v>0</v>
      </c>
      <c r="M74" s="105">
        <v>2.87</v>
      </c>
      <c r="N74" s="104">
        <v>80.58</v>
      </c>
      <c r="O74" s="105">
        <v>0.12</v>
      </c>
      <c r="P74" s="104">
        <v>3.35</v>
      </c>
      <c r="Q74" s="105">
        <v>0</v>
      </c>
      <c r="R74" s="104">
        <v>0</v>
      </c>
      <c r="S74" s="105">
        <v>10.94</v>
      </c>
      <c r="T74" s="104">
        <v>306.83999999999997</v>
      </c>
      <c r="U74" s="105">
        <v>0.36</v>
      </c>
      <c r="V74" s="104">
        <v>9.98</v>
      </c>
      <c r="W74" s="105">
        <v>120.7465</v>
      </c>
      <c r="X74" s="104">
        <v>3387.4</v>
      </c>
      <c r="Y74" s="104">
        <v>6192.78</v>
      </c>
    </row>
    <row r="75" spans="1:25" x14ac:dyDescent="0.2">
      <c r="A75" s="103" t="s">
        <v>307</v>
      </c>
      <c r="B75" s="103" t="s">
        <v>308</v>
      </c>
      <c r="C75" s="103" t="s">
        <v>30</v>
      </c>
      <c r="D75" s="104">
        <v>3740.51</v>
      </c>
      <c r="E75" s="105">
        <v>78.78</v>
      </c>
      <c r="F75" s="104">
        <v>2946.77</v>
      </c>
      <c r="G75" s="105">
        <v>20.76</v>
      </c>
      <c r="H75" s="104">
        <v>776.57</v>
      </c>
      <c r="I75" s="105">
        <v>0</v>
      </c>
      <c r="J75" s="104">
        <v>0</v>
      </c>
      <c r="K75" s="105">
        <v>0</v>
      </c>
      <c r="L75" s="104">
        <v>0</v>
      </c>
      <c r="M75" s="105">
        <v>0.65</v>
      </c>
      <c r="N75" s="104">
        <v>24.47</v>
      </c>
      <c r="O75" s="105">
        <v>0.09</v>
      </c>
      <c r="P75" s="104">
        <v>3.35</v>
      </c>
      <c r="Q75" s="105">
        <v>0</v>
      </c>
      <c r="R75" s="104">
        <v>0</v>
      </c>
      <c r="S75" s="105">
        <v>8.1999999999999993</v>
      </c>
      <c r="T75" s="104">
        <v>306.83999999999997</v>
      </c>
      <c r="U75" s="105">
        <v>0.27</v>
      </c>
      <c r="V75" s="104">
        <v>9.98</v>
      </c>
      <c r="W75" s="105">
        <v>108.75490000000001</v>
      </c>
      <c r="X75" s="104">
        <v>4067.98</v>
      </c>
      <c r="Y75" s="104">
        <v>7808.49</v>
      </c>
    </row>
    <row r="76" spans="1:25" x14ac:dyDescent="0.2">
      <c r="A76" s="103" t="s">
        <v>309</v>
      </c>
      <c r="B76" s="103" t="s">
        <v>310</v>
      </c>
      <c r="C76" s="103" t="s">
        <v>30</v>
      </c>
      <c r="D76" s="104">
        <v>6187.97</v>
      </c>
      <c r="E76" s="105">
        <v>78.78</v>
      </c>
      <c r="F76" s="104">
        <v>4874.88</v>
      </c>
      <c r="G76" s="105">
        <v>12.55</v>
      </c>
      <c r="H76" s="104">
        <v>776.57</v>
      </c>
      <c r="I76" s="105">
        <v>0</v>
      </c>
      <c r="J76" s="104">
        <v>0</v>
      </c>
      <c r="K76" s="105">
        <v>0</v>
      </c>
      <c r="L76" s="104">
        <v>0</v>
      </c>
      <c r="M76" s="105">
        <v>0</v>
      </c>
      <c r="N76" s="104">
        <v>0</v>
      </c>
      <c r="O76" s="105">
        <v>0.05</v>
      </c>
      <c r="P76" s="104">
        <v>3.35</v>
      </c>
      <c r="Q76" s="105">
        <v>0</v>
      </c>
      <c r="R76" s="104">
        <v>0</v>
      </c>
      <c r="S76" s="105">
        <v>4.96</v>
      </c>
      <c r="T76" s="104">
        <v>306.83999999999997</v>
      </c>
      <c r="U76" s="105">
        <v>0.16</v>
      </c>
      <c r="V76" s="104">
        <v>9.98</v>
      </c>
      <c r="W76" s="105">
        <v>96.503799999999998</v>
      </c>
      <c r="X76" s="104">
        <v>5971.62</v>
      </c>
      <c r="Y76" s="104">
        <v>12159.59</v>
      </c>
    </row>
    <row r="77" spans="1:25" x14ac:dyDescent="0.2">
      <c r="A77" s="103" t="s">
        <v>311</v>
      </c>
      <c r="B77" s="103" t="s">
        <v>312</v>
      </c>
      <c r="C77" s="103" t="s">
        <v>30</v>
      </c>
      <c r="D77" s="104">
        <v>3594.07</v>
      </c>
      <c r="E77" s="105">
        <v>78.38</v>
      </c>
      <c r="F77" s="104">
        <v>2817.03</v>
      </c>
      <c r="G77" s="105">
        <v>21.61</v>
      </c>
      <c r="H77" s="104">
        <v>776.57</v>
      </c>
      <c r="I77" s="105">
        <v>0</v>
      </c>
      <c r="J77" s="104">
        <v>0</v>
      </c>
      <c r="K77" s="105">
        <v>0</v>
      </c>
      <c r="L77" s="104">
        <v>0</v>
      </c>
      <c r="M77" s="105">
        <v>0.93</v>
      </c>
      <c r="N77" s="104">
        <v>33.26</v>
      </c>
      <c r="O77" s="105">
        <v>0.09</v>
      </c>
      <c r="P77" s="104">
        <v>3.09</v>
      </c>
      <c r="Q77" s="105">
        <v>0</v>
      </c>
      <c r="R77" s="104">
        <v>0</v>
      </c>
      <c r="S77" s="105">
        <v>8.5399999999999991</v>
      </c>
      <c r="T77" s="104">
        <v>306.83999999999997</v>
      </c>
      <c r="U77" s="105">
        <v>0.28000000000000003</v>
      </c>
      <c r="V77" s="104">
        <v>9.98</v>
      </c>
      <c r="W77" s="105">
        <v>109.8134</v>
      </c>
      <c r="X77" s="104">
        <v>3946.77</v>
      </c>
      <c r="Y77" s="104">
        <v>7540.84</v>
      </c>
    </row>
    <row r="78" spans="1:25" x14ac:dyDescent="0.2">
      <c r="A78" s="103" t="s">
        <v>313</v>
      </c>
      <c r="B78" s="103" t="s">
        <v>314</v>
      </c>
      <c r="C78" s="103" t="s">
        <v>30</v>
      </c>
      <c r="D78" s="104">
        <v>4792.1000000000004</v>
      </c>
      <c r="E78" s="105">
        <v>78.38</v>
      </c>
      <c r="F78" s="104">
        <v>3756.05</v>
      </c>
      <c r="G78" s="105">
        <v>16.21</v>
      </c>
      <c r="H78" s="104">
        <v>776.57</v>
      </c>
      <c r="I78" s="105">
        <v>0</v>
      </c>
      <c r="J78" s="104">
        <v>0</v>
      </c>
      <c r="K78" s="105">
        <v>0</v>
      </c>
      <c r="L78" s="104">
        <v>0</v>
      </c>
      <c r="M78" s="105">
        <v>0</v>
      </c>
      <c r="N78" s="104">
        <v>0</v>
      </c>
      <c r="O78" s="105">
        <v>0.06</v>
      </c>
      <c r="P78" s="104">
        <v>3.09</v>
      </c>
      <c r="Q78" s="105">
        <v>0</v>
      </c>
      <c r="R78" s="104">
        <v>0</v>
      </c>
      <c r="S78" s="105">
        <v>6.4</v>
      </c>
      <c r="T78" s="104">
        <v>306.83999999999997</v>
      </c>
      <c r="U78" s="105">
        <v>0.21</v>
      </c>
      <c r="V78" s="104">
        <v>9.98</v>
      </c>
      <c r="W78" s="105">
        <v>101.2611</v>
      </c>
      <c r="X78" s="104">
        <v>4852.53</v>
      </c>
      <c r="Y78" s="104">
        <v>9644.6200000000008</v>
      </c>
    </row>
    <row r="79" spans="1:25" x14ac:dyDescent="0.2">
      <c r="A79" s="103" t="s">
        <v>315</v>
      </c>
      <c r="B79" s="103" t="s">
        <v>316</v>
      </c>
      <c r="C79" s="103" t="s">
        <v>30</v>
      </c>
      <c r="D79" s="104">
        <v>8655.0400000000009</v>
      </c>
      <c r="E79" s="105">
        <v>78.38</v>
      </c>
      <c r="F79" s="104">
        <v>6783.82</v>
      </c>
      <c r="G79" s="105">
        <v>8.9700000000000006</v>
      </c>
      <c r="H79" s="104">
        <v>776.57</v>
      </c>
      <c r="I79" s="105">
        <v>0</v>
      </c>
      <c r="J79" s="104">
        <v>0</v>
      </c>
      <c r="K79" s="105">
        <v>0</v>
      </c>
      <c r="L79" s="104">
        <v>0</v>
      </c>
      <c r="M79" s="105">
        <v>0</v>
      </c>
      <c r="N79" s="104">
        <v>0</v>
      </c>
      <c r="O79" s="105">
        <v>0.04</v>
      </c>
      <c r="P79" s="104">
        <v>3.09</v>
      </c>
      <c r="Q79" s="105">
        <v>0</v>
      </c>
      <c r="R79" s="104">
        <v>0</v>
      </c>
      <c r="S79" s="105">
        <v>3.55</v>
      </c>
      <c r="T79" s="104">
        <v>306.83999999999997</v>
      </c>
      <c r="U79" s="105">
        <v>0.12</v>
      </c>
      <c r="V79" s="104">
        <v>9.98</v>
      </c>
      <c r="W79" s="105">
        <v>91.048699999999997</v>
      </c>
      <c r="X79" s="104">
        <v>7880.3</v>
      </c>
      <c r="Y79" s="104">
        <v>16535.34</v>
      </c>
    </row>
    <row r="80" spans="1:25" x14ac:dyDescent="0.2">
      <c r="A80" s="103" t="s">
        <v>317</v>
      </c>
      <c r="B80" s="103" t="s">
        <v>318</v>
      </c>
      <c r="C80" s="103" t="s">
        <v>30</v>
      </c>
      <c r="D80" s="104">
        <v>12443.57</v>
      </c>
      <c r="E80" s="105">
        <v>78.92</v>
      </c>
      <c r="F80" s="104">
        <v>9820.4699999999993</v>
      </c>
      <c r="G80" s="105">
        <v>6.24</v>
      </c>
      <c r="H80" s="104">
        <v>776.57</v>
      </c>
      <c r="I80" s="105">
        <v>0.21</v>
      </c>
      <c r="J80" s="104">
        <v>26.49</v>
      </c>
      <c r="K80" s="105">
        <v>0</v>
      </c>
      <c r="L80" s="104">
        <v>0</v>
      </c>
      <c r="M80" s="105">
        <v>0</v>
      </c>
      <c r="N80" s="104">
        <v>0</v>
      </c>
      <c r="O80" s="105">
        <v>0.04</v>
      </c>
      <c r="P80" s="104">
        <v>4.83</v>
      </c>
      <c r="Q80" s="105">
        <v>0</v>
      </c>
      <c r="R80" s="104">
        <v>0</v>
      </c>
      <c r="S80" s="105">
        <v>2.4700000000000002</v>
      </c>
      <c r="T80" s="104">
        <v>306.83999999999997</v>
      </c>
      <c r="U80" s="105">
        <v>0.08</v>
      </c>
      <c r="V80" s="104">
        <v>9.98</v>
      </c>
      <c r="W80" s="105">
        <v>87.958500000000001</v>
      </c>
      <c r="X80" s="104">
        <v>10945.18</v>
      </c>
      <c r="Y80" s="104">
        <v>23388.75</v>
      </c>
    </row>
    <row r="81" spans="1:25" x14ac:dyDescent="0.2">
      <c r="A81" s="103" t="s">
        <v>319</v>
      </c>
      <c r="B81" s="103" t="s">
        <v>320</v>
      </c>
      <c r="C81" s="103" t="s">
        <v>30</v>
      </c>
      <c r="D81" s="104">
        <v>13738.43</v>
      </c>
      <c r="E81" s="105">
        <v>78.92</v>
      </c>
      <c r="F81" s="104">
        <v>10842.37</v>
      </c>
      <c r="G81" s="105">
        <v>5.65</v>
      </c>
      <c r="H81" s="104">
        <v>776.57</v>
      </c>
      <c r="I81" s="105">
        <v>0.19</v>
      </c>
      <c r="J81" s="104">
        <v>26.49</v>
      </c>
      <c r="K81" s="105">
        <v>0</v>
      </c>
      <c r="L81" s="104">
        <v>0</v>
      </c>
      <c r="M81" s="105">
        <v>0</v>
      </c>
      <c r="N81" s="104">
        <v>0</v>
      </c>
      <c r="O81" s="105">
        <v>0.04</v>
      </c>
      <c r="P81" s="104">
        <v>4.83</v>
      </c>
      <c r="Q81" s="105">
        <v>0</v>
      </c>
      <c r="R81" s="104">
        <v>0</v>
      </c>
      <c r="S81" s="105">
        <v>2.23</v>
      </c>
      <c r="T81" s="104">
        <v>306.83999999999997</v>
      </c>
      <c r="U81" s="105">
        <v>7.0000000000000007E-2</v>
      </c>
      <c r="V81" s="104">
        <v>9.98</v>
      </c>
      <c r="W81" s="105">
        <v>87.1066</v>
      </c>
      <c r="X81" s="104">
        <v>11967.08</v>
      </c>
      <c r="Y81" s="104">
        <v>25705.5</v>
      </c>
    </row>
    <row r="82" spans="1:25" x14ac:dyDescent="0.2">
      <c r="A82" s="103" t="s">
        <v>321</v>
      </c>
      <c r="B82" s="103" t="s">
        <v>322</v>
      </c>
      <c r="C82" s="103" t="s">
        <v>30</v>
      </c>
      <c r="D82" s="104">
        <v>15033.28</v>
      </c>
      <c r="E82" s="105">
        <v>78.92</v>
      </c>
      <c r="F82" s="104">
        <v>11864.27</v>
      </c>
      <c r="G82" s="105">
        <v>5.17</v>
      </c>
      <c r="H82" s="104">
        <v>776.57</v>
      </c>
      <c r="I82" s="105">
        <v>0.18</v>
      </c>
      <c r="J82" s="104">
        <v>26.49</v>
      </c>
      <c r="K82" s="105">
        <v>0</v>
      </c>
      <c r="L82" s="104">
        <v>0</v>
      </c>
      <c r="M82" s="105">
        <v>0</v>
      </c>
      <c r="N82" s="104">
        <v>0</v>
      </c>
      <c r="O82" s="105">
        <v>0.03</v>
      </c>
      <c r="P82" s="104">
        <v>4.83</v>
      </c>
      <c r="Q82" s="105">
        <v>0</v>
      </c>
      <c r="R82" s="104">
        <v>0</v>
      </c>
      <c r="S82" s="105">
        <v>2.04</v>
      </c>
      <c r="T82" s="104">
        <v>306.83999999999997</v>
      </c>
      <c r="U82" s="105">
        <v>7.0000000000000007E-2</v>
      </c>
      <c r="V82" s="104">
        <v>9.98</v>
      </c>
      <c r="W82" s="105">
        <v>86.401499999999999</v>
      </c>
      <c r="X82" s="104">
        <v>12988.98</v>
      </c>
      <c r="Y82" s="104">
        <v>28022.26</v>
      </c>
    </row>
    <row r="83" spans="1:25" x14ac:dyDescent="0.2">
      <c r="A83" s="103" t="s">
        <v>323</v>
      </c>
      <c r="B83" s="103" t="s">
        <v>324</v>
      </c>
      <c r="C83" s="103" t="s">
        <v>30</v>
      </c>
      <c r="D83" s="104">
        <v>4160.0200000000004</v>
      </c>
      <c r="E83" s="105">
        <v>78.39</v>
      </c>
      <c r="F83" s="104">
        <v>3261.04</v>
      </c>
      <c r="G83" s="105">
        <v>18.670000000000002</v>
      </c>
      <c r="H83" s="104">
        <v>776.57</v>
      </c>
      <c r="I83" s="105">
        <v>0.64</v>
      </c>
      <c r="J83" s="104">
        <v>26.49</v>
      </c>
      <c r="K83" s="105">
        <v>0</v>
      </c>
      <c r="L83" s="104">
        <v>0</v>
      </c>
      <c r="M83" s="105">
        <v>0</v>
      </c>
      <c r="N83" s="104">
        <v>0</v>
      </c>
      <c r="O83" s="105">
        <v>7.0000000000000007E-2</v>
      </c>
      <c r="P83" s="104">
        <v>2.96</v>
      </c>
      <c r="Q83" s="105">
        <v>0</v>
      </c>
      <c r="R83" s="104">
        <v>0</v>
      </c>
      <c r="S83" s="105">
        <v>7.38</v>
      </c>
      <c r="T83" s="104">
        <v>306.83999999999997</v>
      </c>
      <c r="U83" s="105">
        <v>0.24</v>
      </c>
      <c r="V83" s="104">
        <v>9.98</v>
      </c>
      <c r="W83" s="105">
        <v>105.38120000000001</v>
      </c>
      <c r="X83" s="104">
        <v>4383.88</v>
      </c>
      <c r="Y83" s="104">
        <v>8543.9</v>
      </c>
    </row>
    <row r="84" spans="1:25" x14ac:dyDescent="0.2">
      <c r="A84" s="103" t="s">
        <v>325</v>
      </c>
      <c r="B84" s="103" t="s">
        <v>326</v>
      </c>
      <c r="C84" s="103" t="s">
        <v>30</v>
      </c>
      <c r="D84" s="104">
        <v>5546.69</v>
      </c>
      <c r="E84" s="105">
        <v>78.39</v>
      </c>
      <c r="F84" s="104">
        <v>4348.05</v>
      </c>
      <c r="G84" s="105">
        <v>14</v>
      </c>
      <c r="H84" s="104">
        <v>776.57</v>
      </c>
      <c r="I84" s="105">
        <v>0.48</v>
      </c>
      <c r="J84" s="104">
        <v>26.49</v>
      </c>
      <c r="K84" s="105">
        <v>0</v>
      </c>
      <c r="L84" s="104">
        <v>0</v>
      </c>
      <c r="M84" s="105">
        <v>0</v>
      </c>
      <c r="N84" s="104">
        <v>0</v>
      </c>
      <c r="O84" s="105">
        <v>0.05</v>
      </c>
      <c r="P84" s="104">
        <v>2.96</v>
      </c>
      <c r="Q84" s="105">
        <v>0</v>
      </c>
      <c r="R84" s="104">
        <v>0</v>
      </c>
      <c r="S84" s="105">
        <v>5.53</v>
      </c>
      <c r="T84" s="104">
        <v>306.83999999999997</v>
      </c>
      <c r="U84" s="105">
        <v>0.18</v>
      </c>
      <c r="V84" s="104">
        <v>9.98</v>
      </c>
      <c r="W84" s="105">
        <v>98.633399999999995</v>
      </c>
      <c r="X84" s="104">
        <v>5470.9</v>
      </c>
      <c r="Y84" s="104">
        <v>11017.59</v>
      </c>
    </row>
    <row r="85" spans="1:25" x14ac:dyDescent="0.2">
      <c r="A85" s="103" t="s">
        <v>327</v>
      </c>
      <c r="B85" s="103" t="s">
        <v>328</v>
      </c>
      <c r="C85" s="103" t="s">
        <v>30</v>
      </c>
      <c r="D85" s="104">
        <v>11068.85</v>
      </c>
      <c r="E85" s="105">
        <v>78.39</v>
      </c>
      <c r="F85" s="104">
        <v>8676.8700000000008</v>
      </c>
      <c r="G85" s="105">
        <v>7.02</v>
      </c>
      <c r="H85" s="104">
        <v>776.57</v>
      </c>
      <c r="I85" s="105">
        <v>0.24</v>
      </c>
      <c r="J85" s="104">
        <v>26.49</v>
      </c>
      <c r="K85" s="105">
        <v>0</v>
      </c>
      <c r="L85" s="104">
        <v>0</v>
      </c>
      <c r="M85" s="105">
        <v>0</v>
      </c>
      <c r="N85" s="104">
        <v>0</v>
      </c>
      <c r="O85" s="105">
        <v>0.03</v>
      </c>
      <c r="P85" s="104">
        <v>2.96</v>
      </c>
      <c r="Q85" s="105">
        <v>0</v>
      </c>
      <c r="R85" s="104">
        <v>0</v>
      </c>
      <c r="S85" s="105">
        <v>2.77</v>
      </c>
      <c r="T85" s="104">
        <v>306.83999999999997</v>
      </c>
      <c r="U85" s="105">
        <v>0.09</v>
      </c>
      <c r="V85" s="104">
        <v>9.98</v>
      </c>
      <c r="W85" s="105">
        <v>88.534199999999998</v>
      </c>
      <c r="X85" s="104">
        <v>9799.7199999999993</v>
      </c>
      <c r="Y85" s="104">
        <v>20868.57</v>
      </c>
    </row>
    <row r="86" spans="1:25" x14ac:dyDescent="0.2">
      <c r="A86" s="103" t="s">
        <v>329</v>
      </c>
      <c r="B86" s="103" t="s">
        <v>330</v>
      </c>
      <c r="C86" s="103" t="s">
        <v>30</v>
      </c>
      <c r="D86" s="104">
        <v>3557.77</v>
      </c>
      <c r="E86" s="105">
        <v>82.83</v>
      </c>
      <c r="F86" s="104">
        <v>2946.9</v>
      </c>
      <c r="G86" s="105">
        <v>21.83</v>
      </c>
      <c r="H86" s="104">
        <v>776.57</v>
      </c>
      <c r="I86" s="105">
        <v>0.74</v>
      </c>
      <c r="J86" s="104">
        <v>26.49</v>
      </c>
      <c r="K86" s="105">
        <v>0</v>
      </c>
      <c r="L86" s="104">
        <v>0</v>
      </c>
      <c r="M86" s="105">
        <v>1</v>
      </c>
      <c r="N86" s="104">
        <v>35.43</v>
      </c>
      <c r="O86" s="105">
        <v>0.13</v>
      </c>
      <c r="P86" s="104">
        <v>4.67</v>
      </c>
      <c r="Q86" s="105">
        <v>0</v>
      </c>
      <c r="R86" s="104">
        <v>0</v>
      </c>
      <c r="S86" s="105">
        <v>8.6199999999999992</v>
      </c>
      <c r="T86" s="104">
        <v>306.83999999999997</v>
      </c>
      <c r="U86" s="105">
        <v>0.28000000000000003</v>
      </c>
      <c r="V86" s="104">
        <v>9.98</v>
      </c>
      <c r="W86" s="105">
        <v>115.434</v>
      </c>
      <c r="X86" s="104">
        <v>4106.88</v>
      </c>
      <c r="Y86" s="104">
        <v>7664.65</v>
      </c>
    </row>
    <row r="87" spans="1:25" x14ac:dyDescent="0.2">
      <c r="A87" s="103" t="s">
        <v>331</v>
      </c>
      <c r="B87" s="103" t="s">
        <v>332</v>
      </c>
      <c r="C87" s="103" t="s">
        <v>30</v>
      </c>
      <c r="D87" s="104">
        <v>4743.7</v>
      </c>
      <c r="E87" s="105">
        <v>82.83</v>
      </c>
      <c r="F87" s="104">
        <v>3929.2</v>
      </c>
      <c r="G87" s="105">
        <v>16.37</v>
      </c>
      <c r="H87" s="104">
        <v>776.57</v>
      </c>
      <c r="I87" s="105">
        <v>0.56000000000000005</v>
      </c>
      <c r="J87" s="104">
        <v>26.49</v>
      </c>
      <c r="K87" s="105">
        <v>0</v>
      </c>
      <c r="L87" s="104">
        <v>0</v>
      </c>
      <c r="M87" s="105">
        <v>0</v>
      </c>
      <c r="N87" s="104">
        <v>0</v>
      </c>
      <c r="O87" s="105">
        <v>0.1</v>
      </c>
      <c r="P87" s="104">
        <v>4.67</v>
      </c>
      <c r="Q87" s="105">
        <v>0</v>
      </c>
      <c r="R87" s="104">
        <v>0</v>
      </c>
      <c r="S87" s="105">
        <v>6.47</v>
      </c>
      <c r="T87" s="104">
        <v>306.83999999999997</v>
      </c>
      <c r="U87" s="105">
        <v>0.21</v>
      </c>
      <c r="V87" s="104">
        <v>9.98</v>
      </c>
      <c r="W87" s="105">
        <v>106.5361</v>
      </c>
      <c r="X87" s="104">
        <v>5053.75</v>
      </c>
      <c r="Y87" s="104">
        <v>9797.44</v>
      </c>
    </row>
    <row r="88" spans="1:25" x14ac:dyDescent="0.2">
      <c r="A88" s="103" t="s">
        <v>333</v>
      </c>
      <c r="B88" s="103" t="s">
        <v>334</v>
      </c>
      <c r="C88" s="103" t="s">
        <v>30</v>
      </c>
      <c r="D88" s="104">
        <v>7689.09</v>
      </c>
      <c r="E88" s="105">
        <v>82.83</v>
      </c>
      <c r="F88" s="104">
        <v>6368.87</v>
      </c>
      <c r="G88" s="105">
        <v>10.1</v>
      </c>
      <c r="H88" s="104">
        <v>776.57</v>
      </c>
      <c r="I88" s="105">
        <v>0.34</v>
      </c>
      <c r="J88" s="104">
        <v>26.49</v>
      </c>
      <c r="K88" s="105">
        <v>0</v>
      </c>
      <c r="L88" s="104">
        <v>0</v>
      </c>
      <c r="M88" s="105">
        <v>0</v>
      </c>
      <c r="N88" s="104">
        <v>0</v>
      </c>
      <c r="O88" s="105">
        <v>0.06</v>
      </c>
      <c r="P88" s="104">
        <v>4.67</v>
      </c>
      <c r="Q88" s="105">
        <v>0</v>
      </c>
      <c r="R88" s="104">
        <v>0</v>
      </c>
      <c r="S88" s="105">
        <v>3.99</v>
      </c>
      <c r="T88" s="104">
        <v>306.83999999999997</v>
      </c>
      <c r="U88" s="105">
        <v>0.13</v>
      </c>
      <c r="V88" s="104">
        <v>9.98</v>
      </c>
      <c r="W88" s="105">
        <v>97.455200000000005</v>
      </c>
      <c r="X88" s="104">
        <v>7493.42</v>
      </c>
      <c r="Y88" s="104">
        <v>15182.5</v>
      </c>
    </row>
    <row r="89" spans="1:25" x14ac:dyDescent="0.2">
      <c r="A89" s="103" t="s">
        <v>335</v>
      </c>
      <c r="B89" s="103" t="s">
        <v>336</v>
      </c>
      <c r="C89" s="103" t="s">
        <v>30</v>
      </c>
      <c r="D89" s="104">
        <v>2959.7</v>
      </c>
      <c r="E89" s="105">
        <v>83.26</v>
      </c>
      <c r="F89" s="104">
        <v>2464.25</v>
      </c>
      <c r="G89" s="105">
        <v>26.24</v>
      </c>
      <c r="H89" s="104">
        <v>776.57</v>
      </c>
      <c r="I89" s="105">
        <v>0.9</v>
      </c>
      <c r="J89" s="104">
        <v>26.49</v>
      </c>
      <c r="K89" s="105">
        <v>0</v>
      </c>
      <c r="L89" s="104">
        <v>0</v>
      </c>
      <c r="M89" s="105">
        <v>2.41</v>
      </c>
      <c r="N89" s="104">
        <v>71.319999999999993</v>
      </c>
      <c r="O89" s="105">
        <v>0.27</v>
      </c>
      <c r="P89" s="104">
        <v>7.88</v>
      </c>
      <c r="Q89" s="105">
        <v>0</v>
      </c>
      <c r="R89" s="104">
        <v>0</v>
      </c>
      <c r="S89" s="105">
        <v>10.37</v>
      </c>
      <c r="T89" s="104">
        <v>306.83999999999997</v>
      </c>
      <c r="U89" s="105">
        <v>0.34</v>
      </c>
      <c r="V89" s="104">
        <v>9.98</v>
      </c>
      <c r="W89" s="105">
        <v>123.7735</v>
      </c>
      <c r="X89" s="104">
        <v>3663.32</v>
      </c>
      <c r="Y89" s="104">
        <v>6623.02</v>
      </c>
    </row>
    <row r="90" spans="1:25" x14ac:dyDescent="0.2">
      <c r="A90" s="103" t="s">
        <v>337</v>
      </c>
      <c r="B90" s="103" t="s">
        <v>338</v>
      </c>
      <c r="C90" s="103" t="s">
        <v>30</v>
      </c>
      <c r="D90" s="104">
        <v>3946.27</v>
      </c>
      <c r="E90" s="105">
        <v>83.26</v>
      </c>
      <c r="F90" s="104">
        <v>3285.66</v>
      </c>
      <c r="G90" s="105">
        <v>19.68</v>
      </c>
      <c r="H90" s="104">
        <v>776.57</v>
      </c>
      <c r="I90" s="105">
        <v>0.67</v>
      </c>
      <c r="J90" s="104">
        <v>26.49</v>
      </c>
      <c r="K90" s="105">
        <v>0</v>
      </c>
      <c r="L90" s="104">
        <v>0</v>
      </c>
      <c r="M90" s="105">
        <v>0.31</v>
      </c>
      <c r="N90" s="104">
        <v>12.12</v>
      </c>
      <c r="O90" s="105">
        <v>0.2</v>
      </c>
      <c r="P90" s="104">
        <v>7.88</v>
      </c>
      <c r="Q90" s="105">
        <v>0</v>
      </c>
      <c r="R90" s="104">
        <v>0</v>
      </c>
      <c r="S90" s="105">
        <v>7.78</v>
      </c>
      <c r="T90" s="104">
        <v>306.83999999999997</v>
      </c>
      <c r="U90" s="105">
        <v>0.25</v>
      </c>
      <c r="V90" s="104">
        <v>9.98</v>
      </c>
      <c r="W90" s="105">
        <v>112.1451</v>
      </c>
      <c r="X90" s="104">
        <v>4425.54</v>
      </c>
      <c r="Y90" s="104">
        <v>8371.81</v>
      </c>
    </row>
    <row r="91" spans="1:25" x14ac:dyDescent="0.2">
      <c r="A91" s="103" t="s">
        <v>339</v>
      </c>
      <c r="B91" s="103" t="s">
        <v>340</v>
      </c>
      <c r="C91" s="103" t="s">
        <v>30</v>
      </c>
      <c r="D91" s="104">
        <v>5796.23</v>
      </c>
      <c r="E91" s="105">
        <v>83.26</v>
      </c>
      <c r="F91" s="104">
        <v>4825.9399999999996</v>
      </c>
      <c r="G91" s="105">
        <v>13.4</v>
      </c>
      <c r="H91" s="104">
        <v>776.57</v>
      </c>
      <c r="I91" s="105">
        <v>0.46</v>
      </c>
      <c r="J91" s="104">
        <v>26.49</v>
      </c>
      <c r="K91" s="105">
        <v>0</v>
      </c>
      <c r="L91" s="104">
        <v>0</v>
      </c>
      <c r="M91" s="105">
        <v>0</v>
      </c>
      <c r="N91" s="104">
        <v>0</v>
      </c>
      <c r="O91" s="105">
        <v>0.14000000000000001</v>
      </c>
      <c r="P91" s="104">
        <v>7.88</v>
      </c>
      <c r="Q91" s="105">
        <v>0</v>
      </c>
      <c r="R91" s="104">
        <v>0</v>
      </c>
      <c r="S91" s="105">
        <v>5.29</v>
      </c>
      <c r="T91" s="104">
        <v>306.83999999999997</v>
      </c>
      <c r="U91" s="105">
        <v>0.17</v>
      </c>
      <c r="V91" s="104">
        <v>9.98</v>
      </c>
      <c r="W91" s="105">
        <v>102.71680000000001</v>
      </c>
      <c r="X91" s="104">
        <v>5953.7</v>
      </c>
      <c r="Y91" s="104">
        <v>11749.93</v>
      </c>
    </row>
    <row r="92" spans="1:25" x14ac:dyDescent="0.2">
      <c r="A92" s="103" t="s">
        <v>341</v>
      </c>
      <c r="B92" s="103" t="s">
        <v>342</v>
      </c>
      <c r="C92" s="103" t="s">
        <v>30</v>
      </c>
      <c r="D92" s="104">
        <v>4184.91</v>
      </c>
      <c r="E92" s="105">
        <v>80.02</v>
      </c>
      <c r="F92" s="104">
        <v>3348.76</v>
      </c>
      <c r="G92" s="105">
        <v>18.559999999999999</v>
      </c>
      <c r="H92" s="104">
        <v>776.57</v>
      </c>
      <c r="I92" s="105">
        <v>0.63</v>
      </c>
      <c r="J92" s="104">
        <v>26.49</v>
      </c>
      <c r="K92" s="105">
        <v>0</v>
      </c>
      <c r="L92" s="104">
        <v>0</v>
      </c>
      <c r="M92" s="105">
        <v>0</v>
      </c>
      <c r="N92" s="104">
        <v>0</v>
      </c>
      <c r="O92" s="105">
        <v>0.09</v>
      </c>
      <c r="P92" s="104">
        <v>3.59</v>
      </c>
      <c r="Q92" s="105">
        <v>0</v>
      </c>
      <c r="R92" s="104">
        <v>0</v>
      </c>
      <c r="S92" s="105">
        <v>7.33</v>
      </c>
      <c r="T92" s="104">
        <v>306.83999999999997</v>
      </c>
      <c r="U92" s="105">
        <v>0.24</v>
      </c>
      <c r="V92" s="104">
        <v>9.98</v>
      </c>
      <c r="W92" s="105">
        <v>106.86579999999999</v>
      </c>
      <c r="X92" s="104">
        <v>4472.24</v>
      </c>
      <c r="Y92" s="104">
        <v>8657.15</v>
      </c>
    </row>
    <row r="93" spans="1:25" x14ac:dyDescent="0.2">
      <c r="A93" s="103" t="s">
        <v>343</v>
      </c>
      <c r="B93" s="103" t="s">
        <v>344</v>
      </c>
      <c r="C93" s="103" t="s">
        <v>30</v>
      </c>
      <c r="D93" s="104">
        <v>5579.88</v>
      </c>
      <c r="E93" s="105">
        <v>80.02</v>
      </c>
      <c r="F93" s="104">
        <v>4465.0200000000004</v>
      </c>
      <c r="G93" s="105">
        <v>13.92</v>
      </c>
      <c r="H93" s="104">
        <v>776.57</v>
      </c>
      <c r="I93" s="105">
        <v>0.47</v>
      </c>
      <c r="J93" s="104">
        <v>26.49</v>
      </c>
      <c r="K93" s="105">
        <v>0</v>
      </c>
      <c r="L93" s="104">
        <v>0</v>
      </c>
      <c r="M93" s="105">
        <v>0</v>
      </c>
      <c r="N93" s="104">
        <v>0</v>
      </c>
      <c r="O93" s="105">
        <v>0.06</v>
      </c>
      <c r="P93" s="104">
        <v>3.59</v>
      </c>
      <c r="Q93" s="105">
        <v>0</v>
      </c>
      <c r="R93" s="104">
        <v>0</v>
      </c>
      <c r="S93" s="105">
        <v>5.5</v>
      </c>
      <c r="T93" s="104">
        <v>306.83999999999997</v>
      </c>
      <c r="U93" s="105">
        <v>0.18</v>
      </c>
      <c r="V93" s="104">
        <v>9.98</v>
      </c>
      <c r="W93" s="105">
        <v>100.15430000000001</v>
      </c>
      <c r="X93" s="104">
        <v>5588.49</v>
      </c>
      <c r="Y93" s="104">
        <v>11168.37</v>
      </c>
    </row>
    <row r="94" spans="1:25" x14ac:dyDescent="0.2">
      <c r="A94" s="103" t="s">
        <v>345</v>
      </c>
      <c r="B94" s="103" t="s">
        <v>346</v>
      </c>
      <c r="C94" s="103" t="s">
        <v>30</v>
      </c>
      <c r="D94" s="104">
        <v>8835.48</v>
      </c>
      <c r="E94" s="105">
        <v>80.02</v>
      </c>
      <c r="F94" s="104">
        <v>7070.15</v>
      </c>
      <c r="G94" s="105">
        <v>8.7899999999999991</v>
      </c>
      <c r="H94" s="104">
        <v>776.57</v>
      </c>
      <c r="I94" s="105">
        <v>0.3</v>
      </c>
      <c r="J94" s="104">
        <v>26.49</v>
      </c>
      <c r="K94" s="105">
        <v>0</v>
      </c>
      <c r="L94" s="104">
        <v>0</v>
      </c>
      <c r="M94" s="105">
        <v>0</v>
      </c>
      <c r="N94" s="104">
        <v>0</v>
      </c>
      <c r="O94" s="105">
        <v>0.04</v>
      </c>
      <c r="P94" s="104">
        <v>3.59</v>
      </c>
      <c r="Q94" s="105">
        <v>0</v>
      </c>
      <c r="R94" s="104">
        <v>0</v>
      </c>
      <c r="S94" s="105">
        <v>3.47</v>
      </c>
      <c r="T94" s="104">
        <v>306.83999999999997</v>
      </c>
      <c r="U94" s="105">
        <v>0.11</v>
      </c>
      <c r="V94" s="104">
        <v>9.98</v>
      </c>
      <c r="W94" s="105">
        <v>92.735500000000002</v>
      </c>
      <c r="X94" s="104">
        <v>8193.6200000000008</v>
      </c>
      <c r="Y94" s="104">
        <v>17029.099999999999</v>
      </c>
    </row>
    <row r="95" spans="1:25" x14ac:dyDescent="0.2">
      <c r="A95" s="103" t="s">
        <v>347</v>
      </c>
      <c r="B95" s="103" t="s">
        <v>348</v>
      </c>
      <c r="C95" s="103" t="s">
        <v>30</v>
      </c>
      <c r="D95" s="104">
        <v>3557.77</v>
      </c>
      <c r="E95" s="105">
        <v>82.83</v>
      </c>
      <c r="F95" s="104">
        <v>2946.9</v>
      </c>
      <c r="G95" s="105">
        <v>21.83</v>
      </c>
      <c r="H95" s="104">
        <v>776.57</v>
      </c>
      <c r="I95" s="105">
        <v>0.74</v>
      </c>
      <c r="J95" s="104">
        <v>26.49</v>
      </c>
      <c r="K95" s="105">
        <v>0</v>
      </c>
      <c r="L95" s="104">
        <v>0</v>
      </c>
      <c r="M95" s="105">
        <v>1</v>
      </c>
      <c r="N95" s="104">
        <v>35.43</v>
      </c>
      <c r="O95" s="105">
        <v>0.13</v>
      </c>
      <c r="P95" s="104">
        <v>4.67</v>
      </c>
      <c r="Q95" s="105">
        <v>0</v>
      </c>
      <c r="R95" s="104">
        <v>0</v>
      </c>
      <c r="S95" s="105">
        <v>8.6199999999999992</v>
      </c>
      <c r="T95" s="104">
        <v>306.83999999999997</v>
      </c>
      <c r="U95" s="105">
        <v>0.28000000000000003</v>
      </c>
      <c r="V95" s="104">
        <v>9.98</v>
      </c>
      <c r="W95" s="105">
        <v>115.434</v>
      </c>
      <c r="X95" s="104">
        <v>4106.88</v>
      </c>
      <c r="Y95" s="104">
        <v>7664.65</v>
      </c>
    </row>
    <row r="96" spans="1:25" x14ac:dyDescent="0.2">
      <c r="A96" s="103" t="s">
        <v>349</v>
      </c>
      <c r="B96" s="103" t="s">
        <v>350</v>
      </c>
      <c r="C96" s="103" t="s">
        <v>30</v>
      </c>
      <c r="D96" s="104">
        <v>4743.7</v>
      </c>
      <c r="E96" s="105">
        <v>82.83</v>
      </c>
      <c r="F96" s="104">
        <v>3929.2</v>
      </c>
      <c r="G96" s="105">
        <v>16.37</v>
      </c>
      <c r="H96" s="104">
        <v>776.57</v>
      </c>
      <c r="I96" s="105">
        <v>0.56000000000000005</v>
      </c>
      <c r="J96" s="104">
        <v>26.49</v>
      </c>
      <c r="K96" s="105">
        <v>0</v>
      </c>
      <c r="L96" s="104">
        <v>0</v>
      </c>
      <c r="M96" s="105">
        <v>0</v>
      </c>
      <c r="N96" s="104">
        <v>0</v>
      </c>
      <c r="O96" s="105">
        <v>0.1</v>
      </c>
      <c r="P96" s="104">
        <v>4.67</v>
      </c>
      <c r="Q96" s="105">
        <v>0</v>
      </c>
      <c r="R96" s="104">
        <v>0</v>
      </c>
      <c r="S96" s="105">
        <v>6.47</v>
      </c>
      <c r="T96" s="104">
        <v>306.83999999999997</v>
      </c>
      <c r="U96" s="105">
        <v>0.21</v>
      </c>
      <c r="V96" s="104">
        <v>9.98</v>
      </c>
      <c r="W96" s="105">
        <v>106.5361</v>
      </c>
      <c r="X96" s="104">
        <v>5053.75</v>
      </c>
      <c r="Y96" s="104">
        <v>9797.44</v>
      </c>
    </row>
    <row r="97" spans="1:25" x14ac:dyDescent="0.2">
      <c r="A97" s="103" t="s">
        <v>351</v>
      </c>
      <c r="B97" s="103" t="s">
        <v>352</v>
      </c>
      <c r="C97" s="103" t="s">
        <v>30</v>
      </c>
      <c r="D97" s="104">
        <v>7689.09</v>
      </c>
      <c r="E97" s="105">
        <v>82.83</v>
      </c>
      <c r="F97" s="104">
        <v>6368.87</v>
      </c>
      <c r="G97" s="105">
        <v>10.1</v>
      </c>
      <c r="H97" s="104">
        <v>776.57</v>
      </c>
      <c r="I97" s="105">
        <v>0.34</v>
      </c>
      <c r="J97" s="104">
        <v>26.49</v>
      </c>
      <c r="K97" s="105">
        <v>0</v>
      </c>
      <c r="L97" s="104">
        <v>0</v>
      </c>
      <c r="M97" s="105">
        <v>0</v>
      </c>
      <c r="N97" s="104">
        <v>0</v>
      </c>
      <c r="O97" s="105">
        <v>0.06</v>
      </c>
      <c r="P97" s="104">
        <v>4.67</v>
      </c>
      <c r="Q97" s="105">
        <v>0</v>
      </c>
      <c r="R97" s="104">
        <v>0</v>
      </c>
      <c r="S97" s="105">
        <v>3.99</v>
      </c>
      <c r="T97" s="104">
        <v>306.83999999999997</v>
      </c>
      <c r="U97" s="105">
        <v>0.13</v>
      </c>
      <c r="V97" s="104">
        <v>9.98</v>
      </c>
      <c r="W97" s="105">
        <v>97.455200000000005</v>
      </c>
      <c r="X97" s="104">
        <v>7493.42</v>
      </c>
      <c r="Y97" s="104">
        <v>15182.5</v>
      </c>
    </row>
    <row r="98" spans="1:25" x14ac:dyDescent="0.2">
      <c r="A98" s="103" t="s">
        <v>353</v>
      </c>
      <c r="B98" s="103" t="s">
        <v>354</v>
      </c>
      <c r="C98" s="103" t="s">
        <v>30</v>
      </c>
      <c r="D98" s="104">
        <v>4306</v>
      </c>
      <c r="E98" s="105">
        <v>80.010000000000005</v>
      </c>
      <c r="F98" s="104">
        <v>3445.23</v>
      </c>
      <c r="G98" s="105">
        <v>18.03</v>
      </c>
      <c r="H98" s="104">
        <v>776.57</v>
      </c>
      <c r="I98" s="105">
        <v>0.62</v>
      </c>
      <c r="J98" s="104">
        <v>26.49</v>
      </c>
      <c r="K98" s="105">
        <v>0</v>
      </c>
      <c r="L98" s="104">
        <v>0</v>
      </c>
      <c r="M98" s="105">
        <v>0</v>
      </c>
      <c r="N98" s="104">
        <v>0</v>
      </c>
      <c r="O98" s="105">
        <v>0.08</v>
      </c>
      <c r="P98" s="104">
        <v>3.59</v>
      </c>
      <c r="Q98" s="105">
        <v>0</v>
      </c>
      <c r="R98" s="104">
        <v>0</v>
      </c>
      <c r="S98" s="105">
        <v>7.13</v>
      </c>
      <c r="T98" s="104">
        <v>306.83999999999997</v>
      </c>
      <c r="U98" s="105">
        <v>0.23</v>
      </c>
      <c r="V98" s="104">
        <v>9.98</v>
      </c>
      <c r="W98" s="105">
        <v>106.1009</v>
      </c>
      <c r="X98" s="104">
        <v>4568.7</v>
      </c>
      <c r="Y98" s="104">
        <v>8874.7000000000007</v>
      </c>
    </row>
    <row r="99" spans="1:25" x14ac:dyDescent="0.2">
      <c r="A99" s="103" t="s">
        <v>355</v>
      </c>
      <c r="B99" s="103" t="s">
        <v>356</v>
      </c>
      <c r="C99" s="103" t="s">
        <v>30</v>
      </c>
      <c r="D99" s="104">
        <v>5741.33</v>
      </c>
      <c r="E99" s="105">
        <v>80.010000000000005</v>
      </c>
      <c r="F99" s="104">
        <v>4593.6400000000003</v>
      </c>
      <c r="G99" s="105">
        <v>13.53</v>
      </c>
      <c r="H99" s="104">
        <v>776.57</v>
      </c>
      <c r="I99" s="105">
        <v>0.46</v>
      </c>
      <c r="J99" s="104">
        <v>26.49</v>
      </c>
      <c r="K99" s="105">
        <v>0</v>
      </c>
      <c r="L99" s="104">
        <v>0</v>
      </c>
      <c r="M99" s="105">
        <v>0</v>
      </c>
      <c r="N99" s="104">
        <v>0</v>
      </c>
      <c r="O99" s="105">
        <v>0.06</v>
      </c>
      <c r="P99" s="104">
        <v>3.59</v>
      </c>
      <c r="Q99" s="105">
        <v>0</v>
      </c>
      <c r="R99" s="104">
        <v>0</v>
      </c>
      <c r="S99" s="105">
        <v>5.34</v>
      </c>
      <c r="T99" s="104">
        <v>306.83999999999997</v>
      </c>
      <c r="U99" s="105">
        <v>0.17</v>
      </c>
      <c r="V99" s="104">
        <v>9.98</v>
      </c>
      <c r="W99" s="105">
        <v>99.578100000000006</v>
      </c>
      <c r="X99" s="104">
        <v>5717.11</v>
      </c>
      <c r="Y99" s="104">
        <v>11458.45</v>
      </c>
    </row>
    <row r="100" spans="1:25" x14ac:dyDescent="0.2">
      <c r="A100" s="103" t="s">
        <v>357</v>
      </c>
      <c r="B100" s="103" t="s">
        <v>358</v>
      </c>
      <c r="C100" s="103" t="s">
        <v>30</v>
      </c>
      <c r="D100" s="104">
        <v>8890.5499999999993</v>
      </c>
      <c r="E100" s="105">
        <v>80.010000000000005</v>
      </c>
      <c r="F100" s="104">
        <v>7113.33</v>
      </c>
      <c r="G100" s="105">
        <v>8.73</v>
      </c>
      <c r="H100" s="104">
        <v>776.57</v>
      </c>
      <c r="I100" s="105">
        <v>0.3</v>
      </c>
      <c r="J100" s="104">
        <v>26.49</v>
      </c>
      <c r="K100" s="105">
        <v>0</v>
      </c>
      <c r="L100" s="104">
        <v>0</v>
      </c>
      <c r="M100" s="105">
        <v>0</v>
      </c>
      <c r="N100" s="104">
        <v>0</v>
      </c>
      <c r="O100" s="105">
        <v>0.04</v>
      </c>
      <c r="P100" s="104">
        <v>3.59</v>
      </c>
      <c r="Q100" s="105">
        <v>0</v>
      </c>
      <c r="R100" s="104">
        <v>0</v>
      </c>
      <c r="S100" s="105">
        <v>3.45</v>
      </c>
      <c r="T100" s="104">
        <v>306.83999999999997</v>
      </c>
      <c r="U100" s="105">
        <v>0.11</v>
      </c>
      <c r="V100" s="104">
        <v>9.98</v>
      </c>
      <c r="W100" s="105">
        <v>92.646699999999996</v>
      </c>
      <c r="X100" s="104">
        <v>8236.7999999999993</v>
      </c>
      <c r="Y100" s="104">
        <v>17127.349999999999</v>
      </c>
    </row>
    <row r="101" spans="1:25" x14ac:dyDescent="0.2">
      <c r="A101" s="103" t="s">
        <v>359</v>
      </c>
      <c r="B101" s="103" t="s">
        <v>360</v>
      </c>
      <c r="C101" s="103" t="s">
        <v>361</v>
      </c>
      <c r="D101" s="104">
        <v>10.039999999999999</v>
      </c>
      <c r="E101" s="105">
        <v>111.93</v>
      </c>
      <c r="F101" s="104">
        <v>11.24</v>
      </c>
      <c r="G101" s="105">
        <v>40.21</v>
      </c>
      <c r="H101" s="104">
        <v>4.04</v>
      </c>
      <c r="I101" s="105">
        <v>1.76</v>
      </c>
      <c r="J101" s="104">
        <v>0.18</v>
      </c>
      <c r="K101" s="105">
        <v>0</v>
      </c>
      <c r="L101" s="104">
        <v>0</v>
      </c>
      <c r="M101" s="105">
        <v>6.35</v>
      </c>
      <c r="N101" s="104">
        <v>0.64</v>
      </c>
      <c r="O101" s="105">
        <v>0.21</v>
      </c>
      <c r="P101" s="104">
        <v>0.02</v>
      </c>
      <c r="Q101" s="105">
        <v>0</v>
      </c>
      <c r="R101" s="104">
        <v>0</v>
      </c>
      <c r="S101" s="105">
        <v>16.75</v>
      </c>
      <c r="T101" s="104">
        <v>1.68</v>
      </c>
      <c r="U101" s="105">
        <v>0.54</v>
      </c>
      <c r="V101" s="104">
        <v>0.05</v>
      </c>
      <c r="W101" s="105">
        <v>177.7473</v>
      </c>
      <c r="X101" s="104">
        <v>17.850000000000001</v>
      </c>
      <c r="Y101" s="104">
        <v>27.89</v>
      </c>
    </row>
  </sheetData>
  <mergeCells count="17">
    <mergeCell ref="A1:A3"/>
    <mergeCell ref="B1:B3"/>
    <mergeCell ref="C1:C3"/>
    <mergeCell ref="D1:D2"/>
    <mergeCell ref="E1:F2"/>
    <mergeCell ref="W1:X2"/>
    <mergeCell ref="Y1:Y2"/>
    <mergeCell ref="G2:H2"/>
    <mergeCell ref="I2:J2"/>
    <mergeCell ref="K2:L2"/>
    <mergeCell ref="M2:N2"/>
    <mergeCell ref="O2:P2"/>
    <mergeCell ref="Q2:R2"/>
    <mergeCell ref="S2:T2"/>
    <mergeCell ref="U2:V2"/>
    <mergeCell ref="G1:P1"/>
    <mergeCell ref="Q1:V1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Y279"/>
  <sheetViews>
    <sheetView showGridLines="0" view="pageBreakPreview" zoomScaleNormal="100" zoomScaleSheetLayoutView="100" zoomScalePageLayoutView="55" workbookViewId="0">
      <selection activeCell="H18" sqref="H18:I18"/>
    </sheetView>
  </sheetViews>
  <sheetFormatPr defaultColWidth="9.140625" defaultRowHeight="12.75" x14ac:dyDescent="0.2"/>
  <cols>
    <col min="1" max="3" width="13.28515625" style="1" customWidth="1"/>
    <col min="4" max="4" width="10.140625" style="1" customWidth="1"/>
    <col min="5" max="5" width="11" style="1" customWidth="1"/>
    <col min="6" max="6" width="10" style="5" customWidth="1"/>
    <col min="7" max="7" width="9.28515625" style="5" customWidth="1"/>
    <col min="8" max="8" width="10.7109375" style="5" customWidth="1"/>
    <col min="9" max="9" width="12.5703125" style="5" customWidth="1"/>
    <col min="10" max="10" width="10.42578125" style="20" bestFit="1" customWidth="1"/>
    <col min="11" max="11" width="13.140625" style="20" bestFit="1" customWidth="1"/>
    <col min="12" max="12" width="14" style="1" bestFit="1" customWidth="1"/>
    <col min="13" max="16384" width="9.140625" style="1"/>
  </cols>
  <sheetData>
    <row r="1" spans="1:51" ht="42" customHeight="1" thickBot="1" x14ac:dyDescent="0.25">
      <c r="A1" s="84"/>
      <c r="B1" s="85"/>
      <c r="C1" s="85"/>
      <c r="D1" s="85"/>
      <c r="E1" s="85"/>
      <c r="F1" s="86"/>
      <c r="G1" s="86"/>
      <c r="H1" s="86"/>
      <c r="I1" s="87"/>
    </row>
    <row r="2" spans="1:51" ht="15" x14ac:dyDescent="0.2">
      <c r="A2" s="311" t="s">
        <v>72</v>
      </c>
      <c r="B2" s="312"/>
      <c r="C2" s="312"/>
      <c r="D2" s="312"/>
      <c r="E2" s="312"/>
      <c r="F2" s="312"/>
      <c r="G2" s="312"/>
      <c r="H2" s="312"/>
      <c r="I2" s="313"/>
    </row>
    <row r="3" spans="1:51" ht="36" customHeight="1" thickBot="1" x14ac:dyDescent="0.25">
      <c r="A3" s="8" t="s">
        <v>0</v>
      </c>
      <c r="B3" s="314" t="s">
        <v>396</v>
      </c>
      <c r="C3" s="314"/>
      <c r="D3" s="314"/>
      <c r="E3" s="314"/>
      <c r="F3" s="314"/>
      <c r="G3" s="314"/>
      <c r="H3" s="314"/>
      <c r="I3" s="315"/>
    </row>
    <row r="4" spans="1:51" ht="13.5" thickBot="1" x14ac:dyDescent="0.25">
      <c r="A4" s="308" t="s">
        <v>186</v>
      </c>
      <c r="B4" s="309"/>
      <c r="C4" s="309"/>
      <c r="D4" s="309"/>
      <c r="E4" s="309"/>
      <c r="F4" s="309"/>
      <c r="G4" s="309"/>
      <c r="H4" s="309"/>
      <c r="I4" s="310"/>
      <c r="J4" s="21"/>
      <c r="K4" s="21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</row>
    <row r="5" spans="1:51" x14ac:dyDescent="0.2">
      <c r="A5" s="272" t="s">
        <v>19</v>
      </c>
      <c r="B5" s="273"/>
      <c r="C5" s="273"/>
      <c r="D5" s="273"/>
      <c r="E5" s="273"/>
      <c r="F5" s="273"/>
      <c r="G5" s="273"/>
      <c r="H5" s="273"/>
      <c r="I5" s="274"/>
      <c r="J5" s="21"/>
      <c r="K5" s="21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</row>
    <row r="6" spans="1:51" x14ac:dyDescent="0.2">
      <c r="A6" s="275" t="s">
        <v>67</v>
      </c>
      <c r="B6" s="276"/>
      <c r="C6" s="276"/>
      <c r="D6" s="276"/>
      <c r="E6" s="276"/>
      <c r="F6" s="276"/>
      <c r="G6" s="276"/>
      <c r="H6" s="276"/>
      <c r="I6" s="277"/>
      <c r="J6" s="21"/>
      <c r="K6" s="21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</row>
    <row r="7" spans="1:51" ht="26.45" customHeight="1" x14ac:dyDescent="0.2">
      <c r="A7" s="296" t="s">
        <v>65</v>
      </c>
      <c r="B7" s="297"/>
      <c r="C7" s="298"/>
      <c r="D7" s="299" t="s">
        <v>66</v>
      </c>
      <c r="E7" s="300"/>
      <c r="F7" s="301" t="s">
        <v>8</v>
      </c>
      <c r="G7" s="302"/>
      <c r="H7" s="306" t="s">
        <v>26</v>
      </c>
      <c r="I7" s="307"/>
    </row>
    <row r="8" spans="1:51" x14ac:dyDescent="0.2">
      <c r="A8" s="294" t="s">
        <v>9</v>
      </c>
      <c r="B8" s="295"/>
      <c r="C8" s="295"/>
      <c r="D8" s="303"/>
      <c r="E8" s="303"/>
      <c r="F8" s="304"/>
      <c r="G8" s="304"/>
      <c r="H8" s="304"/>
      <c r="I8" s="305"/>
    </row>
    <row r="9" spans="1:51" x14ac:dyDescent="0.2">
      <c r="A9" s="278" t="s">
        <v>215</v>
      </c>
      <c r="B9" s="279"/>
      <c r="C9" s="280"/>
      <c r="D9" s="289">
        <v>0</v>
      </c>
      <c r="E9" s="289"/>
      <c r="F9" s="283">
        <v>8505.08</v>
      </c>
      <c r="G9" s="284"/>
      <c r="H9" s="290">
        <v>0</v>
      </c>
      <c r="I9" s="291"/>
      <c r="J9" s="42"/>
    </row>
    <row r="10" spans="1:51" x14ac:dyDescent="0.2">
      <c r="A10" s="278" t="s">
        <v>243</v>
      </c>
      <c r="B10" s="279"/>
      <c r="C10" s="280"/>
      <c r="D10" s="281">
        <v>0</v>
      </c>
      <c r="E10" s="282"/>
      <c r="F10" s="283">
        <v>26349.56</v>
      </c>
      <c r="G10" s="284"/>
      <c r="H10" s="290">
        <v>0</v>
      </c>
      <c r="I10" s="291"/>
      <c r="J10" s="42"/>
    </row>
    <row r="11" spans="1:51" x14ac:dyDescent="0.2">
      <c r="A11" s="278" t="s">
        <v>31</v>
      </c>
      <c r="B11" s="279"/>
      <c r="C11" s="280"/>
      <c r="D11" s="281">
        <v>6</v>
      </c>
      <c r="E11" s="282"/>
      <c r="F11" s="283">
        <v>35378</v>
      </c>
      <c r="G11" s="284"/>
      <c r="H11" s="290">
        <v>212268</v>
      </c>
      <c r="I11" s="291"/>
      <c r="J11" s="42"/>
    </row>
    <row r="12" spans="1:51" x14ac:dyDescent="0.2">
      <c r="A12" s="292" t="s">
        <v>2</v>
      </c>
      <c r="B12" s="293"/>
      <c r="C12" s="293"/>
      <c r="D12" s="281">
        <v>0</v>
      </c>
      <c r="E12" s="282"/>
      <c r="F12" s="283">
        <v>23006.82</v>
      </c>
      <c r="G12" s="284"/>
      <c r="H12" s="290">
        <v>0</v>
      </c>
      <c r="I12" s="291"/>
    </row>
    <row r="13" spans="1:51" x14ac:dyDescent="0.2">
      <c r="A13" s="292" t="s">
        <v>3</v>
      </c>
      <c r="B13" s="293"/>
      <c r="C13" s="293"/>
      <c r="D13" s="281">
        <v>0</v>
      </c>
      <c r="E13" s="282"/>
      <c r="F13" s="283">
        <v>27029.02</v>
      </c>
      <c r="G13" s="284"/>
      <c r="H13" s="290">
        <v>0</v>
      </c>
      <c r="I13" s="291"/>
    </row>
    <row r="14" spans="1:51" x14ac:dyDescent="0.2">
      <c r="A14" s="278" t="s">
        <v>255</v>
      </c>
      <c r="B14" s="279"/>
      <c r="C14" s="280"/>
      <c r="D14" s="281">
        <v>0</v>
      </c>
      <c r="E14" s="282"/>
      <c r="F14" s="283">
        <v>26141.63</v>
      </c>
      <c r="G14" s="284"/>
      <c r="H14" s="290">
        <v>0</v>
      </c>
      <c r="I14" s="291"/>
    </row>
    <row r="15" spans="1:51" x14ac:dyDescent="0.2">
      <c r="A15" s="278" t="s">
        <v>261</v>
      </c>
      <c r="B15" s="279"/>
      <c r="C15" s="280"/>
      <c r="D15" s="281">
        <v>0</v>
      </c>
      <c r="E15" s="282"/>
      <c r="F15" s="283">
        <v>24745.85</v>
      </c>
      <c r="G15" s="284"/>
      <c r="H15" s="290">
        <v>0</v>
      </c>
      <c r="I15" s="291"/>
    </row>
    <row r="16" spans="1:51" x14ac:dyDescent="0.2">
      <c r="A16" s="278" t="s">
        <v>355</v>
      </c>
      <c r="B16" s="279"/>
      <c r="C16" s="280"/>
      <c r="D16" s="281">
        <v>0</v>
      </c>
      <c r="E16" s="282"/>
      <c r="F16" s="283">
        <v>11141.630000000001</v>
      </c>
      <c r="G16" s="284"/>
      <c r="H16" s="290">
        <v>0</v>
      </c>
      <c r="I16" s="291"/>
    </row>
    <row r="17" spans="1:51" x14ac:dyDescent="0.2">
      <c r="A17" s="266" t="s">
        <v>68</v>
      </c>
      <c r="B17" s="267"/>
      <c r="C17" s="267"/>
      <c r="D17" s="267"/>
      <c r="E17" s="267"/>
      <c r="F17" s="267"/>
      <c r="G17" s="268"/>
      <c r="H17" s="290">
        <v>212268</v>
      </c>
      <c r="I17" s="291"/>
      <c r="K17" s="19"/>
    </row>
    <row r="18" spans="1:51" x14ac:dyDescent="0.2">
      <c r="A18" s="292" t="s">
        <v>17</v>
      </c>
      <c r="B18" s="293"/>
      <c r="C18" s="293"/>
      <c r="D18" s="289"/>
      <c r="E18" s="289"/>
      <c r="F18" s="290"/>
      <c r="G18" s="290"/>
      <c r="H18" s="290"/>
      <c r="I18" s="291"/>
    </row>
    <row r="19" spans="1:51" x14ac:dyDescent="0.2">
      <c r="A19" s="278" t="s">
        <v>299</v>
      </c>
      <c r="B19" s="279"/>
      <c r="C19" s="280"/>
      <c r="D19" s="289">
        <v>0</v>
      </c>
      <c r="E19" s="289"/>
      <c r="F19" s="283">
        <v>6313.7000000000007</v>
      </c>
      <c r="G19" s="284"/>
      <c r="H19" s="290">
        <v>0</v>
      </c>
      <c r="I19" s="291"/>
    </row>
    <row r="20" spans="1:51" x14ac:dyDescent="0.2">
      <c r="A20" s="278" t="s">
        <v>131</v>
      </c>
      <c r="B20" s="279"/>
      <c r="C20" s="280"/>
      <c r="D20" s="289">
        <v>0</v>
      </c>
      <c r="E20" s="289"/>
      <c r="F20" s="283">
        <v>6075.4000000000005</v>
      </c>
      <c r="G20" s="284"/>
      <c r="H20" s="290">
        <v>0</v>
      </c>
      <c r="I20" s="291"/>
    </row>
    <row r="21" spans="1:51" x14ac:dyDescent="0.2">
      <c r="A21" s="292" t="s">
        <v>7</v>
      </c>
      <c r="B21" s="293"/>
      <c r="C21" s="293"/>
      <c r="D21" s="289">
        <v>0</v>
      </c>
      <c r="E21" s="289"/>
      <c r="F21" s="283">
        <v>5608.33</v>
      </c>
      <c r="G21" s="284"/>
      <c r="H21" s="290">
        <v>0</v>
      </c>
      <c r="I21" s="291"/>
    </row>
    <row r="22" spans="1:51" x14ac:dyDescent="0.2">
      <c r="A22" s="292" t="s">
        <v>6</v>
      </c>
      <c r="B22" s="293"/>
      <c r="C22" s="293"/>
      <c r="D22" s="289">
        <v>0</v>
      </c>
      <c r="E22" s="289"/>
      <c r="F22" s="283">
        <v>5412.0700000000006</v>
      </c>
      <c r="G22" s="284"/>
      <c r="H22" s="290">
        <v>0</v>
      </c>
      <c r="I22" s="291"/>
    </row>
    <row r="23" spans="1:51" x14ac:dyDescent="0.2">
      <c r="A23" s="266" t="s">
        <v>69</v>
      </c>
      <c r="B23" s="267"/>
      <c r="C23" s="267"/>
      <c r="D23" s="267"/>
      <c r="E23" s="267"/>
      <c r="F23" s="267"/>
      <c r="G23" s="268"/>
      <c r="H23" s="290">
        <v>0</v>
      </c>
      <c r="I23" s="291"/>
      <c r="K23" s="19"/>
    </row>
    <row r="24" spans="1:51" x14ac:dyDescent="0.2">
      <c r="A24" s="292" t="s">
        <v>18</v>
      </c>
      <c r="B24" s="293"/>
      <c r="C24" s="293"/>
      <c r="D24" s="289"/>
      <c r="E24" s="289"/>
      <c r="F24" s="290"/>
      <c r="G24" s="290"/>
      <c r="H24" s="290"/>
      <c r="I24" s="291"/>
    </row>
    <row r="25" spans="1:51" x14ac:dyDescent="0.2">
      <c r="A25" s="292" t="s">
        <v>61</v>
      </c>
      <c r="B25" s="293"/>
      <c r="C25" s="293"/>
      <c r="D25" s="289">
        <v>0</v>
      </c>
      <c r="E25" s="289"/>
      <c r="F25" s="283">
        <v>4033.68</v>
      </c>
      <c r="G25" s="284"/>
      <c r="H25" s="290">
        <v>0</v>
      </c>
      <c r="I25" s="291"/>
    </row>
    <row r="26" spans="1:51" x14ac:dyDescent="0.2">
      <c r="A26" s="292" t="s">
        <v>4</v>
      </c>
      <c r="B26" s="293"/>
      <c r="C26" s="293"/>
      <c r="D26" s="289">
        <v>0</v>
      </c>
      <c r="E26" s="289"/>
      <c r="F26" s="283">
        <v>4329.91</v>
      </c>
      <c r="G26" s="284"/>
      <c r="H26" s="290">
        <v>0</v>
      </c>
      <c r="I26" s="291"/>
      <c r="L26" s="4"/>
    </row>
    <row r="27" spans="1:51" x14ac:dyDescent="0.2">
      <c r="A27" s="292" t="s">
        <v>5</v>
      </c>
      <c r="B27" s="293"/>
      <c r="C27" s="293"/>
      <c r="D27" s="289">
        <v>0</v>
      </c>
      <c r="E27" s="289"/>
      <c r="F27" s="283">
        <v>4017.22</v>
      </c>
      <c r="G27" s="284"/>
      <c r="H27" s="290">
        <v>0</v>
      </c>
      <c r="I27" s="291"/>
      <c r="L27" s="4"/>
    </row>
    <row r="28" spans="1:51" x14ac:dyDescent="0.2">
      <c r="A28" s="266" t="s">
        <v>70</v>
      </c>
      <c r="B28" s="267"/>
      <c r="C28" s="267"/>
      <c r="D28" s="267"/>
      <c r="E28" s="267"/>
      <c r="F28" s="267"/>
      <c r="G28" s="268"/>
      <c r="H28" s="287">
        <v>0</v>
      </c>
      <c r="I28" s="288"/>
      <c r="K28" s="19"/>
    </row>
    <row r="29" spans="1:51" ht="13.5" thickBot="1" x14ac:dyDescent="0.25">
      <c r="A29" s="269" t="s">
        <v>10</v>
      </c>
      <c r="B29" s="270"/>
      <c r="C29" s="270"/>
      <c r="D29" s="270"/>
      <c r="E29" s="270"/>
      <c r="F29" s="270"/>
      <c r="G29" s="271"/>
      <c r="H29" s="285">
        <v>212268</v>
      </c>
      <c r="I29" s="286"/>
      <c r="J29" s="20" t="s">
        <v>19</v>
      </c>
    </row>
    <row r="30" spans="1:51" x14ac:dyDescent="0.2">
      <c r="A30" s="272" t="s">
        <v>20</v>
      </c>
      <c r="B30" s="273"/>
      <c r="C30" s="273"/>
      <c r="D30" s="273"/>
      <c r="E30" s="273"/>
      <c r="F30" s="273"/>
      <c r="G30" s="273"/>
      <c r="H30" s="273"/>
      <c r="I30" s="274"/>
      <c r="J30" s="21"/>
      <c r="K30" s="21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</row>
    <row r="31" spans="1:51" x14ac:dyDescent="0.2">
      <c r="A31" s="275" t="s">
        <v>179</v>
      </c>
      <c r="B31" s="276"/>
      <c r="C31" s="276"/>
      <c r="D31" s="276"/>
      <c r="E31" s="276"/>
      <c r="F31" s="276"/>
      <c r="G31" s="276"/>
      <c r="H31" s="276"/>
      <c r="I31" s="277"/>
      <c r="J31" s="21"/>
      <c r="K31" s="21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</row>
    <row r="32" spans="1:51" ht="26.45" customHeight="1" x14ac:dyDescent="0.2">
      <c r="A32" s="296" t="s">
        <v>65</v>
      </c>
      <c r="B32" s="297"/>
      <c r="C32" s="298"/>
      <c r="D32" s="299" t="s">
        <v>66</v>
      </c>
      <c r="E32" s="300"/>
      <c r="F32" s="301" t="s">
        <v>8</v>
      </c>
      <c r="G32" s="302"/>
      <c r="H32" s="306" t="s">
        <v>26</v>
      </c>
      <c r="I32" s="307"/>
    </row>
    <row r="33" spans="1:11" x14ac:dyDescent="0.2">
      <c r="A33" s="294" t="s">
        <v>9</v>
      </c>
      <c r="B33" s="295"/>
      <c r="C33" s="295"/>
      <c r="D33" s="303"/>
      <c r="E33" s="303"/>
      <c r="F33" s="304"/>
      <c r="G33" s="304"/>
      <c r="H33" s="304"/>
      <c r="I33" s="305"/>
    </row>
    <row r="34" spans="1:11" x14ac:dyDescent="0.2">
      <c r="A34" s="278" t="s">
        <v>215</v>
      </c>
      <c r="B34" s="279"/>
      <c r="C34" s="280"/>
      <c r="D34" s="289">
        <v>0</v>
      </c>
      <c r="E34" s="289"/>
      <c r="F34" s="283">
        <v>8505.08</v>
      </c>
      <c r="G34" s="284"/>
      <c r="H34" s="290">
        <v>0</v>
      </c>
      <c r="I34" s="291"/>
      <c r="J34" s="42"/>
    </row>
    <row r="35" spans="1:11" x14ac:dyDescent="0.2">
      <c r="A35" s="278" t="s">
        <v>243</v>
      </c>
      <c r="B35" s="279"/>
      <c r="C35" s="280"/>
      <c r="D35" s="281">
        <v>0</v>
      </c>
      <c r="E35" s="282"/>
      <c r="F35" s="283">
        <v>26349.56</v>
      </c>
      <c r="G35" s="284"/>
      <c r="H35" s="290">
        <v>0</v>
      </c>
      <c r="I35" s="291"/>
      <c r="J35" s="42"/>
    </row>
    <row r="36" spans="1:11" x14ac:dyDescent="0.2">
      <c r="A36" s="278" t="s">
        <v>31</v>
      </c>
      <c r="B36" s="279"/>
      <c r="C36" s="280"/>
      <c r="D36" s="281">
        <v>0</v>
      </c>
      <c r="E36" s="282"/>
      <c r="F36" s="283">
        <v>35378</v>
      </c>
      <c r="G36" s="284"/>
      <c r="H36" s="290">
        <v>0</v>
      </c>
      <c r="I36" s="291"/>
      <c r="J36" s="42"/>
    </row>
    <row r="37" spans="1:11" x14ac:dyDescent="0.2">
      <c r="A37" s="292" t="s">
        <v>2</v>
      </c>
      <c r="B37" s="293"/>
      <c r="C37" s="293"/>
      <c r="D37" s="281">
        <v>0</v>
      </c>
      <c r="E37" s="282"/>
      <c r="F37" s="283">
        <v>23006.82</v>
      </c>
      <c r="G37" s="284"/>
      <c r="H37" s="290">
        <v>0</v>
      </c>
      <c r="I37" s="291"/>
    </row>
    <row r="38" spans="1:11" x14ac:dyDescent="0.2">
      <c r="A38" s="292" t="s">
        <v>3</v>
      </c>
      <c r="B38" s="293"/>
      <c r="C38" s="293"/>
      <c r="D38" s="281">
        <v>0</v>
      </c>
      <c r="E38" s="282"/>
      <c r="F38" s="283">
        <v>27029.02</v>
      </c>
      <c r="G38" s="284"/>
      <c r="H38" s="290">
        <v>0</v>
      </c>
      <c r="I38" s="291"/>
    </row>
    <row r="39" spans="1:11" x14ac:dyDescent="0.2">
      <c r="A39" s="278" t="s">
        <v>255</v>
      </c>
      <c r="B39" s="279"/>
      <c r="C39" s="280"/>
      <c r="D39" s="281">
        <v>0</v>
      </c>
      <c r="E39" s="282"/>
      <c r="F39" s="283">
        <v>26141.63</v>
      </c>
      <c r="G39" s="284"/>
      <c r="H39" s="290">
        <v>0</v>
      </c>
      <c r="I39" s="291"/>
    </row>
    <row r="40" spans="1:11" x14ac:dyDescent="0.2">
      <c r="A40" s="278" t="s">
        <v>261</v>
      </c>
      <c r="B40" s="279"/>
      <c r="C40" s="280"/>
      <c r="D40" s="281">
        <v>0</v>
      </c>
      <c r="E40" s="282"/>
      <c r="F40" s="283">
        <v>24745.85</v>
      </c>
      <c r="G40" s="284"/>
      <c r="H40" s="290">
        <v>0</v>
      </c>
      <c r="I40" s="291"/>
    </row>
    <row r="41" spans="1:11" x14ac:dyDescent="0.2">
      <c r="A41" s="278" t="s">
        <v>355</v>
      </c>
      <c r="B41" s="279"/>
      <c r="C41" s="280"/>
      <c r="D41" s="281">
        <v>0</v>
      </c>
      <c r="E41" s="282"/>
      <c r="F41" s="283">
        <v>11141.630000000001</v>
      </c>
      <c r="G41" s="284"/>
      <c r="H41" s="290">
        <v>0</v>
      </c>
      <c r="I41" s="291"/>
    </row>
    <row r="42" spans="1:11" x14ac:dyDescent="0.2">
      <c r="A42" s="266" t="s">
        <v>68</v>
      </c>
      <c r="B42" s="267"/>
      <c r="C42" s="267"/>
      <c r="D42" s="267"/>
      <c r="E42" s="267"/>
      <c r="F42" s="267"/>
      <c r="G42" s="268"/>
      <c r="H42" s="290">
        <v>0</v>
      </c>
      <c r="I42" s="291"/>
      <c r="K42" s="19"/>
    </row>
    <row r="43" spans="1:11" x14ac:dyDescent="0.2">
      <c r="A43" s="292" t="s">
        <v>17</v>
      </c>
      <c r="B43" s="293"/>
      <c r="C43" s="293"/>
      <c r="D43" s="289"/>
      <c r="E43" s="289"/>
      <c r="F43" s="290"/>
      <c r="G43" s="290"/>
      <c r="H43" s="290"/>
      <c r="I43" s="291"/>
    </row>
    <row r="44" spans="1:11" x14ac:dyDescent="0.2">
      <c r="A44" s="278" t="s">
        <v>299</v>
      </c>
      <c r="B44" s="279"/>
      <c r="C44" s="280"/>
      <c r="D44" s="289">
        <v>0</v>
      </c>
      <c r="E44" s="289"/>
      <c r="F44" s="283">
        <v>6313.7000000000007</v>
      </c>
      <c r="G44" s="284"/>
      <c r="H44" s="290">
        <v>0</v>
      </c>
      <c r="I44" s="291"/>
    </row>
    <row r="45" spans="1:11" x14ac:dyDescent="0.2">
      <c r="A45" s="278" t="s">
        <v>131</v>
      </c>
      <c r="B45" s="279"/>
      <c r="C45" s="280"/>
      <c r="D45" s="289">
        <v>7.5</v>
      </c>
      <c r="E45" s="289"/>
      <c r="F45" s="283">
        <v>6075.4000000000005</v>
      </c>
      <c r="G45" s="284"/>
      <c r="H45" s="290">
        <v>45565.5</v>
      </c>
      <c r="I45" s="291"/>
    </row>
    <row r="46" spans="1:11" x14ac:dyDescent="0.2">
      <c r="A46" s="292" t="s">
        <v>7</v>
      </c>
      <c r="B46" s="293"/>
      <c r="C46" s="293"/>
      <c r="D46" s="289">
        <v>7.5</v>
      </c>
      <c r="E46" s="289"/>
      <c r="F46" s="283">
        <v>5608.33</v>
      </c>
      <c r="G46" s="284"/>
      <c r="H46" s="290">
        <v>42062.48</v>
      </c>
      <c r="I46" s="291"/>
    </row>
    <row r="47" spans="1:11" x14ac:dyDescent="0.2">
      <c r="A47" s="292" t="s">
        <v>6</v>
      </c>
      <c r="B47" s="293"/>
      <c r="C47" s="293"/>
      <c r="D47" s="289">
        <v>0</v>
      </c>
      <c r="E47" s="289"/>
      <c r="F47" s="283">
        <v>5412.0700000000006</v>
      </c>
      <c r="G47" s="284"/>
      <c r="H47" s="290">
        <v>0</v>
      </c>
      <c r="I47" s="291"/>
    </row>
    <row r="48" spans="1:11" x14ac:dyDescent="0.2">
      <c r="A48" s="266" t="s">
        <v>69</v>
      </c>
      <c r="B48" s="267"/>
      <c r="C48" s="267"/>
      <c r="D48" s="267"/>
      <c r="E48" s="267"/>
      <c r="F48" s="267"/>
      <c r="G48" s="268"/>
      <c r="H48" s="290">
        <v>87627.98000000001</v>
      </c>
      <c r="I48" s="291"/>
      <c r="K48" s="19"/>
    </row>
    <row r="49" spans="1:51" x14ac:dyDescent="0.2">
      <c r="A49" s="292" t="s">
        <v>18</v>
      </c>
      <c r="B49" s="293"/>
      <c r="C49" s="293"/>
      <c r="D49" s="289"/>
      <c r="E49" s="289"/>
      <c r="F49" s="290"/>
      <c r="G49" s="290"/>
      <c r="H49" s="290"/>
      <c r="I49" s="291"/>
    </row>
    <row r="50" spans="1:51" x14ac:dyDescent="0.2">
      <c r="A50" s="292" t="s">
        <v>61</v>
      </c>
      <c r="B50" s="293"/>
      <c r="C50" s="293"/>
      <c r="D50" s="289">
        <v>0</v>
      </c>
      <c r="E50" s="289"/>
      <c r="F50" s="283">
        <v>4033.68</v>
      </c>
      <c r="G50" s="284"/>
      <c r="H50" s="290">
        <v>0</v>
      </c>
      <c r="I50" s="291"/>
    </row>
    <row r="51" spans="1:51" x14ac:dyDescent="0.2">
      <c r="A51" s="292" t="s">
        <v>4</v>
      </c>
      <c r="B51" s="293"/>
      <c r="C51" s="293"/>
      <c r="D51" s="289">
        <v>0</v>
      </c>
      <c r="E51" s="289"/>
      <c r="F51" s="283">
        <v>4329.91</v>
      </c>
      <c r="G51" s="284"/>
      <c r="H51" s="290">
        <v>0</v>
      </c>
      <c r="I51" s="291"/>
      <c r="L51" s="4"/>
    </row>
    <row r="52" spans="1:51" x14ac:dyDescent="0.2">
      <c r="A52" s="292" t="s">
        <v>5</v>
      </c>
      <c r="B52" s="293"/>
      <c r="C52" s="293"/>
      <c r="D52" s="289">
        <v>7.5</v>
      </c>
      <c r="E52" s="289"/>
      <c r="F52" s="283">
        <v>4017.22</v>
      </c>
      <c r="G52" s="284"/>
      <c r="H52" s="290">
        <v>30129.15</v>
      </c>
      <c r="I52" s="291"/>
      <c r="L52" s="4"/>
    </row>
    <row r="53" spans="1:51" x14ac:dyDescent="0.2">
      <c r="A53" s="266" t="s">
        <v>70</v>
      </c>
      <c r="B53" s="267"/>
      <c r="C53" s="267"/>
      <c r="D53" s="267"/>
      <c r="E53" s="267"/>
      <c r="F53" s="267"/>
      <c r="G53" s="268"/>
      <c r="H53" s="287">
        <v>30129.15</v>
      </c>
      <c r="I53" s="288"/>
      <c r="K53" s="19"/>
    </row>
    <row r="54" spans="1:51" ht="13.5" thickBot="1" x14ac:dyDescent="0.25">
      <c r="A54" s="269" t="s">
        <v>10</v>
      </c>
      <c r="B54" s="270"/>
      <c r="C54" s="270"/>
      <c r="D54" s="270"/>
      <c r="E54" s="270"/>
      <c r="F54" s="270"/>
      <c r="G54" s="271"/>
      <c r="H54" s="285">
        <v>117757.13</v>
      </c>
      <c r="I54" s="286"/>
      <c r="J54" s="20" t="s">
        <v>20</v>
      </c>
    </row>
    <row r="55" spans="1:51" x14ac:dyDescent="0.2">
      <c r="A55" s="272" t="s">
        <v>21</v>
      </c>
      <c r="B55" s="273"/>
      <c r="C55" s="273"/>
      <c r="D55" s="273"/>
      <c r="E55" s="273"/>
      <c r="F55" s="273"/>
      <c r="G55" s="273"/>
      <c r="H55" s="273"/>
      <c r="I55" s="274"/>
      <c r="J55" s="21"/>
      <c r="K55" s="21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</row>
    <row r="56" spans="1:51" x14ac:dyDescent="0.2">
      <c r="A56" s="275" t="s">
        <v>42</v>
      </c>
      <c r="B56" s="276"/>
      <c r="C56" s="276"/>
      <c r="D56" s="276"/>
      <c r="E56" s="276"/>
      <c r="F56" s="276"/>
      <c r="G56" s="276"/>
      <c r="H56" s="276"/>
      <c r="I56" s="277"/>
      <c r="J56" s="21"/>
      <c r="K56" s="21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</row>
    <row r="57" spans="1:51" ht="26.45" customHeight="1" x14ac:dyDescent="0.2">
      <c r="A57" s="296" t="s">
        <v>65</v>
      </c>
      <c r="B57" s="297"/>
      <c r="C57" s="298"/>
      <c r="D57" s="299" t="s">
        <v>66</v>
      </c>
      <c r="E57" s="300"/>
      <c r="F57" s="301" t="s">
        <v>8</v>
      </c>
      <c r="G57" s="302"/>
      <c r="H57" s="306" t="s">
        <v>26</v>
      </c>
      <c r="I57" s="307"/>
    </row>
    <row r="58" spans="1:51" x14ac:dyDescent="0.2">
      <c r="A58" s="294" t="s">
        <v>9</v>
      </c>
      <c r="B58" s="295"/>
      <c r="C58" s="295"/>
      <c r="D58" s="303"/>
      <c r="E58" s="303"/>
      <c r="F58" s="304"/>
      <c r="G58" s="304"/>
      <c r="H58" s="304"/>
      <c r="I58" s="305"/>
    </row>
    <row r="59" spans="1:51" x14ac:dyDescent="0.2">
      <c r="A59" s="278" t="s">
        <v>215</v>
      </c>
      <c r="B59" s="279"/>
      <c r="C59" s="280"/>
      <c r="D59" s="289">
        <v>0</v>
      </c>
      <c r="E59" s="289"/>
      <c r="F59" s="283">
        <v>8505.08</v>
      </c>
      <c r="G59" s="284"/>
      <c r="H59" s="290">
        <v>0</v>
      </c>
      <c r="I59" s="291"/>
      <c r="J59" s="42"/>
    </row>
    <row r="60" spans="1:51" x14ac:dyDescent="0.2">
      <c r="A60" s="278" t="s">
        <v>243</v>
      </c>
      <c r="B60" s="279"/>
      <c r="C60" s="280"/>
      <c r="D60" s="281">
        <v>0</v>
      </c>
      <c r="E60" s="282"/>
      <c r="F60" s="283">
        <v>26349.56</v>
      </c>
      <c r="G60" s="284"/>
      <c r="H60" s="290">
        <v>0</v>
      </c>
      <c r="I60" s="291"/>
      <c r="J60" s="42"/>
    </row>
    <row r="61" spans="1:51" x14ac:dyDescent="0.2">
      <c r="A61" s="278" t="s">
        <v>31</v>
      </c>
      <c r="B61" s="279"/>
      <c r="C61" s="280"/>
      <c r="D61" s="281">
        <v>0</v>
      </c>
      <c r="E61" s="282"/>
      <c r="F61" s="283">
        <v>35378</v>
      </c>
      <c r="G61" s="284"/>
      <c r="H61" s="290">
        <v>0</v>
      </c>
      <c r="I61" s="291"/>
      <c r="J61" s="42"/>
    </row>
    <row r="62" spans="1:51" x14ac:dyDescent="0.2">
      <c r="A62" s="292" t="s">
        <v>2</v>
      </c>
      <c r="B62" s="293"/>
      <c r="C62" s="293"/>
      <c r="D62" s="281">
        <v>0</v>
      </c>
      <c r="E62" s="282"/>
      <c r="F62" s="283">
        <v>23006.82</v>
      </c>
      <c r="G62" s="284"/>
      <c r="H62" s="290">
        <v>0</v>
      </c>
      <c r="I62" s="291"/>
    </row>
    <row r="63" spans="1:51" x14ac:dyDescent="0.2">
      <c r="A63" s="292" t="s">
        <v>3</v>
      </c>
      <c r="B63" s="293"/>
      <c r="C63" s="293"/>
      <c r="D63" s="281">
        <v>0</v>
      </c>
      <c r="E63" s="282"/>
      <c r="F63" s="283">
        <v>27029.02</v>
      </c>
      <c r="G63" s="284"/>
      <c r="H63" s="290">
        <v>0</v>
      </c>
      <c r="I63" s="291"/>
    </row>
    <row r="64" spans="1:51" x14ac:dyDescent="0.2">
      <c r="A64" s="278" t="s">
        <v>255</v>
      </c>
      <c r="B64" s="279"/>
      <c r="C64" s="280"/>
      <c r="D64" s="281">
        <v>0</v>
      </c>
      <c r="E64" s="282"/>
      <c r="F64" s="283">
        <v>26141.63</v>
      </c>
      <c r="G64" s="284"/>
      <c r="H64" s="290">
        <v>0</v>
      </c>
      <c r="I64" s="291"/>
    </row>
    <row r="65" spans="1:51" x14ac:dyDescent="0.2">
      <c r="A65" s="278" t="s">
        <v>261</v>
      </c>
      <c r="B65" s="279"/>
      <c r="C65" s="280"/>
      <c r="D65" s="281">
        <v>4.3</v>
      </c>
      <c r="E65" s="282"/>
      <c r="F65" s="283">
        <v>24745.85</v>
      </c>
      <c r="G65" s="284"/>
      <c r="H65" s="290">
        <v>106407.16</v>
      </c>
      <c r="I65" s="291"/>
    </row>
    <row r="66" spans="1:51" x14ac:dyDescent="0.2">
      <c r="A66" s="278" t="s">
        <v>355</v>
      </c>
      <c r="B66" s="279"/>
      <c r="C66" s="280"/>
      <c r="D66" s="281">
        <v>0</v>
      </c>
      <c r="E66" s="282"/>
      <c r="F66" s="283">
        <v>11141.630000000001</v>
      </c>
      <c r="G66" s="284"/>
      <c r="H66" s="290">
        <v>0</v>
      </c>
      <c r="I66" s="291"/>
    </row>
    <row r="67" spans="1:51" x14ac:dyDescent="0.2">
      <c r="A67" s="266" t="s">
        <v>68</v>
      </c>
      <c r="B67" s="267"/>
      <c r="C67" s="267"/>
      <c r="D67" s="267"/>
      <c r="E67" s="267"/>
      <c r="F67" s="267"/>
      <c r="G67" s="268"/>
      <c r="H67" s="290">
        <v>106407.16</v>
      </c>
      <c r="I67" s="291"/>
      <c r="K67" s="19"/>
    </row>
    <row r="68" spans="1:51" x14ac:dyDescent="0.2">
      <c r="A68" s="292" t="s">
        <v>17</v>
      </c>
      <c r="B68" s="293"/>
      <c r="C68" s="293"/>
      <c r="D68" s="289"/>
      <c r="E68" s="289"/>
      <c r="F68" s="290"/>
      <c r="G68" s="290"/>
      <c r="H68" s="290"/>
      <c r="I68" s="291"/>
    </row>
    <row r="69" spans="1:51" x14ac:dyDescent="0.2">
      <c r="A69" s="278" t="s">
        <v>299</v>
      </c>
      <c r="B69" s="279"/>
      <c r="C69" s="280"/>
      <c r="D69" s="289">
        <v>0</v>
      </c>
      <c r="E69" s="289"/>
      <c r="F69" s="283">
        <v>6313.7000000000007</v>
      </c>
      <c r="G69" s="284"/>
      <c r="H69" s="290">
        <v>0</v>
      </c>
      <c r="I69" s="291"/>
    </row>
    <row r="70" spans="1:51" x14ac:dyDescent="0.2">
      <c r="A70" s="278" t="s">
        <v>131</v>
      </c>
      <c r="B70" s="279"/>
      <c r="C70" s="280"/>
      <c r="D70" s="289">
        <v>0</v>
      </c>
      <c r="E70" s="289"/>
      <c r="F70" s="283">
        <v>6075.4000000000005</v>
      </c>
      <c r="G70" s="284"/>
      <c r="H70" s="290">
        <v>0</v>
      </c>
      <c r="I70" s="291"/>
    </row>
    <row r="71" spans="1:51" x14ac:dyDescent="0.2">
      <c r="A71" s="292" t="s">
        <v>7</v>
      </c>
      <c r="B71" s="293"/>
      <c r="C71" s="293"/>
      <c r="D71" s="289">
        <v>0</v>
      </c>
      <c r="E71" s="289"/>
      <c r="F71" s="283">
        <v>5608.33</v>
      </c>
      <c r="G71" s="284"/>
      <c r="H71" s="290">
        <v>0</v>
      </c>
      <c r="I71" s="291"/>
    </row>
    <row r="72" spans="1:51" x14ac:dyDescent="0.2">
      <c r="A72" s="292" t="s">
        <v>6</v>
      </c>
      <c r="B72" s="293"/>
      <c r="C72" s="293"/>
      <c r="D72" s="289">
        <v>12.9</v>
      </c>
      <c r="E72" s="289"/>
      <c r="F72" s="283">
        <v>5412.0700000000006</v>
      </c>
      <c r="G72" s="284"/>
      <c r="H72" s="290">
        <v>69815.7</v>
      </c>
      <c r="I72" s="291"/>
    </row>
    <row r="73" spans="1:51" x14ac:dyDescent="0.2">
      <c r="A73" s="266" t="s">
        <v>69</v>
      </c>
      <c r="B73" s="267"/>
      <c r="C73" s="267"/>
      <c r="D73" s="267"/>
      <c r="E73" s="267"/>
      <c r="F73" s="267"/>
      <c r="G73" s="268"/>
      <c r="H73" s="290">
        <v>69815.7</v>
      </c>
      <c r="I73" s="291"/>
      <c r="K73" s="19"/>
    </row>
    <row r="74" spans="1:51" x14ac:dyDescent="0.2">
      <c r="A74" s="292" t="s">
        <v>18</v>
      </c>
      <c r="B74" s="293"/>
      <c r="C74" s="293"/>
      <c r="D74" s="289"/>
      <c r="E74" s="289"/>
      <c r="F74" s="290"/>
      <c r="G74" s="290"/>
      <c r="H74" s="290"/>
      <c r="I74" s="291"/>
    </row>
    <row r="75" spans="1:51" x14ac:dyDescent="0.2">
      <c r="A75" s="292" t="s">
        <v>61</v>
      </c>
      <c r="B75" s="293"/>
      <c r="C75" s="293"/>
      <c r="D75" s="289">
        <v>0</v>
      </c>
      <c r="E75" s="289"/>
      <c r="F75" s="283">
        <v>4033.68</v>
      </c>
      <c r="G75" s="284"/>
      <c r="H75" s="290">
        <v>0</v>
      </c>
      <c r="I75" s="291"/>
    </row>
    <row r="76" spans="1:51" x14ac:dyDescent="0.2">
      <c r="A76" s="292" t="s">
        <v>4</v>
      </c>
      <c r="B76" s="293"/>
      <c r="C76" s="293"/>
      <c r="D76" s="289">
        <v>12.9</v>
      </c>
      <c r="E76" s="289"/>
      <c r="F76" s="283">
        <v>4329.91</v>
      </c>
      <c r="G76" s="284"/>
      <c r="H76" s="290">
        <v>55855.839999999997</v>
      </c>
      <c r="I76" s="291"/>
      <c r="L76" s="4"/>
    </row>
    <row r="77" spans="1:51" x14ac:dyDescent="0.2">
      <c r="A77" s="292" t="s">
        <v>5</v>
      </c>
      <c r="B77" s="293"/>
      <c r="C77" s="293"/>
      <c r="D77" s="289">
        <v>0</v>
      </c>
      <c r="E77" s="289"/>
      <c r="F77" s="283">
        <v>4017.22</v>
      </c>
      <c r="G77" s="284"/>
      <c r="H77" s="290">
        <v>0</v>
      </c>
      <c r="I77" s="291"/>
      <c r="L77" s="4"/>
    </row>
    <row r="78" spans="1:51" x14ac:dyDescent="0.2">
      <c r="A78" s="266" t="s">
        <v>70</v>
      </c>
      <c r="B78" s="267"/>
      <c r="C78" s="267"/>
      <c r="D78" s="267"/>
      <c r="E78" s="267"/>
      <c r="F78" s="267"/>
      <c r="G78" s="268"/>
      <c r="H78" s="287">
        <v>55855.839999999997</v>
      </c>
      <c r="I78" s="288"/>
      <c r="K78" s="19"/>
    </row>
    <row r="79" spans="1:51" ht="13.5" thickBot="1" x14ac:dyDescent="0.25">
      <c r="A79" s="269" t="s">
        <v>10</v>
      </c>
      <c r="B79" s="270"/>
      <c r="C79" s="270"/>
      <c r="D79" s="270"/>
      <c r="E79" s="270"/>
      <c r="F79" s="270"/>
      <c r="G79" s="271"/>
      <c r="H79" s="285">
        <v>232078.69999999998</v>
      </c>
      <c r="I79" s="286"/>
      <c r="J79" s="20" t="s">
        <v>21</v>
      </c>
    </row>
    <row r="80" spans="1:51" x14ac:dyDescent="0.2">
      <c r="A80" s="272" t="s">
        <v>22</v>
      </c>
      <c r="B80" s="273"/>
      <c r="C80" s="273"/>
      <c r="D80" s="273"/>
      <c r="E80" s="273"/>
      <c r="F80" s="273"/>
      <c r="G80" s="273"/>
      <c r="H80" s="273"/>
      <c r="I80" s="274"/>
      <c r="J80" s="21"/>
      <c r="K80" s="21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</row>
    <row r="81" spans="1:51" x14ac:dyDescent="0.2">
      <c r="A81" s="275" t="s">
        <v>185</v>
      </c>
      <c r="B81" s="276"/>
      <c r="C81" s="276"/>
      <c r="D81" s="276"/>
      <c r="E81" s="276"/>
      <c r="F81" s="276"/>
      <c r="G81" s="276"/>
      <c r="H81" s="276"/>
      <c r="I81" s="277"/>
      <c r="J81" s="21"/>
      <c r="K81" s="21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</row>
    <row r="82" spans="1:51" ht="26.45" customHeight="1" x14ac:dyDescent="0.2">
      <c r="A82" s="296" t="s">
        <v>65</v>
      </c>
      <c r="B82" s="297"/>
      <c r="C82" s="298"/>
      <c r="D82" s="299" t="s">
        <v>66</v>
      </c>
      <c r="E82" s="300"/>
      <c r="F82" s="301" t="s">
        <v>8</v>
      </c>
      <c r="G82" s="302"/>
      <c r="H82" s="306" t="s">
        <v>26</v>
      </c>
      <c r="I82" s="307"/>
    </row>
    <row r="83" spans="1:51" x14ac:dyDescent="0.2">
      <c r="A83" s="294" t="s">
        <v>9</v>
      </c>
      <c r="B83" s="295"/>
      <c r="C83" s="295"/>
      <c r="D83" s="303"/>
      <c r="E83" s="303"/>
      <c r="F83" s="304"/>
      <c r="G83" s="304"/>
      <c r="H83" s="304"/>
      <c r="I83" s="305"/>
    </row>
    <row r="84" spans="1:51" x14ac:dyDescent="0.2">
      <c r="A84" s="278" t="s">
        <v>215</v>
      </c>
      <c r="B84" s="279"/>
      <c r="C84" s="280"/>
      <c r="D84" s="289">
        <v>0</v>
      </c>
      <c r="E84" s="289"/>
      <c r="F84" s="283">
        <v>8505.08</v>
      </c>
      <c r="G84" s="284"/>
      <c r="H84" s="290">
        <v>0</v>
      </c>
      <c r="I84" s="291"/>
      <c r="J84" s="42"/>
    </row>
    <row r="85" spans="1:51" x14ac:dyDescent="0.2">
      <c r="A85" s="278" t="s">
        <v>243</v>
      </c>
      <c r="B85" s="279"/>
      <c r="C85" s="280"/>
      <c r="D85" s="281">
        <v>0</v>
      </c>
      <c r="E85" s="282"/>
      <c r="F85" s="283">
        <v>26349.56</v>
      </c>
      <c r="G85" s="284"/>
      <c r="H85" s="290">
        <v>0</v>
      </c>
      <c r="I85" s="291"/>
      <c r="J85" s="42"/>
    </row>
    <row r="86" spans="1:51" x14ac:dyDescent="0.2">
      <c r="A86" s="278" t="s">
        <v>31</v>
      </c>
      <c r="B86" s="279"/>
      <c r="C86" s="280"/>
      <c r="D86" s="281">
        <v>0</v>
      </c>
      <c r="E86" s="282"/>
      <c r="F86" s="283">
        <v>35378</v>
      </c>
      <c r="G86" s="284"/>
      <c r="H86" s="290">
        <v>0</v>
      </c>
      <c r="I86" s="291"/>
      <c r="J86" s="42"/>
    </row>
    <row r="87" spans="1:51" x14ac:dyDescent="0.2">
      <c r="A87" s="292" t="s">
        <v>2</v>
      </c>
      <c r="B87" s="293"/>
      <c r="C87" s="293"/>
      <c r="D87" s="281">
        <v>3</v>
      </c>
      <c r="E87" s="282"/>
      <c r="F87" s="283">
        <v>23006.82</v>
      </c>
      <c r="G87" s="284"/>
      <c r="H87" s="290">
        <v>69020.460000000006</v>
      </c>
      <c r="I87" s="291"/>
    </row>
    <row r="88" spans="1:51" x14ac:dyDescent="0.2">
      <c r="A88" s="292" t="s">
        <v>3</v>
      </c>
      <c r="B88" s="293"/>
      <c r="C88" s="293"/>
      <c r="D88" s="281">
        <v>3</v>
      </c>
      <c r="E88" s="282"/>
      <c r="F88" s="283">
        <v>27029.02</v>
      </c>
      <c r="G88" s="284"/>
      <c r="H88" s="290">
        <v>81087.06</v>
      </c>
      <c r="I88" s="291"/>
    </row>
    <row r="89" spans="1:51" x14ac:dyDescent="0.2">
      <c r="A89" s="278" t="s">
        <v>255</v>
      </c>
      <c r="B89" s="279"/>
      <c r="C89" s="280"/>
      <c r="D89" s="281">
        <v>0</v>
      </c>
      <c r="E89" s="282"/>
      <c r="F89" s="283">
        <v>26141.63</v>
      </c>
      <c r="G89" s="284"/>
      <c r="H89" s="290">
        <v>0</v>
      </c>
      <c r="I89" s="291"/>
    </row>
    <row r="90" spans="1:51" x14ac:dyDescent="0.2">
      <c r="A90" s="278" t="s">
        <v>261</v>
      </c>
      <c r="B90" s="279"/>
      <c r="C90" s="280"/>
      <c r="D90" s="281">
        <v>0</v>
      </c>
      <c r="E90" s="282"/>
      <c r="F90" s="283">
        <v>24745.85</v>
      </c>
      <c r="G90" s="284"/>
      <c r="H90" s="290">
        <v>0</v>
      </c>
      <c r="I90" s="291"/>
    </row>
    <row r="91" spans="1:51" x14ac:dyDescent="0.2">
      <c r="A91" s="278" t="s">
        <v>355</v>
      </c>
      <c r="B91" s="279"/>
      <c r="C91" s="280"/>
      <c r="D91" s="281">
        <v>0</v>
      </c>
      <c r="E91" s="282"/>
      <c r="F91" s="283">
        <v>11141.630000000001</v>
      </c>
      <c r="G91" s="284"/>
      <c r="H91" s="290">
        <v>0</v>
      </c>
      <c r="I91" s="291"/>
    </row>
    <row r="92" spans="1:51" x14ac:dyDescent="0.2">
      <c r="A92" s="266" t="s">
        <v>68</v>
      </c>
      <c r="B92" s="267"/>
      <c r="C92" s="267"/>
      <c r="D92" s="267"/>
      <c r="E92" s="267"/>
      <c r="F92" s="267"/>
      <c r="G92" s="268"/>
      <c r="H92" s="290">
        <v>150107.52000000002</v>
      </c>
      <c r="I92" s="291"/>
      <c r="K92" s="19"/>
    </row>
    <row r="93" spans="1:51" x14ac:dyDescent="0.2">
      <c r="A93" s="292" t="s">
        <v>17</v>
      </c>
      <c r="B93" s="293"/>
      <c r="C93" s="293"/>
      <c r="D93" s="289"/>
      <c r="E93" s="289"/>
      <c r="F93" s="290"/>
      <c r="G93" s="290"/>
      <c r="H93" s="290"/>
      <c r="I93" s="291"/>
    </row>
    <row r="94" spans="1:51" x14ac:dyDescent="0.2">
      <c r="A94" s="278" t="s">
        <v>299</v>
      </c>
      <c r="B94" s="279"/>
      <c r="C94" s="280"/>
      <c r="D94" s="289">
        <v>0</v>
      </c>
      <c r="E94" s="289"/>
      <c r="F94" s="283">
        <v>6313.7000000000007</v>
      </c>
      <c r="G94" s="284"/>
      <c r="H94" s="290">
        <v>0</v>
      </c>
      <c r="I94" s="291"/>
    </row>
    <row r="95" spans="1:51" x14ac:dyDescent="0.2">
      <c r="A95" s="278" t="s">
        <v>131</v>
      </c>
      <c r="B95" s="279"/>
      <c r="C95" s="280"/>
      <c r="D95" s="289">
        <v>0</v>
      </c>
      <c r="E95" s="289"/>
      <c r="F95" s="283">
        <v>6075.4000000000005</v>
      </c>
      <c r="G95" s="284"/>
      <c r="H95" s="290">
        <v>0</v>
      </c>
      <c r="I95" s="291"/>
    </row>
    <row r="96" spans="1:51" x14ac:dyDescent="0.2">
      <c r="A96" s="292" t="s">
        <v>7</v>
      </c>
      <c r="B96" s="293"/>
      <c r="C96" s="293"/>
      <c r="D96" s="289">
        <v>0</v>
      </c>
      <c r="E96" s="289"/>
      <c r="F96" s="283">
        <v>5608.33</v>
      </c>
      <c r="G96" s="284"/>
      <c r="H96" s="290">
        <v>0</v>
      </c>
      <c r="I96" s="291"/>
    </row>
    <row r="97" spans="1:51" x14ac:dyDescent="0.2">
      <c r="A97" s="292" t="s">
        <v>6</v>
      </c>
      <c r="B97" s="293"/>
      <c r="C97" s="293"/>
      <c r="D97" s="289">
        <v>0</v>
      </c>
      <c r="E97" s="289"/>
      <c r="F97" s="283">
        <v>5412.0700000000006</v>
      </c>
      <c r="G97" s="284"/>
      <c r="H97" s="290">
        <v>0</v>
      </c>
      <c r="I97" s="291"/>
    </row>
    <row r="98" spans="1:51" x14ac:dyDescent="0.2">
      <c r="A98" s="266" t="s">
        <v>69</v>
      </c>
      <c r="B98" s="267"/>
      <c r="C98" s="267"/>
      <c r="D98" s="267"/>
      <c r="E98" s="267"/>
      <c r="F98" s="267"/>
      <c r="G98" s="268"/>
      <c r="H98" s="290">
        <v>0</v>
      </c>
      <c r="I98" s="291"/>
      <c r="K98" s="19"/>
    </row>
    <row r="99" spans="1:51" x14ac:dyDescent="0.2">
      <c r="A99" s="292" t="s">
        <v>18</v>
      </c>
      <c r="B99" s="293"/>
      <c r="C99" s="293"/>
      <c r="D99" s="289"/>
      <c r="E99" s="289"/>
      <c r="F99" s="290"/>
      <c r="G99" s="290"/>
      <c r="H99" s="290"/>
      <c r="I99" s="291"/>
    </row>
    <row r="100" spans="1:51" x14ac:dyDescent="0.2">
      <c r="A100" s="292" t="s">
        <v>61</v>
      </c>
      <c r="B100" s="293"/>
      <c r="C100" s="293"/>
      <c r="D100" s="289">
        <v>3</v>
      </c>
      <c r="E100" s="289"/>
      <c r="F100" s="283">
        <v>4033.68</v>
      </c>
      <c r="G100" s="284"/>
      <c r="H100" s="290">
        <v>12101.04</v>
      </c>
      <c r="I100" s="291"/>
    </row>
    <row r="101" spans="1:51" x14ac:dyDescent="0.2">
      <c r="A101" s="292" t="s">
        <v>4</v>
      </c>
      <c r="B101" s="293"/>
      <c r="C101" s="293"/>
      <c r="D101" s="289">
        <v>0</v>
      </c>
      <c r="E101" s="289"/>
      <c r="F101" s="283">
        <v>4329.91</v>
      </c>
      <c r="G101" s="284"/>
      <c r="H101" s="290">
        <v>0</v>
      </c>
      <c r="I101" s="291"/>
      <c r="L101" s="4"/>
    </row>
    <row r="102" spans="1:51" x14ac:dyDescent="0.2">
      <c r="A102" s="292" t="s">
        <v>5</v>
      </c>
      <c r="B102" s="293"/>
      <c r="C102" s="293"/>
      <c r="D102" s="289">
        <v>0</v>
      </c>
      <c r="E102" s="289"/>
      <c r="F102" s="283">
        <v>4017.22</v>
      </c>
      <c r="G102" s="284"/>
      <c r="H102" s="290">
        <v>0</v>
      </c>
      <c r="I102" s="291"/>
      <c r="L102" s="4"/>
    </row>
    <row r="103" spans="1:51" x14ac:dyDescent="0.2">
      <c r="A103" s="266" t="s">
        <v>70</v>
      </c>
      <c r="B103" s="267"/>
      <c r="C103" s="267"/>
      <c r="D103" s="267"/>
      <c r="E103" s="267"/>
      <c r="F103" s="267"/>
      <c r="G103" s="268"/>
      <c r="H103" s="287">
        <v>12101.04</v>
      </c>
      <c r="I103" s="288"/>
      <c r="K103" s="19"/>
    </row>
    <row r="104" spans="1:51" ht="13.5" thickBot="1" x14ac:dyDescent="0.25">
      <c r="A104" s="269" t="s">
        <v>10</v>
      </c>
      <c r="B104" s="270"/>
      <c r="C104" s="270"/>
      <c r="D104" s="270"/>
      <c r="E104" s="270"/>
      <c r="F104" s="270"/>
      <c r="G104" s="271"/>
      <c r="H104" s="285">
        <v>162208.56000000003</v>
      </c>
      <c r="I104" s="286"/>
      <c r="J104" s="20" t="s">
        <v>22</v>
      </c>
    </row>
    <row r="105" spans="1:51" x14ac:dyDescent="0.2">
      <c r="A105" s="272" t="s">
        <v>23</v>
      </c>
      <c r="B105" s="273"/>
      <c r="C105" s="273"/>
      <c r="D105" s="273"/>
      <c r="E105" s="273"/>
      <c r="F105" s="273"/>
      <c r="G105" s="273"/>
      <c r="H105" s="273"/>
      <c r="I105" s="274"/>
      <c r="J105" s="21"/>
      <c r="K105" s="21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</row>
    <row r="106" spans="1:51" x14ac:dyDescent="0.2">
      <c r="A106" s="275" t="s">
        <v>394</v>
      </c>
      <c r="B106" s="276"/>
      <c r="C106" s="276"/>
      <c r="D106" s="276"/>
      <c r="E106" s="276"/>
      <c r="F106" s="276"/>
      <c r="G106" s="276"/>
      <c r="H106" s="276"/>
      <c r="I106" s="277"/>
      <c r="J106" s="21"/>
      <c r="K106" s="21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</row>
    <row r="107" spans="1:51" ht="26.45" customHeight="1" x14ac:dyDescent="0.2">
      <c r="A107" s="296" t="s">
        <v>65</v>
      </c>
      <c r="B107" s="297"/>
      <c r="C107" s="298"/>
      <c r="D107" s="299" t="s">
        <v>66</v>
      </c>
      <c r="E107" s="300"/>
      <c r="F107" s="301" t="s">
        <v>8</v>
      </c>
      <c r="G107" s="302"/>
      <c r="H107" s="306" t="s">
        <v>26</v>
      </c>
      <c r="I107" s="307"/>
    </row>
    <row r="108" spans="1:51" x14ac:dyDescent="0.2">
      <c r="A108" s="294" t="s">
        <v>9</v>
      </c>
      <c r="B108" s="295"/>
      <c r="C108" s="295"/>
      <c r="D108" s="303"/>
      <c r="E108" s="303"/>
      <c r="F108" s="304"/>
      <c r="G108" s="304"/>
      <c r="H108" s="304"/>
      <c r="I108" s="305"/>
    </row>
    <row r="109" spans="1:51" x14ac:dyDescent="0.2">
      <c r="A109" s="278" t="s">
        <v>215</v>
      </c>
      <c r="B109" s="279"/>
      <c r="C109" s="280"/>
      <c r="D109" s="289">
        <v>0</v>
      </c>
      <c r="E109" s="289"/>
      <c r="F109" s="283">
        <v>8505.08</v>
      </c>
      <c r="G109" s="284"/>
      <c r="H109" s="290">
        <v>0</v>
      </c>
      <c r="I109" s="291"/>
      <c r="J109" s="42"/>
    </row>
    <row r="110" spans="1:51" x14ac:dyDescent="0.2">
      <c r="A110" s="278" t="s">
        <v>243</v>
      </c>
      <c r="B110" s="279"/>
      <c r="C110" s="280"/>
      <c r="D110" s="281">
        <v>0</v>
      </c>
      <c r="E110" s="282"/>
      <c r="F110" s="283">
        <v>26349.56</v>
      </c>
      <c r="G110" s="284"/>
      <c r="H110" s="290">
        <v>0</v>
      </c>
      <c r="I110" s="291"/>
      <c r="J110" s="42"/>
    </row>
    <row r="111" spans="1:51" x14ac:dyDescent="0.2">
      <c r="A111" s="278" t="s">
        <v>31</v>
      </c>
      <c r="B111" s="279"/>
      <c r="C111" s="280"/>
      <c r="D111" s="281">
        <v>0</v>
      </c>
      <c r="E111" s="282"/>
      <c r="F111" s="283">
        <v>35378</v>
      </c>
      <c r="G111" s="284"/>
      <c r="H111" s="290">
        <v>0</v>
      </c>
      <c r="I111" s="291"/>
      <c r="J111" s="42"/>
    </row>
    <row r="112" spans="1:51" x14ac:dyDescent="0.2">
      <c r="A112" s="292" t="s">
        <v>2</v>
      </c>
      <c r="B112" s="293"/>
      <c r="C112" s="293"/>
      <c r="D112" s="281">
        <v>6</v>
      </c>
      <c r="E112" s="282"/>
      <c r="F112" s="283">
        <v>23006.82</v>
      </c>
      <c r="G112" s="284"/>
      <c r="H112" s="290">
        <v>138040.92000000001</v>
      </c>
      <c r="I112" s="291"/>
    </row>
    <row r="113" spans="1:12" x14ac:dyDescent="0.2">
      <c r="A113" s="292" t="s">
        <v>3</v>
      </c>
      <c r="B113" s="293"/>
      <c r="C113" s="293"/>
      <c r="D113" s="281">
        <v>3</v>
      </c>
      <c r="E113" s="282"/>
      <c r="F113" s="283">
        <v>27029.02</v>
      </c>
      <c r="G113" s="284"/>
      <c r="H113" s="290">
        <v>81087.06</v>
      </c>
      <c r="I113" s="291"/>
    </row>
    <row r="114" spans="1:12" x14ac:dyDescent="0.2">
      <c r="A114" s="278" t="s">
        <v>255</v>
      </c>
      <c r="B114" s="279"/>
      <c r="C114" s="280"/>
      <c r="D114" s="281">
        <v>0</v>
      </c>
      <c r="E114" s="282"/>
      <c r="F114" s="283">
        <v>26141.63</v>
      </c>
      <c r="G114" s="284"/>
      <c r="H114" s="290">
        <v>0</v>
      </c>
      <c r="I114" s="291"/>
    </row>
    <row r="115" spans="1:12" x14ac:dyDescent="0.2">
      <c r="A115" s="278" t="s">
        <v>261</v>
      </c>
      <c r="B115" s="279"/>
      <c r="C115" s="280"/>
      <c r="D115" s="281">
        <v>0</v>
      </c>
      <c r="E115" s="282"/>
      <c r="F115" s="283">
        <v>24745.85</v>
      </c>
      <c r="G115" s="284"/>
      <c r="H115" s="290">
        <v>0</v>
      </c>
      <c r="I115" s="291"/>
    </row>
    <row r="116" spans="1:12" x14ac:dyDescent="0.2">
      <c r="A116" s="278" t="s">
        <v>355</v>
      </c>
      <c r="B116" s="279"/>
      <c r="C116" s="280"/>
      <c r="D116" s="281">
        <v>0</v>
      </c>
      <c r="E116" s="282"/>
      <c r="F116" s="283">
        <v>11141.630000000001</v>
      </c>
      <c r="G116" s="284"/>
      <c r="H116" s="290">
        <v>0</v>
      </c>
      <c r="I116" s="291"/>
    </row>
    <row r="117" spans="1:12" x14ac:dyDescent="0.2">
      <c r="A117" s="266" t="s">
        <v>68</v>
      </c>
      <c r="B117" s="267"/>
      <c r="C117" s="267"/>
      <c r="D117" s="267"/>
      <c r="E117" s="267"/>
      <c r="F117" s="267"/>
      <c r="G117" s="268"/>
      <c r="H117" s="290">
        <v>219127.98</v>
      </c>
      <c r="I117" s="291"/>
      <c r="K117" s="19"/>
    </row>
    <row r="118" spans="1:12" x14ac:dyDescent="0.2">
      <c r="A118" s="292" t="s">
        <v>17</v>
      </c>
      <c r="B118" s="293"/>
      <c r="C118" s="293"/>
      <c r="D118" s="289"/>
      <c r="E118" s="289"/>
      <c r="F118" s="290"/>
      <c r="G118" s="290"/>
      <c r="H118" s="290"/>
      <c r="I118" s="291"/>
    </row>
    <row r="119" spans="1:12" x14ac:dyDescent="0.2">
      <c r="A119" s="278" t="s">
        <v>299</v>
      </c>
      <c r="B119" s="279"/>
      <c r="C119" s="280"/>
      <c r="D119" s="289">
        <v>0</v>
      </c>
      <c r="E119" s="289"/>
      <c r="F119" s="283">
        <v>6313.7000000000007</v>
      </c>
      <c r="G119" s="284"/>
      <c r="H119" s="290">
        <v>0</v>
      </c>
      <c r="I119" s="291"/>
    </row>
    <row r="120" spans="1:12" x14ac:dyDescent="0.2">
      <c r="A120" s="278" t="s">
        <v>131</v>
      </c>
      <c r="B120" s="279"/>
      <c r="C120" s="280"/>
      <c r="D120" s="289">
        <v>3</v>
      </c>
      <c r="E120" s="289"/>
      <c r="F120" s="283">
        <v>6075.4000000000005</v>
      </c>
      <c r="G120" s="284"/>
      <c r="H120" s="290">
        <v>18226.2</v>
      </c>
      <c r="I120" s="291"/>
    </row>
    <row r="121" spans="1:12" x14ac:dyDescent="0.2">
      <c r="A121" s="292" t="s">
        <v>7</v>
      </c>
      <c r="B121" s="293"/>
      <c r="C121" s="293"/>
      <c r="D121" s="289">
        <v>0</v>
      </c>
      <c r="E121" s="289"/>
      <c r="F121" s="283">
        <v>5608.33</v>
      </c>
      <c r="G121" s="284"/>
      <c r="H121" s="290">
        <v>0</v>
      </c>
      <c r="I121" s="291"/>
    </row>
    <row r="122" spans="1:12" x14ac:dyDescent="0.2">
      <c r="A122" s="292" t="s">
        <v>6</v>
      </c>
      <c r="B122" s="293"/>
      <c r="C122" s="293"/>
      <c r="D122" s="289">
        <v>0</v>
      </c>
      <c r="E122" s="289"/>
      <c r="F122" s="283">
        <v>5412.0700000000006</v>
      </c>
      <c r="G122" s="284"/>
      <c r="H122" s="290">
        <v>0</v>
      </c>
      <c r="I122" s="291"/>
    </row>
    <row r="123" spans="1:12" x14ac:dyDescent="0.2">
      <c r="A123" s="266" t="s">
        <v>69</v>
      </c>
      <c r="B123" s="267"/>
      <c r="C123" s="267"/>
      <c r="D123" s="267"/>
      <c r="E123" s="267"/>
      <c r="F123" s="267"/>
      <c r="G123" s="268"/>
      <c r="H123" s="290">
        <v>18226.2</v>
      </c>
      <c r="I123" s="291"/>
      <c r="K123" s="19"/>
    </row>
    <row r="124" spans="1:12" x14ac:dyDescent="0.2">
      <c r="A124" s="292" t="s">
        <v>18</v>
      </c>
      <c r="B124" s="293"/>
      <c r="C124" s="293"/>
      <c r="D124" s="289"/>
      <c r="E124" s="289"/>
      <c r="F124" s="290"/>
      <c r="G124" s="290"/>
      <c r="H124" s="290"/>
      <c r="I124" s="291"/>
    </row>
    <row r="125" spans="1:12" x14ac:dyDescent="0.2">
      <c r="A125" s="292" t="s">
        <v>61</v>
      </c>
      <c r="B125" s="293"/>
      <c r="C125" s="293"/>
      <c r="D125" s="289">
        <v>6</v>
      </c>
      <c r="E125" s="289"/>
      <c r="F125" s="283">
        <v>4033.68</v>
      </c>
      <c r="G125" s="284"/>
      <c r="H125" s="290">
        <v>24202.080000000002</v>
      </c>
      <c r="I125" s="291"/>
    </row>
    <row r="126" spans="1:12" x14ac:dyDescent="0.2">
      <c r="A126" s="292" t="s">
        <v>4</v>
      </c>
      <c r="B126" s="293"/>
      <c r="C126" s="293"/>
      <c r="D126" s="289">
        <v>0</v>
      </c>
      <c r="E126" s="289"/>
      <c r="F126" s="283">
        <v>4329.91</v>
      </c>
      <c r="G126" s="284"/>
      <c r="H126" s="290">
        <v>0</v>
      </c>
      <c r="I126" s="291"/>
      <c r="L126" s="4"/>
    </row>
    <row r="127" spans="1:12" x14ac:dyDescent="0.2">
      <c r="A127" s="292" t="s">
        <v>5</v>
      </c>
      <c r="B127" s="293"/>
      <c r="C127" s="293"/>
      <c r="D127" s="289">
        <v>0</v>
      </c>
      <c r="E127" s="289"/>
      <c r="F127" s="283">
        <v>4017.22</v>
      </c>
      <c r="G127" s="284"/>
      <c r="H127" s="290">
        <v>0</v>
      </c>
      <c r="I127" s="291"/>
      <c r="L127" s="4"/>
    </row>
    <row r="128" spans="1:12" x14ac:dyDescent="0.2">
      <c r="A128" s="266" t="s">
        <v>70</v>
      </c>
      <c r="B128" s="267"/>
      <c r="C128" s="267"/>
      <c r="D128" s="267"/>
      <c r="E128" s="267"/>
      <c r="F128" s="267"/>
      <c r="G128" s="268"/>
      <c r="H128" s="287">
        <v>24202.080000000002</v>
      </c>
      <c r="I128" s="288"/>
      <c r="K128" s="19"/>
    </row>
    <row r="129" spans="1:51" ht="13.5" thickBot="1" x14ac:dyDescent="0.25">
      <c r="A129" s="269" t="s">
        <v>10</v>
      </c>
      <c r="B129" s="270"/>
      <c r="C129" s="270"/>
      <c r="D129" s="270"/>
      <c r="E129" s="270"/>
      <c r="F129" s="270"/>
      <c r="G129" s="271"/>
      <c r="H129" s="285">
        <v>261556.26</v>
      </c>
      <c r="I129" s="286"/>
      <c r="J129" s="20" t="s">
        <v>23</v>
      </c>
    </row>
    <row r="130" spans="1:51" x14ac:dyDescent="0.2">
      <c r="A130" s="272" t="s">
        <v>24</v>
      </c>
      <c r="B130" s="273"/>
      <c r="C130" s="273"/>
      <c r="D130" s="273"/>
      <c r="E130" s="273"/>
      <c r="F130" s="273"/>
      <c r="G130" s="273"/>
      <c r="H130" s="273"/>
      <c r="I130" s="274"/>
      <c r="J130" s="21"/>
      <c r="K130" s="21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</row>
    <row r="131" spans="1:51" x14ac:dyDescent="0.2">
      <c r="A131" s="275" t="s">
        <v>395</v>
      </c>
      <c r="B131" s="276"/>
      <c r="C131" s="276"/>
      <c r="D131" s="276"/>
      <c r="E131" s="276"/>
      <c r="F131" s="276"/>
      <c r="G131" s="276"/>
      <c r="H131" s="276"/>
      <c r="I131" s="277"/>
      <c r="J131" s="21"/>
      <c r="K131" s="21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</row>
    <row r="132" spans="1:51" ht="26.45" customHeight="1" x14ac:dyDescent="0.2">
      <c r="A132" s="296" t="s">
        <v>65</v>
      </c>
      <c r="B132" s="297"/>
      <c r="C132" s="298"/>
      <c r="D132" s="299" t="s">
        <v>66</v>
      </c>
      <c r="E132" s="300"/>
      <c r="F132" s="301" t="s">
        <v>8</v>
      </c>
      <c r="G132" s="302"/>
      <c r="H132" s="306" t="s">
        <v>26</v>
      </c>
      <c r="I132" s="307"/>
    </row>
    <row r="133" spans="1:51" x14ac:dyDescent="0.2">
      <c r="A133" s="294" t="s">
        <v>9</v>
      </c>
      <c r="B133" s="295"/>
      <c r="C133" s="295"/>
      <c r="D133" s="303"/>
      <c r="E133" s="303"/>
      <c r="F133" s="304"/>
      <c r="G133" s="304"/>
      <c r="H133" s="304"/>
      <c r="I133" s="305"/>
    </row>
    <row r="134" spans="1:51" x14ac:dyDescent="0.2">
      <c r="A134" s="278" t="s">
        <v>215</v>
      </c>
      <c r="B134" s="279"/>
      <c r="C134" s="280"/>
      <c r="D134" s="289">
        <v>0</v>
      </c>
      <c r="E134" s="289"/>
      <c r="F134" s="283">
        <v>8505.08</v>
      </c>
      <c r="G134" s="284"/>
      <c r="H134" s="290">
        <v>0</v>
      </c>
      <c r="I134" s="291"/>
      <c r="J134" s="42"/>
    </row>
    <row r="135" spans="1:51" x14ac:dyDescent="0.2">
      <c r="A135" s="278" t="s">
        <v>243</v>
      </c>
      <c r="B135" s="279"/>
      <c r="C135" s="280"/>
      <c r="D135" s="281">
        <v>0</v>
      </c>
      <c r="E135" s="282"/>
      <c r="F135" s="283">
        <v>26349.56</v>
      </c>
      <c r="G135" s="284"/>
      <c r="H135" s="290">
        <v>0</v>
      </c>
      <c r="I135" s="291"/>
      <c r="J135" s="42"/>
    </row>
    <row r="136" spans="1:51" x14ac:dyDescent="0.2">
      <c r="A136" s="278" t="s">
        <v>31</v>
      </c>
      <c r="B136" s="279"/>
      <c r="C136" s="280"/>
      <c r="D136" s="281">
        <v>0</v>
      </c>
      <c r="E136" s="282"/>
      <c r="F136" s="283">
        <v>35378</v>
      </c>
      <c r="G136" s="284"/>
      <c r="H136" s="290">
        <v>0</v>
      </c>
      <c r="I136" s="291"/>
      <c r="J136" s="42"/>
    </row>
    <row r="137" spans="1:51" x14ac:dyDescent="0.2">
      <c r="A137" s="292" t="s">
        <v>2</v>
      </c>
      <c r="B137" s="293"/>
      <c r="C137" s="293"/>
      <c r="D137" s="281">
        <v>6</v>
      </c>
      <c r="E137" s="282"/>
      <c r="F137" s="283">
        <v>23006.82</v>
      </c>
      <c r="G137" s="284"/>
      <c r="H137" s="290">
        <v>138040.92000000001</v>
      </c>
      <c r="I137" s="291"/>
    </row>
    <row r="138" spans="1:51" x14ac:dyDescent="0.2">
      <c r="A138" s="292" t="s">
        <v>3</v>
      </c>
      <c r="B138" s="293"/>
      <c r="C138" s="293"/>
      <c r="D138" s="281">
        <v>3</v>
      </c>
      <c r="E138" s="282"/>
      <c r="F138" s="283">
        <v>27029.02</v>
      </c>
      <c r="G138" s="284"/>
      <c r="H138" s="290">
        <v>81087.06</v>
      </c>
      <c r="I138" s="291"/>
    </row>
    <row r="139" spans="1:51" x14ac:dyDescent="0.2">
      <c r="A139" s="278" t="s">
        <v>255</v>
      </c>
      <c r="B139" s="279"/>
      <c r="C139" s="280"/>
      <c r="D139" s="281">
        <v>0</v>
      </c>
      <c r="E139" s="282"/>
      <c r="F139" s="283">
        <v>26141.63</v>
      </c>
      <c r="G139" s="284"/>
      <c r="H139" s="290">
        <v>0</v>
      </c>
      <c r="I139" s="291"/>
    </row>
    <row r="140" spans="1:51" x14ac:dyDescent="0.2">
      <c r="A140" s="278" t="s">
        <v>261</v>
      </c>
      <c r="B140" s="279"/>
      <c r="C140" s="280"/>
      <c r="D140" s="281">
        <v>0</v>
      </c>
      <c r="E140" s="282"/>
      <c r="F140" s="283">
        <v>24745.85</v>
      </c>
      <c r="G140" s="284"/>
      <c r="H140" s="290">
        <v>0</v>
      </c>
      <c r="I140" s="291"/>
    </row>
    <row r="141" spans="1:51" x14ac:dyDescent="0.2">
      <c r="A141" s="278" t="s">
        <v>355</v>
      </c>
      <c r="B141" s="279"/>
      <c r="C141" s="280"/>
      <c r="D141" s="281">
        <v>0</v>
      </c>
      <c r="E141" s="282"/>
      <c r="F141" s="283">
        <v>11141.630000000001</v>
      </c>
      <c r="G141" s="284"/>
      <c r="H141" s="290">
        <v>0</v>
      </c>
      <c r="I141" s="291"/>
    </row>
    <row r="142" spans="1:51" x14ac:dyDescent="0.2">
      <c r="A142" s="266" t="s">
        <v>68</v>
      </c>
      <c r="B142" s="267"/>
      <c r="C142" s="267"/>
      <c r="D142" s="267"/>
      <c r="E142" s="267"/>
      <c r="F142" s="267"/>
      <c r="G142" s="268"/>
      <c r="H142" s="290">
        <v>219127.98</v>
      </c>
      <c r="I142" s="291"/>
      <c r="K142" s="19"/>
    </row>
    <row r="143" spans="1:51" x14ac:dyDescent="0.2">
      <c r="A143" s="292" t="s">
        <v>17</v>
      </c>
      <c r="B143" s="293"/>
      <c r="C143" s="293"/>
      <c r="D143" s="289"/>
      <c r="E143" s="289"/>
      <c r="F143" s="290"/>
      <c r="G143" s="290"/>
      <c r="H143" s="290"/>
      <c r="I143" s="291"/>
    </row>
    <row r="144" spans="1:51" x14ac:dyDescent="0.2">
      <c r="A144" s="278" t="s">
        <v>299</v>
      </c>
      <c r="B144" s="279"/>
      <c r="C144" s="280"/>
      <c r="D144" s="289">
        <v>0</v>
      </c>
      <c r="E144" s="289"/>
      <c r="F144" s="283">
        <v>6313.7000000000007</v>
      </c>
      <c r="G144" s="284"/>
      <c r="H144" s="290">
        <v>0</v>
      </c>
      <c r="I144" s="291"/>
    </row>
    <row r="145" spans="1:51" x14ac:dyDescent="0.2">
      <c r="A145" s="278" t="s">
        <v>131</v>
      </c>
      <c r="B145" s="279"/>
      <c r="C145" s="280"/>
      <c r="D145" s="289">
        <v>3</v>
      </c>
      <c r="E145" s="289"/>
      <c r="F145" s="283">
        <v>6075.4000000000005</v>
      </c>
      <c r="G145" s="284"/>
      <c r="H145" s="290">
        <v>18226.2</v>
      </c>
      <c r="I145" s="291"/>
    </row>
    <row r="146" spans="1:51" x14ac:dyDescent="0.2">
      <c r="A146" s="292" t="s">
        <v>7</v>
      </c>
      <c r="B146" s="293"/>
      <c r="C146" s="293"/>
      <c r="D146" s="289">
        <v>0</v>
      </c>
      <c r="E146" s="289"/>
      <c r="F146" s="283">
        <v>5608.33</v>
      </c>
      <c r="G146" s="284"/>
      <c r="H146" s="290">
        <v>0</v>
      </c>
      <c r="I146" s="291"/>
    </row>
    <row r="147" spans="1:51" x14ac:dyDescent="0.2">
      <c r="A147" s="292" t="s">
        <v>6</v>
      </c>
      <c r="B147" s="293"/>
      <c r="C147" s="293"/>
      <c r="D147" s="289">
        <v>0</v>
      </c>
      <c r="E147" s="289"/>
      <c r="F147" s="283">
        <v>5412.0700000000006</v>
      </c>
      <c r="G147" s="284"/>
      <c r="H147" s="290">
        <v>0</v>
      </c>
      <c r="I147" s="291"/>
    </row>
    <row r="148" spans="1:51" x14ac:dyDescent="0.2">
      <c r="A148" s="266" t="s">
        <v>69</v>
      </c>
      <c r="B148" s="267"/>
      <c r="C148" s="267"/>
      <c r="D148" s="267"/>
      <c r="E148" s="267"/>
      <c r="F148" s="267"/>
      <c r="G148" s="268"/>
      <c r="H148" s="290">
        <v>18226.2</v>
      </c>
      <c r="I148" s="291"/>
      <c r="K148" s="19"/>
    </row>
    <row r="149" spans="1:51" x14ac:dyDescent="0.2">
      <c r="A149" s="292" t="s">
        <v>18</v>
      </c>
      <c r="B149" s="293"/>
      <c r="C149" s="293"/>
      <c r="D149" s="289"/>
      <c r="E149" s="289"/>
      <c r="F149" s="290"/>
      <c r="G149" s="290"/>
      <c r="H149" s="290"/>
      <c r="I149" s="291"/>
    </row>
    <row r="150" spans="1:51" x14ac:dyDescent="0.2">
      <c r="A150" s="292" t="s">
        <v>61</v>
      </c>
      <c r="B150" s="293"/>
      <c r="C150" s="293"/>
      <c r="D150" s="289">
        <v>6</v>
      </c>
      <c r="E150" s="289"/>
      <c r="F150" s="283">
        <v>4033.68</v>
      </c>
      <c r="G150" s="284"/>
      <c r="H150" s="290">
        <v>24202.080000000002</v>
      </c>
      <c r="I150" s="291"/>
    </row>
    <row r="151" spans="1:51" x14ac:dyDescent="0.2">
      <c r="A151" s="292" t="s">
        <v>4</v>
      </c>
      <c r="B151" s="293"/>
      <c r="C151" s="293"/>
      <c r="D151" s="289">
        <v>0</v>
      </c>
      <c r="E151" s="289"/>
      <c r="F151" s="283">
        <v>4329.91</v>
      </c>
      <c r="G151" s="284"/>
      <c r="H151" s="290">
        <v>0</v>
      </c>
      <c r="I151" s="291"/>
      <c r="L151" s="4"/>
    </row>
    <row r="152" spans="1:51" x14ac:dyDescent="0.2">
      <c r="A152" s="292" t="s">
        <v>5</v>
      </c>
      <c r="B152" s="293"/>
      <c r="C152" s="293"/>
      <c r="D152" s="289">
        <v>0</v>
      </c>
      <c r="E152" s="289"/>
      <c r="F152" s="283">
        <v>4017.22</v>
      </c>
      <c r="G152" s="284"/>
      <c r="H152" s="290">
        <v>0</v>
      </c>
      <c r="I152" s="291"/>
      <c r="L152" s="4"/>
    </row>
    <row r="153" spans="1:51" x14ac:dyDescent="0.2">
      <c r="A153" s="266" t="s">
        <v>70</v>
      </c>
      <c r="B153" s="267"/>
      <c r="C153" s="267"/>
      <c r="D153" s="267"/>
      <c r="E153" s="267"/>
      <c r="F153" s="267"/>
      <c r="G153" s="268"/>
      <c r="H153" s="287">
        <v>24202.080000000002</v>
      </c>
      <c r="I153" s="288"/>
      <c r="K153" s="19"/>
    </row>
    <row r="154" spans="1:51" ht="13.5" thickBot="1" x14ac:dyDescent="0.25">
      <c r="A154" s="269" t="s">
        <v>10</v>
      </c>
      <c r="B154" s="270"/>
      <c r="C154" s="270"/>
      <c r="D154" s="270"/>
      <c r="E154" s="270"/>
      <c r="F154" s="270"/>
      <c r="G154" s="271"/>
      <c r="H154" s="285">
        <v>261556.26</v>
      </c>
      <c r="I154" s="286"/>
      <c r="J154" s="20" t="s">
        <v>24</v>
      </c>
    </row>
    <row r="155" spans="1:51" x14ac:dyDescent="0.2">
      <c r="A155" s="272" t="s">
        <v>25</v>
      </c>
      <c r="B155" s="273"/>
      <c r="C155" s="273"/>
      <c r="D155" s="273"/>
      <c r="E155" s="273"/>
      <c r="F155" s="273"/>
      <c r="G155" s="273"/>
      <c r="H155" s="273"/>
      <c r="I155" s="274"/>
      <c r="J155" s="21"/>
      <c r="K155" s="21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</row>
    <row r="156" spans="1:51" x14ac:dyDescent="0.2">
      <c r="A156" s="275" t="s">
        <v>382</v>
      </c>
      <c r="B156" s="276"/>
      <c r="C156" s="276"/>
      <c r="D156" s="276"/>
      <c r="E156" s="276"/>
      <c r="F156" s="276"/>
      <c r="G156" s="276"/>
      <c r="H156" s="276"/>
      <c r="I156" s="277"/>
      <c r="J156" s="21"/>
      <c r="K156" s="21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</row>
    <row r="157" spans="1:51" ht="26.45" customHeight="1" x14ac:dyDescent="0.2">
      <c r="A157" s="296" t="s">
        <v>65</v>
      </c>
      <c r="B157" s="297"/>
      <c r="C157" s="298"/>
      <c r="D157" s="299" t="s">
        <v>66</v>
      </c>
      <c r="E157" s="300"/>
      <c r="F157" s="301" t="s">
        <v>8</v>
      </c>
      <c r="G157" s="302"/>
      <c r="H157" s="306" t="s">
        <v>26</v>
      </c>
      <c r="I157" s="307"/>
    </row>
    <row r="158" spans="1:51" x14ac:dyDescent="0.2">
      <c r="A158" s="294" t="s">
        <v>9</v>
      </c>
      <c r="B158" s="295"/>
      <c r="C158" s="295"/>
      <c r="D158" s="303"/>
      <c r="E158" s="303"/>
      <c r="F158" s="304"/>
      <c r="G158" s="304"/>
      <c r="H158" s="304"/>
      <c r="I158" s="305"/>
    </row>
    <row r="159" spans="1:51" x14ac:dyDescent="0.2">
      <c r="A159" s="278" t="s">
        <v>215</v>
      </c>
      <c r="B159" s="279"/>
      <c r="C159" s="280"/>
      <c r="D159" s="289">
        <v>0</v>
      </c>
      <c r="E159" s="289"/>
      <c r="F159" s="283">
        <v>8505.08</v>
      </c>
      <c r="G159" s="284"/>
      <c r="H159" s="290">
        <v>0</v>
      </c>
      <c r="I159" s="291"/>
      <c r="J159" s="42"/>
    </row>
    <row r="160" spans="1:51" x14ac:dyDescent="0.2">
      <c r="A160" s="278" t="s">
        <v>243</v>
      </c>
      <c r="B160" s="279"/>
      <c r="C160" s="280"/>
      <c r="D160" s="281">
        <v>0</v>
      </c>
      <c r="E160" s="282"/>
      <c r="F160" s="283">
        <v>26349.56</v>
      </c>
      <c r="G160" s="284"/>
      <c r="H160" s="290">
        <v>0</v>
      </c>
      <c r="I160" s="291"/>
      <c r="J160" s="42"/>
    </row>
    <row r="161" spans="1:12" x14ac:dyDescent="0.2">
      <c r="A161" s="278" t="s">
        <v>31</v>
      </c>
      <c r="B161" s="279"/>
      <c r="C161" s="280"/>
      <c r="D161" s="281">
        <v>0</v>
      </c>
      <c r="E161" s="282"/>
      <c r="F161" s="283">
        <v>35378</v>
      </c>
      <c r="G161" s="284"/>
      <c r="H161" s="290">
        <v>0</v>
      </c>
      <c r="I161" s="291"/>
      <c r="J161" s="42"/>
    </row>
    <row r="162" spans="1:12" x14ac:dyDescent="0.2">
      <c r="A162" s="292" t="s">
        <v>2</v>
      </c>
      <c r="B162" s="293"/>
      <c r="C162" s="293"/>
      <c r="D162" s="281">
        <v>1.5</v>
      </c>
      <c r="E162" s="282"/>
      <c r="F162" s="283">
        <v>23006.82</v>
      </c>
      <c r="G162" s="284"/>
      <c r="H162" s="290">
        <v>34510.230000000003</v>
      </c>
      <c r="I162" s="291"/>
    </row>
    <row r="163" spans="1:12" x14ac:dyDescent="0.2">
      <c r="A163" s="292" t="s">
        <v>3</v>
      </c>
      <c r="B163" s="293"/>
      <c r="C163" s="293"/>
      <c r="D163" s="281">
        <v>1</v>
      </c>
      <c r="E163" s="282"/>
      <c r="F163" s="283">
        <v>27029.02</v>
      </c>
      <c r="G163" s="284"/>
      <c r="H163" s="290">
        <v>27029.02</v>
      </c>
      <c r="I163" s="291"/>
    </row>
    <row r="164" spans="1:12" x14ac:dyDescent="0.2">
      <c r="A164" s="278" t="s">
        <v>255</v>
      </c>
      <c r="B164" s="279"/>
      <c r="C164" s="280"/>
      <c r="D164" s="281">
        <v>0</v>
      </c>
      <c r="E164" s="282"/>
      <c r="F164" s="283">
        <v>26141.63</v>
      </c>
      <c r="G164" s="284"/>
      <c r="H164" s="290">
        <v>0</v>
      </c>
      <c r="I164" s="291"/>
    </row>
    <row r="165" spans="1:12" x14ac:dyDescent="0.2">
      <c r="A165" s="278" t="s">
        <v>261</v>
      </c>
      <c r="B165" s="279"/>
      <c r="C165" s="280"/>
      <c r="D165" s="281">
        <v>0</v>
      </c>
      <c r="E165" s="282"/>
      <c r="F165" s="283">
        <v>24745.85</v>
      </c>
      <c r="G165" s="284"/>
      <c r="H165" s="290">
        <v>0</v>
      </c>
      <c r="I165" s="291"/>
    </row>
    <row r="166" spans="1:12" x14ac:dyDescent="0.2">
      <c r="A166" s="278" t="s">
        <v>355</v>
      </c>
      <c r="B166" s="279"/>
      <c r="C166" s="280"/>
      <c r="D166" s="281">
        <v>0</v>
      </c>
      <c r="E166" s="282"/>
      <c r="F166" s="283">
        <v>11141.630000000001</v>
      </c>
      <c r="G166" s="284"/>
      <c r="H166" s="290">
        <v>0</v>
      </c>
      <c r="I166" s="291"/>
    </row>
    <row r="167" spans="1:12" x14ac:dyDescent="0.2">
      <c r="A167" s="266" t="s">
        <v>68</v>
      </c>
      <c r="B167" s="267"/>
      <c r="C167" s="267"/>
      <c r="D167" s="267"/>
      <c r="E167" s="267"/>
      <c r="F167" s="267"/>
      <c r="G167" s="268"/>
      <c r="H167" s="290">
        <v>61539.25</v>
      </c>
      <c r="I167" s="291"/>
      <c r="K167" s="19"/>
    </row>
    <row r="168" spans="1:12" x14ac:dyDescent="0.2">
      <c r="A168" s="292" t="s">
        <v>17</v>
      </c>
      <c r="B168" s="293"/>
      <c r="C168" s="293"/>
      <c r="D168" s="289"/>
      <c r="E168" s="289"/>
      <c r="F168" s="290"/>
      <c r="G168" s="290"/>
      <c r="H168" s="290"/>
      <c r="I168" s="291"/>
    </row>
    <row r="169" spans="1:12" x14ac:dyDescent="0.2">
      <c r="A169" s="278" t="s">
        <v>299</v>
      </c>
      <c r="B169" s="279"/>
      <c r="C169" s="280"/>
      <c r="D169" s="289">
        <v>0</v>
      </c>
      <c r="E169" s="289"/>
      <c r="F169" s="283">
        <v>6313.7000000000007</v>
      </c>
      <c r="G169" s="284"/>
      <c r="H169" s="290">
        <v>0</v>
      </c>
      <c r="I169" s="291"/>
    </row>
    <row r="170" spans="1:12" x14ac:dyDescent="0.2">
      <c r="A170" s="278" t="s">
        <v>131</v>
      </c>
      <c r="B170" s="279"/>
      <c r="C170" s="280"/>
      <c r="D170" s="289">
        <v>0</v>
      </c>
      <c r="E170" s="289"/>
      <c r="F170" s="283">
        <v>6075.4000000000005</v>
      </c>
      <c r="G170" s="284"/>
      <c r="H170" s="290">
        <v>0</v>
      </c>
      <c r="I170" s="291"/>
    </row>
    <row r="171" spans="1:12" x14ac:dyDescent="0.2">
      <c r="A171" s="292" t="s">
        <v>7</v>
      </c>
      <c r="B171" s="293"/>
      <c r="C171" s="293"/>
      <c r="D171" s="289">
        <v>0</v>
      </c>
      <c r="E171" s="289"/>
      <c r="F171" s="283">
        <v>5608.33</v>
      </c>
      <c r="G171" s="284"/>
      <c r="H171" s="290">
        <v>0</v>
      </c>
      <c r="I171" s="291"/>
    </row>
    <row r="172" spans="1:12" x14ac:dyDescent="0.2">
      <c r="A172" s="292" t="s">
        <v>6</v>
      </c>
      <c r="B172" s="293"/>
      <c r="C172" s="293"/>
      <c r="D172" s="289">
        <v>0</v>
      </c>
      <c r="E172" s="289"/>
      <c r="F172" s="283">
        <v>5412.0700000000006</v>
      </c>
      <c r="G172" s="284"/>
      <c r="H172" s="290">
        <v>0</v>
      </c>
      <c r="I172" s="291"/>
    </row>
    <row r="173" spans="1:12" x14ac:dyDescent="0.2">
      <c r="A173" s="266" t="s">
        <v>69</v>
      </c>
      <c r="B173" s="267"/>
      <c r="C173" s="267"/>
      <c r="D173" s="267"/>
      <c r="E173" s="267"/>
      <c r="F173" s="267"/>
      <c r="G173" s="268"/>
      <c r="H173" s="290">
        <v>0</v>
      </c>
      <c r="I173" s="291"/>
      <c r="K173" s="19"/>
    </row>
    <row r="174" spans="1:12" x14ac:dyDescent="0.2">
      <c r="A174" s="292" t="s">
        <v>18</v>
      </c>
      <c r="B174" s="293"/>
      <c r="C174" s="293"/>
      <c r="D174" s="289"/>
      <c r="E174" s="289"/>
      <c r="F174" s="290"/>
      <c r="G174" s="290"/>
      <c r="H174" s="290"/>
      <c r="I174" s="291"/>
    </row>
    <row r="175" spans="1:12" x14ac:dyDescent="0.2">
      <c r="A175" s="292" t="s">
        <v>61</v>
      </c>
      <c r="B175" s="293"/>
      <c r="C175" s="293"/>
      <c r="D175" s="289">
        <v>2</v>
      </c>
      <c r="E175" s="289"/>
      <c r="F175" s="283">
        <v>4033.68</v>
      </c>
      <c r="G175" s="284"/>
      <c r="H175" s="290">
        <v>8067.36</v>
      </c>
      <c r="I175" s="291"/>
    </row>
    <row r="176" spans="1:12" x14ac:dyDescent="0.2">
      <c r="A176" s="292" t="s">
        <v>4</v>
      </c>
      <c r="B176" s="293"/>
      <c r="C176" s="293"/>
      <c r="D176" s="289">
        <v>0</v>
      </c>
      <c r="E176" s="289"/>
      <c r="F176" s="283">
        <v>4329.91</v>
      </c>
      <c r="G176" s="284"/>
      <c r="H176" s="290">
        <v>0</v>
      </c>
      <c r="I176" s="291"/>
      <c r="L176" s="4"/>
    </row>
    <row r="177" spans="1:51" x14ac:dyDescent="0.2">
      <c r="A177" s="292" t="s">
        <v>5</v>
      </c>
      <c r="B177" s="293"/>
      <c r="C177" s="293"/>
      <c r="D177" s="289">
        <v>0</v>
      </c>
      <c r="E177" s="289"/>
      <c r="F177" s="283">
        <v>4017.22</v>
      </c>
      <c r="G177" s="284"/>
      <c r="H177" s="290">
        <v>0</v>
      </c>
      <c r="I177" s="291"/>
      <c r="L177" s="4"/>
    </row>
    <row r="178" spans="1:51" x14ac:dyDescent="0.2">
      <c r="A178" s="266" t="s">
        <v>70</v>
      </c>
      <c r="B178" s="267"/>
      <c r="C178" s="267"/>
      <c r="D178" s="267"/>
      <c r="E178" s="267"/>
      <c r="F178" s="267"/>
      <c r="G178" s="268"/>
      <c r="H178" s="287">
        <v>8067.36</v>
      </c>
      <c r="I178" s="288"/>
      <c r="K178" s="19"/>
    </row>
    <row r="179" spans="1:51" ht="13.5" thickBot="1" x14ac:dyDescent="0.25">
      <c r="A179" s="269" t="s">
        <v>10</v>
      </c>
      <c r="B179" s="270"/>
      <c r="C179" s="270"/>
      <c r="D179" s="270"/>
      <c r="E179" s="270"/>
      <c r="F179" s="270"/>
      <c r="G179" s="271"/>
      <c r="H179" s="285">
        <v>69606.61</v>
      </c>
      <c r="I179" s="286"/>
      <c r="J179" s="20" t="s">
        <v>25</v>
      </c>
    </row>
    <row r="180" spans="1:51" x14ac:dyDescent="0.2">
      <c r="A180" s="272" t="s">
        <v>27</v>
      </c>
      <c r="B180" s="273"/>
      <c r="C180" s="273"/>
      <c r="D180" s="273"/>
      <c r="E180" s="273"/>
      <c r="F180" s="273"/>
      <c r="G180" s="273"/>
      <c r="H180" s="273"/>
      <c r="I180" s="274"/>
      <c r="J180" s="21"/>
      <c r="K180" s="21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</row>
    <row r="181" spans="1:51" x14ac:dyDescent="0.2">
      <c r="A181" s="275" t="s">
        <v>181</v>
      </c>
      <c r="B181" s="276"/>
      <c r="C181" s="276"/>
      <c r="D181" s="276"/>
      <c r="E181" s="276"/>
      <c r="F181" s="276"/>
      <c r="G181" s="276"/>
      <c r="H181" s="276"/>
      <c r="I181" s="277"/>
      <c r="J181" s="21"/>
      <c r="K181" s="21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</row>
    <row r="182" spans="1:51" ht="26.45" customHeight="1" x14ac:dyDescent="0.2">
      <c r="A182" s="296" t="s">
        <v>65</v>
      </c>
      <c r="B182" s="297"/>
      <c r="C182" s="298"/>
      <c r="D182" s="299" t="s">
        <v>66</v>
      </c>
      <c r="E182" s="300"/>
      <c r="F182" s="301" t="s">
        <v>8</v>
      </c>
      <c r="G182" s="302"/>
      <c r="H182" s="306" t="s">
        <v>26</v>
      </c>
      <c r="I182" s="307"/>
    </row>
    <row r="183" spans="1:51" x14ac:dyDescent="0.2">
      <c r="A183" s="294" t="s">
        <v>9</v>
      </c>
      <c r="B183" s="295"/>
      <c r="C183" s="295"/>
      <c r="D183" s="303"/>
      <c r="E183" s="303"/>
      <c r="F183" s="304"/>
      <c r="G183" s="304"/>
      <c r="H183" s="304"/>
      <c r="I183" s="305"/>
    </row>
    <row r="184" spans="1:51" x14ac:dyDescent="0.2">
      <c r="A184" s="278" t="s">
        <v>215</v>
      </c>
      <c r="B184" s="279"/>
      <c r="C184" s="280"/>
      <c r="D184" s="289">
        <v>0</v>
      </c>
      <c r="E184" s="289"/>
      <c r="F184" s="283">
        <v>8505.08</v>
      </c>
      <c r="G184" s="284"/>
      <c r="H184" s="290">
        <v>0</v>
      </c>
      <c r="I184" s="291"/>
      <c r="J184" s="42"/>
    </row>
    <row r="185" spans="1:51" x14ac:dyDescent="0.2">
      <c r="A185" s="278" t="s">
        <v>243</v>
      </c>
      <c r="B185" s="279"/>
      <c r="C185" s="280"/>
      <c r="D185" s="281">
        <v>0</v>
      </c>
      <c r="E185" s="282"/>
      <c r="F185" s="283">
        <v>26349.56</v>
      </c>
      <c r="G185" s="284"/>
      <c r="H185" s="290">
        <v>0</v>
      </c>
      <c r="I185" s="291"/>
      <c r="J185" s="42"/>
    </row>
    <row r="186" spans="1:51" x14ac:dyDescent="0.2">
      <c r="A186" s="278" t="s">
        <v>31</v>
      </c>
      <c r="B186" s="279"/>
      <c r="C186" s="280"/>
      <c r="D186" s="281">
        <v>0</v>
      </c>
      <c r="E186" s="282"/>
      <c r="F186" s="283">
        <v>35378</v>
      </c>
      <c r="G186" s="284"/>
      <c r="H186" s="290">
        <v>0</v>
      </c>
      <c r="I186" s="291"/>
      <c r="J186" s="42"/>
    </row>
    <row r="187" spans="1:51" x14ac:dyDescent="0.2">
      <c r="A187" s="292" t="s">
        <v>2</v>
      </c>
      <c r="B187" s="293"/>
      <c r="C187" s="293"/>
      <c r="D187" s="281">
        <v>2.25</v>
      </c>
      <c r="E187" s="282"/>
      <c r="F187" s="283">
        <v>23006.82</v>
      </c>
      <c r="G187" s="284"/>
      <c r="H187" s="290">
        <v>51765.35</v>
      </c>
      <c r="I187" s="291"/>
    </row>
    <row r="188" spans="1:51" x14ac:dyDescent="0.2">
      <c r="A188" s="292" t="s">
        <v>3</v>
      </c>
      <c r="B188" s="293"/>
      <c r="C188" s="293"/>
      <c r="D188" s="281">
        <v>2.25</v>
      </c>
      <c r="E188" s="282"/>
      <c r="F188" s="283">
        <v>27029.02</v>
      </c>
      <c r="G188" s="284"/>
      <c r="H188" s="290">
        <v>60815.3</v>
      </c>
      <c r="I188" s="291"/>
    </row>
    <row r="189" spans="1:51" x14ac:dyDescent="0.2">
      <c r="A189" s="278" t="s">
        <v>255</v>
      </c>
      <c r="B189" s="279"/>
      <c r="C189" s="280"/>
      <c r="D189" s="281">
        <v>0</v>
      </c>
      <c r="E189" s="282"/>
      <c r="F189" s="283">
        <v>26141.63</v>
      </c>
      <c r="G189" s="284"/>
      <c r="H189" s="290">
        <v>0</v>
      </c>
      <c r="I189" s="291"/>
    </row>
    <row r="190" spans="1:51" x14ac:dyDescent="0.2">
      <c r="A190" s="278" t="s">
        <v>261</v>
      </c>
      <c r="B190" s="279"/>
      <c r="C190" s="280"/>
      <c r="D190" s="281">
        <v>0</v>
      </c>
      <c r="E190" s="282"/>
      <c r="F190" s="283">
        <v>24745.85</v>
      </c>
      <c r="G190" s="284"/>
      <c r="H190" s="290">
        <v>0</v>
      </c>
      <c r="I190" s="291"/>
    </row>
    <row r="191" spans="1:51" x14ac:dyDescent="0.2">
      <c r="A191" s="278" t="s">
        <v>355</v>
      </c>
      <c r="B191" s="279"/>
      <c r="C191" s="280"/>
      <c r="D191" s="281">
        <v>0</v>
      </c>
      <c r="E191" s="282"/>
      <c r="F191" s="283">
        <v>11141.630000000001</v>
      </c>
      <c r="G191" s="284"/>
      <c r="H191" s="290">
        <v>0</v>
      </c>
      <c r="I191" s="291"/>
    </row>
    <row r="192" spans="1:51" x14ac:dyDescent="0.2">
      <c r="A192" s="266" t="s">
        <v>68</v>
      </c>
      <c r="B192" s="267"/>
      <c r="C192" s="267"/>
      <c r="D192" s="267"/>
      <c r="E192" s="267"/>
      <c r="F192" s="267"/>
      <c r="G192" s="268"/>
      <c r="H192" s="290">
        <v>112580.65</v>
      </c>
      <c r="I192" s="291"/>
      <c r="K192" s="19"/>
    </row>
    <row r="193" spans="1:51" x14ac:dyDescent="0.2">
      <c r="A193" s="292" t="s">
        <v>17</v>
      </c>
      <c r="B193" s="293"/>
      <c r="C193" s="293"/>
      <c r="D193" s="289"/>
      <c r="E193" s="289"/>
      <c r="F193" s="290"/>
      <c r="G193" s="290"/>
      <c r="H193" s="290"/>
      <c r="I193" s="291"/>
    </row>
    <row r="194" spans="1:51" x14ac:dyDescent="0.2">
      <c r="A194" s="278" t="s">
        <v>299</v>
      </c>
      <c r="B194" s="279"/>
      <c r="C194" s="280"/>
      <c r="D194" s="289">
        <v>0</v>
      </c>
      <c r="E194" s="289"/>
      <c r="F194" s="283">
        <v>6313.7000000000007</v>
      </c>
      <c r="G194" s="284"/>
      <c r="H194" s="290">
        <v>0</v>
      </c>
      <c r="I194" s="291"/>
    </row>
    <row r="195" spans="1:51" x14ac:dyDescent="0.2">
      <c r="A195" s="278" t="s">
        <v>131</v>
      </c>
      <c r="B195" s="279"/>
      <c r="C195" s="280"/>
      <c r="D195" s="289">
        <v>0</v>
      </c>
      <c r="E195" s="289"/>
      <c r="F195" s="283">
        <v>6075.4000000000005</v>
      </c>
      <c r="G195" s="284"/>
      <c r="H195" s="290">
        <v>0</v>
      </c>
      <c r="I195" s="291"/>
    </row>
    <row r="196" spans="1:51" x14ac:dyDescent="0.2">
      <c r="A196" s="292" t="s">
        <v>7</v>
      </c>
      <c r="B196" s="293"/>
      <c r="C196" s="293"/>
      <c r="D196" s="289">
        <v>0</v>
      </c>
      <c r="E196" s="289"/>
      <c r="F196" s="283">
        <v>5608.33</v>
      </c>
      <c r="G196" s="284"/>
      <c r="H196" s="290">
        <v>0</v>
      </c>
      <c r="I196" s="291"/>
    </row>
    <row r="197" spans="1:51" x14ac:dyDescent="0.2">
      <c r="A197" s="292" t="s">
        <v>6</v>
      </c>
      <c r="B197" s="293"/>
      <c r="C197" s="293"/>
      <c r="D197" s="289">
        <v>0</v>
      </c>
      <c r="E197" s="289"/>
      <c r="F197" s="283">
        <v>5412.0700000000006</v>
      </c>
      <c r="G197" s="284"/>
      <c r="H197" s="290">
        <v>0</v>
      </c>
      <c r="I197" s="291"/>
    </row>
    <row r="198" spans="1:51" x14ac:dyDescent="0.2">
      <c r="A198" s="266" t="s">
        <v>69</v>
      </c>
      <c r="B198" s="267"/>
      <c r="C198" s="267"/>
      <c r="D198" s="267"/>
      <c r="E198" s="267"/>
      <c r="F198" s="267"/>
      <c r="G198" s="268"/>
      <c r="H198" s="290">
        <v>0</v>
      </c>
      <c r="I198" s="291"/>
      <c r="K198" s="19"/>
    </row>
    <row r="199" spans="1:51" x14ac:dyDescent="0.2">
      <c r="A199" s="292" t="s">
        <v>18</v>
      </c>
      <c r="B199" s="293"/>
      <c r="C199" s="293"/>
      <c r="D199" s="289"/>
      <c r="E199" s="289"/>
      <c r="F199" s="290"/>
      <c r="G199" s="290"/>
      <c r="H199" s="290"/>
      <c r="I199" s="291"/>
    </row>
    <row r="200" spans="1:51" x14ac:dyDescent="0.2">
      <c r="A200" s="292" t="s">
        <v>61</v>
      </c>
      <c r="B200" s="293"/>
      <c r="C200" s="293"/>
      <c r="D200" s="289">
        <v>4.5</v>
      </c>
      <c r="E200" s="289"/>
      <c r="F200" s="283">
        <v>4033.68</v>
      </c>
      <c r="G200" s="284"/>
      <c r="H200" s="290">
        <v>18151.560000000001</v>
      </c>
      <c r="I200" s="291"/>
    </row>
    <row r="201" spans="1:51" x14ac:dyDescent="0.2">
      <c r="A201" s="292" t="s">
        <v>4</v>
      </c>
      <c r="B201" s="293"/>
      <c r="C201" s="293"/>
      <c r="D201" s="289">
        <v>0</v>
      </c>
      <c r="E201" s="289"/>
      <c r="F201" s="283">
        <v>4329.91</v>
      </c>
      <c r="G201" s="284"/>
      <c r="H201" s="290">
        <v>0</v>
      </c>
      <c r="I201" s="291"/>
      <c r="L201" s="4"/>
    </row>
    <row r="202" spans="1:51" x14ac:dyDescent="0.2">
      <c r="A202" s="292" t="s">
        <v>5</v>
      </c>
      <c r="B202" s="293"/>
      <c r="C202" s="293"/>
      <c r="D202" s="289">
        <v>0</v>
      </c>
      <c r="E202" s="289"/>
      <c r="F202" s="283">
        <v>4017.22</v>
      </c>
      <c r="G202" s="284"/>
      <c r="H202" s="290">
        <v>0</v>
      </c>
      <c r="I202" s="291"/>
      <c r="L202" s="4"/>
    </row>
    <row r="203" spans="1:51" x14ac:dyDescent="0.2">
      <c r="A203" s="266" t="s">
        <v>70</v>
      </c>
      <c r="B203" s="267"/>
      <c r="C203" s="267"/>
      <c r="D203" s="267"/>
      <c r="E203" s="267"/>
      <c r="F203" s="267"/>
      <c r="G203" s="268"/>
      <c r="H203" s="287">
        <v>18151.560000000001</v>
      </c>
      <c r="I203" s="288"/>
      <c r="K203" s="19"/>
    </row>
    <row r="204" spans="1:51" ht="13.5" thickBot="1" x14ac:dyDescent="0.25">
      <c r="A204" s="269" t="s">
        <v>10</v>
      </c>
      <c r="B204" s="270"/>
      <c r="C204" s="270"/>
      <c r="D204" s="270"/>
      <c r="E204" s="270"/>
      <c r="F204" s="270"/>
      <c r="G204" s="271"/>
      <c r="H204" s="285">
        <v>130732.20999999999</v>
      </c>
      <c r="I204" s="286"/>
      <c r="J204" s="20" t="s">
        <v>27</v>
      </c>
    </row>
    <row r="205" spans="1:51" x14ac:dyDescent="0.2">
      <c r="A205" s="272" t="s">
        <v>183</v>
      </c>
      <c r="B205" s="273"/>
      <c r="C205" s="273"/>
      <c r="D205" s="273"/>
      <c r="E205" s="273"/>
      <c r="F205" s="273"/>
      <c r="G205" s="273"/>
      <c r="H205" s="273"/>
      <c r="I205" s="274"/>
      <c r="J205" s="21"/>
      <c r="K205" s="21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</row>
    <row r="206" spans="1:51" x14ac:dyDescent="0.2">
      <c r="A206" s="275" t="s">
        <v>184</v>
      </c>
      <c r="B206" s="276"/>
      <c r="C206" s="276"/>
      <c r="D206" s="276"/>
      <c r="E206" s="276"/>
      <c r="F206" s="276"/>
      <c r="G206" s="276"/>
      <c r="H206" s="276"/>
      <c r="I206" s="277"/>
      <c r="J206" s="21"/>
      <c r="K206" s="21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</row>
    <row r="207" spans="1:51" ht="26.45" customHeight="1" x14ac:dyDescent="0.2">
      <c r="A207" s="296" t="s">
        <v>65</v>
      </c>
      <c r="B207" s="297"/>
      <c r="C207" s="298"/>
      <c r="D207" s="299" t="s">
        <v>66</v>
      </c>
      <c r="E207" s="300"/>
      <c r="F207" s="301" t="s">
        <v>8</v>
      </c>
      <c r="G207" s="302"/>
      <c r="H207" s="306" t="s">
        <v>26</v>
      </c>
      <c r="I207" s="307"/>
    </row>
    <row r="208" spans="1:51" x14ac:dyDescent="0.2">
      <c r="A208" s="294" t="s">
        <v>9</v>
      </c>
      <c r="B208" s="295"/>
      <c r="C208" s="295"/>
      <c r="D208" s="303"/>
      <c r="E208" s="303"/>
      <c r="F208" s="304"/>
      <c r="G208" s="304"/>
      <c r="H208" s="304"/>
      <c r="I208" s="305"/>
    </row>
    <row r="209" spans="1:11" x14ac:dyDescent="0.2">
      <c r="A209" s="278" t="s">
        <v>215</v>
      </c>
      <c r="B209" s="279"/>
      <c r="C209" s="280"/>
      <c r="D209" s="289">
        <v>0</v>
      </c>
      <c r="E209" s="289"/>
      <c r="F209" s="283">
        <v>8505.08</v>
      </c>
      <c r="G209" s="284"/>
      <c r="H209" s="290">
        <v>0</v>
      </c>
      <c r="I209" s="291"/>
      <c r="J209" s="42"/>
    </row>
    <row r="210" spans="1:11" x14ac:dyDescent="0.2">
      <c r="A210" s="278" t="s">
        <v>243</v>
      </c>
      <c r="B210" s="279"/>
      <c r="C210" s="280"/>
      <c r="D210" s="281">
        <v>0</v>
      </c>
      <c r="E210" s="282"/>
      <c r="F210" s="283">
        <v>26349.56</v>
      </c>
      <c r="G210" s="284"/>
      <c r="H210" s="290">
        <v>0</v>
      </c>
      <c r="I210" s="291"/>
      <c r="J210" s="42"/>
    </row>
    <row r="211" spans="1:11" x14ac:dyDescent="0.2">
      <c r="A211" s="278" t="s">
        <v>31</v>
      </c>
      <c r="B211" s="279"/>
      <c r="C211" s="280"/>
      <c r="D211" s="281">
        <v>0</v>
      </c>
      <c r="E211" s="282"/>
      <c r="F211" s="283">
        <v>35378</v>
      </c>
      <c r="G211" s="284"/>
      <c r="H211" s="290">
        <v>0</v>
      </c>
      <c r="I211" s="291"/>
      <c r="J211" s="42"/>
    </row>
    <row r="212" spans="1:11" x14ac:dyDescent="0.2">
      <c r="A212" s="292" t="s">
        <v>2</v>
      </c>
      <c r="B212" s="293"/>
      <c r="C212" s="293"/>
      <c r="D212" s="281">
        <v>0.8</v>
      </c>
      <c r="E212" s="282"/>
      <c r="F212" s="283">
        <v>23006.82</v>
      </c>
      <c r="G212" s="284"/>
      <c r="H212" s="290">
        <v>18405.46</v>
      </c>
      <c r="I212" s="291"/>
    </row>
    <row r="213" spans="1:11" x14ac:dyDescent="0.2">
      <c r="A213" s="292" t="s">
        <v>3</v>
      </c>
      <c r="B213" s="293"/>
      <c r="C213" s="293"/>
      <c r="D213" s="281">
        <v>0.25</v>
      </c>
      <c r="E213" s="282"/>
      <c r="F213" s="283">
        <v>27029.02</v>
      </c>
      <c r="G213" s="284"/>
      <c r="H213" s="290">
        <v>6757.26</v>
      </c>
      <c r="I213" s="291"/>
    </row>
    <row r="214" spans="1:11" x14ac:dyDescent="0.2">
      <c r="A214" s="278" t="s">
        <v>255</v>
      </c>
      <c r="B214" s="279"/>
      <c r="C214" s="280"/>
      <c r="D214" s="281">
        <v>0</v>
      </c>
      <c r="E214" s="282"/>
      <c r="F214" s="283">
        <v>26141.63</v>
      </c>
      <c r="G214" s="284"/>
      <c r="H214" s="290">
        <v>0</v>
      </c>
      <c r="I214" s="291"/>
    </row>
    <row r="215" spans="1:11" x14ac:dyDescent="0.2">
      <c r="A215" s="278" t="s">
        <v>261</v>
      </c>
      <c r="B215" s="279"/>
      <c r="C215" s="280"/>
      <c r="D215" s="281">
        <v>0</v>
      </c>
      <c r="E215" s="282"/>
      <c r="F215" s="283">
        <v>24745.85</v>
      </c>
      <c r="G215" s="284"/>
      <c r="H215" s="290">
        <v>0</v>
      </c>
      <c r="I215" s="291"/>
    </row>
    <row r="216" spans="1:11" x14ac:dyDescent="0.2">
      <c r="A216" s="278" t="s">
        <v>355</v>
      </c>
      <c r="B216" s="279"/>
      <c r="C216" s="280"/>
      <c r="D216" s="281">
        <v>0</v>
      </c>
      <c r="E216" s="282"/>
      <c r="F216" s="283">
        <v>11141.630000000001</v>
      </c>
      <c r="G216" s="284"/>
      <c r="H216" s="290">
        <v>0</v>
      </c>
      <c r="I216" s="291"/>
    </row>
    <row r="217" spans="1:11" x14ac:dyDescent="0.2">
      <c r="A217" s="266" t="s">
        <v>68</v>
      </c>
      <c r="B217" s="267"/>
      <c r="C217" s="267"/>
      <c r="D217" s="267"/>
      <c r="E217" s="267"/>
      <c r="F217" s="267"/>
      <c r="G217" s="268"/>
      <c r="H217" s="290">
        <v>25162.720000000001</v>
      </c>
      <c r="I217" s="291"/>
      <c r="K217" s="19"/>
    </row>
    <row r="218" spans="1:11" x14ac:dyDescent="0.2">
      <c r="A218" s="292" t="s">
        <v>17</v>
      </c>
      <c r="B218" s="293"/>
      <c r="C218" s="293"/>
      <c r="D218" s="289"/>
      <c r="E218" s="289"/>
      <c r="F218" s="290"/>
      <c r="G218" s="290"/>
      <c r="H218" s="290"/>
      <c r="I218" s="291"/>
    </row>
    <row r="219" spans="1:11" x14ac:dyDescent="0.2">
      <c r="A219" s="278" t="s">
        <v>299</v>
      </c>
      <c r="B219" s="279"/>
      <c r="C219" s="280"/>
      <c r="D219" s="289">
        <v>0</v>
      </c>
      <c r="E219" s="289"/>
      <c r="F219" s="283">
        <v>6313.7000000000007</v>
      </c>
      <c r="G219" s="284"/>
      <c r="H219" s="290">
        <v>0</v>
      </c>
      <c r="I219" s="291"/>
    </row>
    <row r="220" spans="1:11" x14ac:dyDescent="0.2">
      <c r="A220" s="278" t="s">
        <v>131</v>
      </c>
      <c r="B220" s="279"/>
      <c r="C220" s="280"/>
      <c r="D220" s="289">
        <v>0</v>
      </c>
      <c r="E220" s="289"/>
      <c r="F220" s="283">
        <v>6075.4000000000005</v>
      </c>
      <c r="G220" s="284"/>
      <c r="H220" s="290">
        <v>0</v>
      </c>
      <c r="I220" s="291"/>
    </row>
    <row r="221" spans="1:11" x14ac:dyDescent="0.2">
      <c r="A221" s="292" t="s">
        <v>7</v>
      </c>
      <c r="B221" s="293"/>
      <c r="C221" s="293"/>
      <c r="D221" s="289">
        <v>0</v>
      </c>
      <c r="E221" s="289"/>
      <c r="F221" s="283">
        <v>5608.33</v>
      </c>
      <c r="G221" s="284"/>
      <c r="H221" s="290">
        <v>0</v>
      </c>
      <c r="I221" s="291"/>
    </row>
    <row r="222" spans="1:11" x14ac:dyDescent="0.2">
      <c r="A222" s="292" t="s">
        <v>6</v>
      </c>
      <c r="B222" s="293"/>
      <c r="C222" s="293"/>
      <c r="D222" s="289">
        <v>0</v>
      </c>
      <c r="E222" s="289"/>
      <c r="F222" s="283">
        <v>5412.0700000000006</v>
      </c>
      <c r="G222" s="284"/>
      <c r="H222" s="290">
        <v>0</v>
      </c>
      <c r="I222" s="291"/>
    </row>
    <row r="223" spans="1:11" x14ac:dyDescent="0.2">
      <c r="A223" s="266" t="s">
        <v>69</v>
      </c>
      <c r="B223" s="267"/>
      <c r="C223" s="267"/>
      <c r="D223" s="267"/>
      <c r="E223" s="267"/>
      <c r="F223" s="267"/>
      <c r="G223" s="268"/>
      <c r="H223" s="290">
        <v>0</v>
      </c>
      <c r="I223" s="291"/>
      <c r="K223" s="19"/>
    </row>
    <row r="224" spans="1:11" x14ac:dyDescent="0.2">
      <c r="A224" s="292" t="s">
        <v>18</v>
      </c>
      <c r="B224" s="293"/>
      <c r="C224" s="293"/>
      <c r="D224" s="289"/>
      <c r="E224" s="289"/>
      <c r="F224" s="290"/>
      <c r="G224" s="290"/>
      <c r="H224" s="290"/>
      <c r="I224" s="291"/>
    </row>
    <row r="225" spans="1:51" x14ac:dyDescent="0.2">
      <c r="A225" s="292" t="s">
        <v>61</v>
      </c>
      <c r="B225" s="293"/>
      <c r="C225" s="293"/>
      <c r="D225" s="289">
        <v>1</v>
      </c>
      <c r="E225" s="289"/>
      <c r="F225" s="283">
        <v>4033.68</v>
      </c>
      <c r="G225" s="284"/>
      <c r="H225" s="290">
        <v>4033.68</v>
      </c>
      <c r="I225" s="291"/>
    </row>
    <row r="226" spans="1:51" x14ac:dyDescent="0.2">
      <c r="A226" s="292" t="s">
        <v>4</v>
      </c>
      <c r="B226" s="293"/>
      <c r="C226" s="293"/>
      <c r="D226" s="289">
        <v>0</v>
      </c>
      <c r="E226" s="289"/>
      <c r="F226" s="283">
        <v>4329.91</v>
      </c>
      <c r="G226" s="284"/>
      <c r="H226" s="290">
        <v>0</v>
      </c>
      <c r="I226" s="291"/>
      <c r="L226" s="4"/>
    </row>
    <row r="227" spans="1:51" x14ac:dyDescent="0.2">
      <c r="A227" s="292" t="s">
        <v>5</v>
      </c>
      <c r="B227" s="293"/>
      <c r="C227" s="293"/>
      <c r="D227" s="289">
        <v>0</v>
      </c>
      <c r="E227" s="289"/>
      <c r="F227" s="283">
        <v>4017.22</v>
      </c>
      <c r="G227" s="284"/>
      <c r="H227" s="290">
        <v>0</v>
      </c>
      <c r="I227" s="291"/>
      <c r="L227" s="4"/>
    </row>
    <row r="228" spans="1:51" x14ac:dyDescent="0.2">
      <c r="A228" s="266" t="s">
        <v>70</v>
      </c>
      <c r="B228" s="267"/>
      <c r="C228" s="267"/>
      <c r="D228" s="267"/>
      <c r="E228" s="267"/>
      <c r="F228" s="267"/>
      <c r="G228" s="268"/>
      <c r="H228" s="287">
        <v>4033.68</v>
      </c>
      <c r="I228" s="288"/>
      <c r="K228" s="19"/>
    </row>
    <row r="229" spans="1:51" ht="13.5" thickBot="1" x14ac:dyDescent="0.25">
      <c r="A229" s="269" t="s">
        <v>10</v>
      </c>
      <c r="B229" s="270"/>
      <c r="C229" s="270"/>
      <c r="D229" s="270"/>
      <c r="E229" s="270"/>
      <c r="F229" s="270"/>
      <c r="G229" s="271"/>
      <c r="H229" s="285">
        <v>29196.400000000001</v>
      </c>
      <c r="I229" s="286"/>
      <c r="J229" s="20" t="s">
        <v>183</v>
      </c>
    </row>
    <row r="230" spans="1:51" x14ac:dyDescent="0.2">
      <c r="A230" s="272" t="s">
        <v>381</v>
      </c>
      <c r="B230" s="273"/>
      <c r="C230" s="273"/>
      <c r="D230" s="273"/>
      <c r="E230" s="273"/>
      <c r="F230" s="273"/>
      <c r="G230" s="273"/>
      <c r="H230" s="273"/>
      <c r="I230" s="274"/>
      <c r="J230" s="21"/>
      <c r="K230" s="21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</row>
    <row r="231" spans="1:51" x14ac:dyDescent="0.2">
      <c r="A231" s="275" t="s">
        <v>182</v>
      </c>
      <c r="B231" s="276"/>
      <c r="C231" s="276"/>
      <c r="D231" s="276"/>
      <c r="E231" s="276"/>
      <c r="F231" s="276"/>
      <c r="G231" s="276"/>
      <c r="H231" s="276"/>
      <c r="I231" s="277"/>
      <c r="J231" s="21"/>
      <c r="K231" s="21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</row>
    <row r="232" spans="1:51" ht="26.45" customHeight="1" x14ac:dyDescent="0.2">
      <c r="A232" s="296" t="s">
        <v>65</v>
      </c>
      <c r="B232" s="297"/>
      <c r="C232" s="298"/>
      <c r="D232" s="299" t="s">
        <v>66</v>
      </c>
      <c r="E232" s="300"/>
      <c r="F232" s="301" t="s">
        <v>8</v>
      </c>
      <c r="G232" s="302"/>
      <c r="H232" s="306" t="s">
        <v>26</v>
      </c>
      <c r="I232" s="307"/>
    </row>
    <row r="233" spans="1:51" x14ac:dyDescent="0.2">
      <c r="A233" s="294" t="s">
        <v>9</v>
      </c>
      <c r="B233" s="295"/>
      <c r="C233" s="295"/>
      <c r="D233" s="303"/>
      <c r="E233" s="303"/>
      <c r="F233" s="304"/>
      <c r="G233" s="304"/>
      <c r="H233" s="304"/>
      <c r="I233" s="305"/>
    </row>
    <row r="234" spans="1:51" x14ac:dyDescent="0.2">
      <c r="A234" s="278" t="s">
        <v>215</v>
      </c>
      <c r="B234" s="279"/>
      <c r="C234" s="280"/>
      <c r="D234" s="289">
        <v>2.9</v>
      </c>
      <c r="E234" s="289"/>
      <c r="F234" s="283">
        <v>8505.08</v>
      </c>
      <c r="G234" s="284"/>
      <c r="H234" s="290">
        <v>24664.73</v>
      </c>
      <c r="I234" s="291"/>
      <c r="J234" s="42"/>
    </row>
    <row r="235" spans="1:51" x14ac:dyDescent="0.2">
      <c r="A235" s="278" t="s">
        <v>243</v>
      </c>
      <c r="B235" s="279"/>
      <c r="C235" s="280"/>
      <c r="D235" s="281">
        <v>2.9</v>
      </c>
      <c r="E235" s="282"/>
      <c r="F235" s="283">
        <v>26349.56</v>
      </c>
      <c r="G235" s="284"/>
      <c r="H235" s="290">
        <v>76413.72</v>
      </c>
      <c r="I235" s="291"/>
      <c r="J235" s="42"/>
    </row>
    <row r="236" spans="1:51" x14ac:dyDescent="0.2">
      <c r="A236" s="278" t="s">
        <v>31</v>
      </c>
      <c r="B236" s="279"/>
      <c r="C236" s="280"/>
      <c r="D236" s="281">
        <v>0</v>
      </c>
      <c r="E236" s="282"/>
      <c r="F236" s="283">
        <v>35378</v>
      </c>
      <c r="G236" s="284"/>
      <c r="H236" s="290">
        <v>0</v>
      </c>
      <c r="I236" s="291"/>
      <c r="J236" s="42"/>
    </row>
    <row r="237" spans="1:51" x14ac:dyDescent="0.2">
      <c r="A237" s="292" t="s">
        <v>2</v>
      </c>
      <c r="B237" s="293"/>
      <c r="C237" s="293"/>
      <c r="D237" s="281">
        <v>0</v>
      </c>
      <c r="E237" s="282"/>
      <c r="F237" s="283">
        <v>23006.82</v>
      </c>
      <c r="G237" s="284"/>
      <c r="H237" s="290">
        <v>0</v>
      </c>
      <c r="I237" s="291"/>
    </row>
    <row r="238" spans="1:51" x14ac:dyDescent="0.2">
      <c r="A238" s="292" t="s">
        <v>3</v>
      </c>
      <c r="B238" s="293"/>
      <c r="C238" s="293"/>
      <c r="D238" s="281">
        <v>0</v>
      </c>
      <c r="E238" s="282"/>
      <c r="F238" s="283">
        <v>27029.02</v>
      </c>
      <c r="G238" s="284"/>
      <c r="H238" s="290">
        <v>0</v>
      </c>
      <c r="I238" s="291"/>
    </row>
    <row r="239" spans="1:51" x14ac:dyDescent="0.2">
      <c r="A239" s="278" t="s">
        <v>255</v>
      </c>
      <c r="B239" s="279"/>
      <c r="C239" s="280"/>
      <c r="D239" s="281">
        <v>1.65</v>
      </c>
      <c r="E239" s="282"/>
      <c r="F239" s="283">
        <v>26141.63</v>
      </c>
      <c r="G239" s="284"/>
      <c r="H239" s="290">
        <v>43133.69</v>
      </c>
      <c r="I239" s="291"/>
    </row>
    <row r="240" spans="1:51" x14ac:dyDescent="0.2">
      <c r="A240" s="278" t="s">
        <v>261</v>
      </c>
      <c r="B240" s="279"/>
      <c r="C240" s="280"/>
      <c r="D240" s="281">
        <v>2.15</v>
      </c>
      <c r="E240" s="282"/>
      <c r="F240" s="283">
        <v>24745.85</v>
      </c>
      <c r="G240" s="284"/>
      <c r="H240" s="290">
        <v>53203.58</v>
      </c>
      <c r="I240" s="291"/>
    </row>
    <row r="241" spans="1:51" x14ac:dyDescent="0.2">
      <c r="A241" s="278" t="s">
        <v>355</v>
      </c>
      <c r="B241" s="279"/>
      <c r="C241" s="280"/>
      <c r="D241" s="281">
        <v>4.1500000000000004</v>
      </c>
      <c r="E241" s="282"/>
      <c r="F241" s="283">
        <v>11141.630000000001</v>
      </c>
      <c r="G241" s="284"/>
      <c r="H241" s="290">
        <v>46237.760000000002</v>
      </c>
      <c r="I241" s="291"/>
    </row>
    <row r="242" spans="1:51" x14ac:dyDescent="0.2">
      <c r="A242" s="266" t="s">
        <v>68</v>
      </c>
      <c r="B242" s="267"/>
      <c r="C242" s="267"/>
      <c r="D242" s="267"/>
      <c r="E242" s="267"/>
      <c r="F242" s="267"/>
      <c r="G242" s="268"/>
      <c r="H242" s="290">
        <v>243653.48000000004</v>
      </c>
      <c r="I242" s="291"/>
      <c r="K242" s="19"/>
    </row>
    <row r="243" spans="1:51" x14ac:dyDescent="0.2">
      <c r="A243" s="292" t="s">
        <v>17</v>
      </c>
      <c r="B243" s="293"/>
      <c r="C243" s="293"/>
      <c r="D243" s="289"/>
      <c r="E243" s="289"/>
      <c r="F243" s="290"/>
      <c r="G243" s="290"/>
      <c r="H243" s="290"/>
      <c r="I243" s="291"/>
    </row>
    <row r="244" spans="1:51" x14ac:dyDescent="0.2">
      <c r="A244" s="278" t="s">
        <v>299</v>
      </c>
      <c r="B244" s="279"/>
      <c r="C244" s="280"/>
      <c r="D244" s="289">
        <v>2.75</v>
      </c>
      <c r="E244" s="289"/>
      <c r="F244" s="283">
        <v>6313.7000000000007</v>
      </c>
      <c r="G244" s="284"/>
      <c r="H244" s="290">
        <v>17362.68</v>
      </c>
      <c r="I244" s="291"/>
    </row>
    <row r="245" spans="1:51" x14ac:dyDescent="0.2">
      <c r="A245" s="278" t="s">
        <v>131</v>
      </c>
      <c r="B245" s="279"/>
      <c r="C245" s="280"/>
      <c r="D245" s="289">
        <v>1</v>
      </c>
      <c r="E245" s="289"/>
      <c r="F245" s="283">
        <v>6075.4000000000005</v>
      </c>
      <c r="G245" s="284"/>
      <c r="H245" s="290">
        <v>6075.4</v>
      </c>
      <c r="I245" s="291"/>
    </row>
    <row r="246" spans="1:51" x14ac:dyDescent="0.2">
      <c r="A246" s="292" t="s">
        <v>7</v>
      </c>
      <c r="B246" s="293"/>
      <c r="C246" s="293"/>
      <c r="D246" s="289">
        <v>0</v>
      </c>
      <c r="E246" s="289"/>
      <c r="F246" s="283">
        <v>5608.33</v>
      </c>
      <c r="G246" s="284"/>
      <c r="H246" s="290">
        <v>0</v>
      </c>
      <c r="I246" s="291"/>
    </row>
    <row r="247" spans="1:51" x14ac:dyDescent="0.2">
      <c r="A247" s="292" t="s">
        <v>6</v>
      </c>
      <c r="B247" s="293"/>
      <c r="C247" s="293"/>
      <c r="D247" s="289">
        <v>0</v>
      </c>
      <c r="E247" s="289"/>
      <c r="F247" s="283">
        <v>5412.0700000000006</v>
      </c>
      <c r="G247" s="284"/>
      <c r="H247" s="290">
        <v>0</v>
      </c>
      <c r="I247" s="291"/>
    </row>
    <row r="248" spans="1:51" x14ac:dyDescent="0.2">
      <c r="A248" s="266" t="s">
        <v>69</v>
      </c>
      <c r="B248" s="267"/>
      <c r="C248" s="267"/>
      <c r="D248" s="267"/>
      <c r="E248" s="267"/>
      <c r="F248" s="267"/>
      <c r="G248" s="268"/>
      <c r="H248" s="290">
        <v>23438.080000000002</v>
      </c>
      <c r="I248" s="291"/>
      <c r="K248" s="19"/>
    </row>
    <row r="249" spans="1:51" x14ac:dyDescent="0.2">
      <c r="A249" s="292" t="s">
        <v>18</v>
      </c>
      <c r="B249" s="293"/>
      <c r="C249" s="293"/>
      <c r="D249" s="289"/>
      <c r="E249" s="289"/>
      <c r="F249" s="290"/>
      <c r="G249" s="290"/>
      <c r="H249" s="290"/>
      <c r="I249" s="291"/>
    </row>
    <row r="250" spans="1:51" x14ac:dyDescent="0.2">
      <c r="A250" s="292" t="s">
        <v>61</v>
      </c>
      <c r="B250" s="293"/>
      <c r="C250" s="293"/>
      <c r="D250" s="289">
        <v>2.5</v>
      </c>
      <c r="E250" s="289"/>
      <c r="F250" s="283">
        <v>4033.68</v>
      </c>
      <c r="G250" s="284"/>
      <c r="H250" s="290">
        <v>10084.200000000001</v>
      </c>
      <c r="I250" s="291"/>
    </row>
    <row r="251" spans="1:51" x14ac:dyDescent="0.2">
      <c r="A251" s="292" t="s">
        <v>4</v>
      </c>
      <c r="B251" s="293"/>
      <c r="C251" s="293"/>
      <c r="D251" s="289">
        <v>0</v>
      </c>
      <c r="E251" s="289"/>
      <c r="F251" s="283">
        <v>4329.91</v>
      </c>
      <c r="G251" s="284"/>
      <c r="H251" s="290">
        <v>0</v>
      </c>
      <c r="I251" s="291"/>
      <c r="L251" s="4"/>
    </row>
    <row r="252" spans="1:51" x14ac:dyDescent="0.2">
      <c r="A252" s="292" t="s">
        <v>5</v>
      </c>
      <c r="B252" s="293"/>
      <c r="C252" s="293"/>
      <c r="D252" s="289">
        <v>0</v>
      </c>
      <c r="E252" s="289"/>
      <c r="F252" s="283">
        <v>4017.22</v>
      </c>
      <c r="G252" s="284"/>
      <c r="H252" s="290">
        <v>0</v>
      </c>
      <c r="I252" s="291"/>
      <c r="L252" s="4"/>
    </row>
    <row r="253" spans="1:51" x14ac:dyDescent="0.2">
      <c r="A253" s="266" t="s">
        <v>70</v>
      </c>
      <c r="B253" s="267"/>
      <c r="C253" s="267"/>
      <c r="D253" s="267"/>
      <c r="E253" s="267"/>
      <c r="F253" s="267"/>
      <c r="G253" s="268"/>
      <c r="H253" s="287">
        <v>10084.200000000001</v>
      </c>
      <c r="I253" s="288"/>
      <c r="K253" s="19"/>
    </row>
    <row r="254" spans="1:51" ht="13.5" thickBot="1" x14ac:dyDescent="0.25">
      <c r="A254" s="269" t="s">
        <v>10</v>
      </c>
      <c r="B254" s="270"/>
      <c r="C254" s="270"/>
      <c r="D254" s="270"/>
      <c r="E254" s="270"/>
      <c r="F254" s="270"/>
      <c r="G254" s="271"/>
      <c r="H254" s="285">
        <v>277175.76000000007</v>
      </c>
      <c r="I254" s="286"/>
      <c r="J254" s="20" t="s">
        <v>381</v>
      </c>
    </row>
    <row r="255" spans="1:51" x14ac:dyDescent="0.2">
      <c r="A255" s="272" t="s">
        <v>393</v>
      </c>
      <c r="B255" s="273"/>
      <c r="C255" s="273"/>
      <c r="D255" s="273"/>
      <c r="E255" s="273"/>
      <c r="F255" s="273"/>
      <c r="G255" s="273"/>
      <c r="H255" s="273"/>
      <c r="I255" s="274"/>
      <c r="J255" s="21"/>
      <c r="K255" s="21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</row>
    <row r="256" spans="1:51" x14ac:dyDescent="0.2">
      <c r="A256" s="275" t="s">
        <v>180</v>
      </c>
      <c r="B256" s="276"/>
      <c r="C256" s="276"/>
      <c r="D256" s="276"/>
      <c r="E256" s="276"/>
      <c r="F256" s="276"/>
      <c r="G256" s="276"/>
      <c r="H256" s="276"/>
      <c r="I256" s="277"/>
      <c r="J256" s="21"/>
      <c r="K256" s="21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</row>
    <row r="257" spans="1:11" ht="26.45" customHeight="1" x14ac:dyDescent="0.2">
      <c r="A257" s="296" t="s">
        <v>65</v>
      </c>
      <c r="B257" s="297"/>
      <c r="C257" s="298"/>
      <c r="D257" s="299" t="s">
        <v>66</v>
      </c>
      <c r="E257" s="300"/>
      <c r="F257" s="301" t="s">
        <v>8</v>
      </c>
      <c r="G257" s="302"/>
      <c r="H257" s="306" t="s">
        <v>26</v>
      </c>
      <c r="I257" s="307"/>
    </row>
    <row r="258" spans="1:11" x14ac:dyDescent="0.2">
      <c r="A258" s="294" t="s">
        <v>9</v>
      </c>
      <c r="B258" s="295"/>
      <c r="C258" s="295"/>
      <c r="D258" s="303"/>
      <c r="E258" s="303"/>
      <c r="F258" s="304"/>
      <c r="G258" s="304"/>
      <c r="H258" s="304"/>
      <c r="I258" s="305"/>
    </row>
    <row r="259" spans="1:11" x14ac:dyDescent="0.2">
      <c r="A259" s="278" t="s">
        <v>215</v>
      </c>
      <c r="B259" s="279"/>
      <c r="C259" s="280"/>
      <c r="D259" s="289">
        <v>0</v>
      </c>
      <c r="E259" s="289"/>
      <c r="F259" s="283">
        <v>8505.08</v>
      </c>
      <c r="G259" s="284"/>
      <c r="H259" s="290">
        <v>0</v>
      </c>
      <c r="I259" s="291"/>
      <c r="J259" s="42"/>
    </row>
    <row r="260" spans="1:11" x14ac:dyDescent="0.2">
      <c r="A260" s="278" t="s">
        <v>243</v>
      </c>
      <c r="B260" s="279"/>
      <c r="C260" s="280"/>
      <c r="D260" s="281">
        <v>0</v>
      </c>
      <c r="E260" s="282"/>
      <c r="F260" s="283">
        <v>26349.56</v>
      </c>
      <c r="G260" s="284"/>
      <c r="H260" s="290">
        <v>0</v>
      </c>
      <c r="I260" s="291"/>
      <c r="J260" s="42"/>
    </row>
    <row r="261" spans="1:11" x14ac:dyDescent="0.2">
      <c r="A261" s="278" t="s">
        <v>31</v>
      </c>
      <c r="B261" s="279"/>
      <c r="C261" s="280"/>
      <c r="D261" s="281">
        <v>0</v>
      </c>
      <c r="E261" s="282"/>
      <c r="F261" s="283">
        <v>35378</v>
      </c>
      <c r="G261" s="284"/>
      <c r="H261" s="290">
        <v>0</v>
      </c>
      <c r="I261" s="291"/>
      <c r="J261" s="42"/>
    </row>
    <row r="262" spans="1:11" x14ac:dyDescent="0.2">
      <c r="A262" s="292" t="s">
        <v>2</v>
      </c>
      <c r="B262" s="293"/>
      <c r="C262" s="293"/>
      <c r="D262" s="281">
        <v>0</v>
      </c>
      <c r="E262" s="282"/>
      <c r="F262" s="283">
        <v>23006.82</v>
      </c>
      <c r="G262" s="284"/>
      <c r="H262" s="290">
        <v>0</v>
      </c>
      <c r="I262" s="291"/>
    </row>
    <row r="263" spans="1:11" x14ac:dyDescent="0.2">
      <c r="A263" s="292" t="s">
        <v>3</v>
      </c>
      <c r="B263" s="293"/>
      <c r="C263" s="293"/>
      <c r="D263" s="281">
        <v>2</v>
      </c>
      <c r="E263" s="282"/>
      <c r="F263" s="283">
        <v>27029.02</v>
      </c>
      <c r="G263" s="284"/>
      <c r="H263" s="290">
        <v>54058.04</v>
      </c>
      <c r="I263" s="291"/>
    </row>
    <row r="264" spans="1:11" x14ac:dyDescent="0.2">
      <c r="A264" s="278" t="s">
        <v>255</v>
      </c>
      <c r="B264" s="279"/>
      <c r="C264" s="280"/>
      <c r="D264" s="281">
        <v>0</v>
      </c>
      <c r="E264" s="282"/>
      <c r="F264" s="283">
        <v>26141.63</v>
      </c>
      <c r="G264" s="284"/>
      <c r="H264" s="290">
        <v>0</v>
      </c>
      <c r="I264" s="291"/>
    </row>
    <row r="265" spans="1:11" x14ac:dyDescent="0.2">
      <c r="A265" s="278" t="s">
        <v>261</v>
      </c>
      <c r="B265" s="279"/>
      <c r="C265" s="280"/>
      <c r="D265" s="281">
        <v>0</v>
      </c>
      <c r="E265" s="282"/>
      <c r="F265" s="283">
        <v>24745.85</v>
      </c>
      <c r="G265" s="284"/>
      <c r="H265" s="290">
        <v>0</v>
      </c>
      <c r="I265" s="291"/>
    </row>
    <row r="266" spans="1:11" x14ac:dyDescent="0.2">
      <c r="A266" s="278" t="s">
        <v>355</v>
      </c>
      <c r="B266" s="279"/>
      <c r="C266" s="280"/>
      <c r="D266" s="281">
        <v>0</v>
      </c>
      <c r="E266" s="282"/>
      <c r="F266" s="283">
        <v>11141.630000000001</v>
      </c>
      <c r="G266" s="284"/>
      <c r="H266" s="290">
        <v>0</v>
      </c>
      <c r="I266" s="291"/>
    </row>
    <row r="267" spans="1:11" x14ac:dyDescent="0.2">
      <c r="A267" s="266" t="s">
        <v>68</v>
      </c>
      <c r="B267" s="267"/>
      <c r="C267" s="267"/>
      <c r="D267" s="267"/>
      <c r="E267" s="267"/>
      <c r="F267" s="267"/>
      <c r="G267" s="268"/>
      <c r="H267" s="290">
        <v>54058.04</v>
      </c>
      <c r="I267" s="291"/>
      <c r="K267" s="19"/>
    </row>
    <row r="268" spans="1:11" x14ac:dyDescent="0.2">
      <c r="A268" s="292" t="s">
        <v>17</v>
      </c>
      <c r="B268" s="293"/>
      <c r="C268" s="293"/>
      <c r="D268" s="289"/>
      <c r="E268" s="289"/>
      <c r="F268" s="290"/>
      <c r="G268" s="290"/>
      <c r="H268" s="290"/>
      <c r="I268" s="291"/>
    </row>
    <row r="269" spans="1:11" x14ac:dyDescent="0.2">
      <c r="A269" s="278" t="s">
        <v>299</v>
      </c>
      <c r="B269" s="279"/>
      <c r="C269" s="280"/>
      <c r="D269" s="289">
        <v>0</v>
      </c>
      <c r="E269" s="289"/>
      <c r="F269" s="283">
        <v>6313.7000000000007</v>
      </c>
      <c r="G269" s="284"/>
      <c r="H269" s="290">
        <v>0</v>
      </c>
      <c r="I269" s="291"/>
    </row>
    <row r="270" spans="1:11" x14ac:dyDescent="0.2">
      <c r="A270" s="278" t="s">
        <v>131</v>
      </c>
      <c r="B270" s="279"/>
      <c r="C270" s="280"/>
      <c r="D270" s="289">
        <v>0</v>
      </c>
      <c r="E270" s="289"/>
      <c r="F270" s="283">
        <v>6075.4000000000005</v>
      </c>
      <c r="G270" s="284"/>
      <c r="H270" s="290">
        <v>0</v>
      </c>
      <c r="I270" s="291"/>
    </row>
    <row r="271" spans="1:11" x14ac:dyDescent="0.2">
      <c r="A271" s="292" t="s">
        <v>7</v>
      </c>
      <c r="B271" s="293"/>
      <c r="C271" s="293"/>
      <c r="D271" s="289">
        <v>0</v>
      </c>
      <c r="E271" s="289"/>
      <c r="F271" s="283">
        <v>5608.33</v>
      </c>
      <c r="G271" s="284"/>
      <c r="H271" s="290">
        <v>0</v>
      </c>
      <c r="I271" s="291"/>
    </row>
    <row r="272" spans="1:11" x14ac:dyDescent="0.2">
      <c r="A272" s="292" t="s">
        <v>6</v>
      </c>
      <c r="B272" s="293"/>
      <c r="C272" s="293"/>
      <c r="D272" s="289">
        <v>0</v>
      </c>
      <c r="E272" s="289"/>
      <c r="F272" s="283">
        <v>5412.0700000000006</v>
      </c>
      <c r="G272" s="284"/>
      <c r="H272" s="290">
        <v>0</v>
      </c>
      <c r="I272" s="291"/>
    </row>
    <row r="273" spans="1:12" x14ac:dyDescent="0.2">
      <c r="A273" s="266" t="s">
        <v>69</v>
      </c>
      <c r="B273" s="267"/>
      <c r="C273" s="267"/>
      <c r="D273" s="267"/>
      <c r="E273" s="267"/>
      <c r="F273" s="267"/>
      <c r="G273" s="268"/>
      <c r="H273" s="290">
        <v>0</v>
      </c>
      <c r="I273" s="291"/>
      <c r="K273" s="19"/>
    </row>
    <row r="274" spans="1:12" x14ac:dyDescent="0.2">
      <c r="A274" s="292" t="s">
        <v>18</v>
      </c>
      <c r="B274" s="293"/>
      <c r="C274" s="293"/>
      <c r="D274" s="289"/>
      <c r="E274" s="289"/>
      <c r="F274" s="290"/>
      <c r="G274" s="290"/>
      <c r="H274" s="290"/>
      <c r="I274" s="291"/>
    </row>
    <row r="275" spans="1:12" x14ac:dyDescent="0.2">
      <c r="A275" s="292" t="s">
        <v>61</v>
      </c>
      <c r="B275" s="293"/>
      <c r="C275" s="293"/>
      <c r="D275" s="289">
        <v>2</v>
      </c>
      <c r="E275" s="289"/>
      <c r="F275" s="283">
        <v>4033.68</v>
      </c>
      <c r="G275" s="284"/>
      <c r="H275" s="290">
        <v>8067.36</v>
      </c>
      <c r="I275" s="291"/>
    </row>
    <row r="276" spans="1:12" x14ac:dyDescent="0.2">
      <c r="A276" s="292" t="s">
        <v>4</v>
      </c>
      <c r="B276" s="293"/>
      <c r="C276" s="293"/>
      <c r="D276" s="289">
        <v>0</v>
      </c>
      <c r="E276" s="289"/>
      <c r="F276" s="283">
        <v>4329.91</v>
      </c>
      <c r="G276" s="284"/>
      <c r="H276" s="290">
        <v>0</v>
      </c>
      <c r="I276" s="291"/>
      <c r="L276" s="4"/>
    </row>
    <row r="277" spans="1:12" x14ac:dyDescent="0.2">
      <c r="A277" s="292" t="s">
        <v>5</v>
      </c>
      <c r="B277" s="293"/>
      <c r="C277" s="293"/>
      <c r="D277" s="289">
        <v>0</v>
      </c>
      <c r="E277" s="289"/>
      <c r="F277" s="283">
        <v>4017.22</v>
      </c>
      <c r="G277" s="284"/>
      <c r="H277" s="290">
        <v>0</v>
      </c>
      <c r="I277" s="291"/>
      <c r="L277" s="4"/>
    </row>
    <row r="278" spans="1:12" x14ac:dyDescent="0.2">
      <c r="A278" s="266" t="s">
        <v>70</v>
      </c>
      <c r="B278" s="267"/>
      <c r="C278" s="267"/>
      <c r="D278" s="267"/>
      <c r="E278" s="267"/>
      <c r="F278" s="267"/>
      <c r="G278" s="268"/>
      <c r="H278" s="287">
        <v>8067.36</v>
      </c>
      <c r="I278" s="288"/>
      <c r="K278" s="19"/>
    </row>
    <row r="279" spans="1:12" ht="13.5" thickBot="1" x14ac:dyDescent="0.25">
      <c r="A279" s="269" t="s">
        <v>10</v>
      </c>
      <c r="B279" s="270"/>
      <c r="C279" s="270"/>
      <c r="D279" s="270"/>
      <c r="E279" s="270"/>
      <c r="F279" s="270"/>
      <c r="G279" s="271"/>
      <c r="H279" s="285">
        <v>62125.4</v>
      </c>
      <c r="I279" s="286"/>
      <c r="J279" s="20" t="s">
        <v>393</v>
      </c>
    </row>
  </sheetData>
  <mergeCells count="949">
    <mergeCell ref="D147:E147"/>
    <mergeCell ref="F147:G147"/>
    <mergeCell ref="H147:I147"/>
    <mergeCell ref="H148:I148"/>
    <mergeCell ref="A149:C149"/>
    <mergeCell ref="D149:E149"/>
    <mergeCell ref="F149:G149"/>
    <mergeCell ref="H149:I149"/>
    <mergeCell ref="A150:C150"/>
    <mergeCell ref="A148:G148"/>
    <mergeCell ref="D64:E64"/>
    <mergeCell ref="F64:G64"/>
    <mergeCell ref="H67:I67"/>
    <mergeCell ref="A66:C66"/>
    <mergeCell ref="D66:E66"/>
    <mergeCell ref="F66:G66"/>
    <mergeCell ref="H66:I66"/>
    <mergeCell ref="H172:I172"/>
    <mergeCell ref="H173:I173"/>
    <mergeCell ref="A172:C172"/>
    <mergeCell ref="D172:E172"/>
    <mergeCell ref="F172:G172"/>
    <mergeCell ref="A139:C139"/>
    <mergeCell ref="D139:E139"/>
    <mergeCell ref="F139:G139"/>
    <mergeCell ref="H139:I139"/>
    <mergeCell ref="H140:I140"/>
    <mergeCell ref="A144:C144"/>
    <mergeCell ref="D144:E144"/>
    <mergeCell ref="F144:G144"/>
    <mergeCell ref="H144:I144"/>
    <mergeCell ref="A145:C145"/>
    <mergeCell ref="D145:E145"/>
    <mergeCell ref="F145:G145"/>
    <mergeCell ref="H179:I179"/>
    <mergeCell ref="A175:C175"/>
    <mergeCell ref="D175:E175"/>
    <mergeCell ref="F175:G175"/>
    <mergeCell ref="A68:C68"/>
    <mergeCell ref="D68:E68"/>
    <mergeCell ref="F68:G68"/>
    <mergeCell ref="H68:I68"/>
    <mergeCell ref="A91:C91"/>
    <mergeCell ref="D91:E91"/>
    <mergeCell ref="F91:G91"/>
    <mergeCell ref="A93:C93"/>
    <mergeCell ref="D93:E93"/>
    <mergeCell ref="F93:G93"/>
    <mergeCell ref="H128:I128"/>
    <mergeCell ref="H145:I145"/>
    <mergeCell ref="A146:C146"/>
    <mergeCell ref="D146:E146"/>
    <mergeCell ref="H135:I135"/>
    <mergeCell ref="A136:C136"/>
    <mergeCell ref="D136:E136"/>
    <mergeCell ref="F136:G136"/>
    <mergeCell ref="H136:I136"/>
    <mergeCell ref="F146:G146"/>
    <mergeCell ref="A2:I2"/>
    <mergeCell ref="B3:I3"/>
    <mergeCell ref="A11:C11"/>
    <mergeCell ref="F11:G11"/>
    <mergeCell ref="H11:I11"/>
    <mergeCell ref="H141:I141"/>
    <mergeCell ref="H137:I137"/>
    <mergeCell ref="A137:C137"/>
    <mergeCell ref="D137:E137"/>
    <mergeCell ref="F137:G137"/>
    <mergeCell ref="A138:C138"/>
    <mergeCell ref="D138:E138"/>
    <mergeCell ref="F138:G138"/>
    <mergeCell ref="H138:I138"/>
    <mergeCell ref="F32:G32"/>
    <mergeCell ref="A36:C36"/>
    <mergeCell ref="D36:E36"/>
    <mergeCell ref="F36:G36"/>
    <mergeCell ref="H36:I36"/>
    <mergeCell ref="A37:C37"/>
    <mergeCell ref="D37:E37"/>
    <mergeCell ref="F37:G37"/>
    <mergeCell ref="H37:I37"/>
    <mergeCell ref="H65:I65"/>
    <mergeCell ref="H113:I113"/>
    <mergeCell ref="H112:I112"/>
    <mergeCell ref="A108:C108"/>
    <mergeCell ref="D108:E108"/>
    <mergeCell ref="F108:G108"/>
    <mergeCell ref="H108:I108"/>
    <mergeCell ref="H109:I109"/>
    <mergeCell ref="H110:I110"/>
    <mergeCell ref="A110:C110"/>
    <mergeCell ref="D110:E110"/>
    <mergeCell ref="F110:G110"/>
    <mergeCell ref="A109:C109"/>
    <mergeCell ref="D109:E109"/>
    <mergeCell ref="F109:G109"/>
    <mergeCell ref="A112:C112"/>
    <mergeCell ref="D112:E112"/>
    <mergeCell ref="F112:G112"/>
    <mergeCell ref="A113:C113"/>
    <mergeCell ref="D113:E113"/>
    <mergeCell ref="F113:G113"/>
    <mergeCell ref="H104:I104"/>
    <mergeCell ref="A111:C111"/>
    <mergeCell ref="D111:E111"/>
    <mergeCell ref="F111:G111"/>
    <mergeCell ref="H111:I111"/>
    <mergeCell ref="H107:I107"/>
    <mergeCell ref="A107:C107"/>
    <mergeCell ref="D107:E107"/>
    <mergeCell ref="F107:G107"/>
    <mergeCell ref="F96:G96"/>
    <mergeCell ref="A102:C102"/>
    <mergeCell ref="H102:I102"/>
    <mergeCell ref="D102:E102"/>
    <mergeCell ref="F102:G102"/>
    <mergeCell ref="A99:C99"/>
    <mergeCell ref="D99:E99"/>
    <mergeCell ref="F99:G99"/>
    <mergeCell ref="H103:I103"/>
    <mergeCell ref="H77:I77"/>
    <mergeCell ref="A82:C82"/>
    <mergeCell ref="D82:E82"/>
    <mergeCell ref="F82:G82"/>
    <mergeCell ref="H82:I82"/>
    <mergeCell ref="H83:I83"/>
    <mergeCell ref="A83:C83"/>
    <mergeCell ref="D83:E83"/>
    <mergeCell ref="F83:G83"/>
    <mergeCell ref="H78:I78"/>
    <mergeCell ref="A79:G79"/>
    <mergeCell ref="H79:I79"/>
    <mergeCell ref="A75:C75"/>
    <mergeCell ref="D75:E75"/>
    <mergeCell ref="F75:G75"/>
    <mergeCell ref="H75:I75"/>
    <mergeCell ref="H69:I69"/>
    <mergeCell ref="A70:C70"/>
    <mergeCell ref="D70:E70"/>
    <mergeCell ref="F70:G70"/>
    <mergeCell ref="H70:I70"/>
    <mergeCell ref="H71:I71"/>
    <mergeCell ref="A69:C69"/>
    <mergeCell ref="D69:E69"/>
    <mergeCell ref="F69:G69"/>
    <mergeCell ref="H72:I72"/>
    <mergeCell ref="H73:I73"/>
    <mergeCell ref="A72:C72"/>
    <mergeCell ref="D72:E72"/>
    <mergeCell ref="F72:G72"/>
    <mergeCell ref="F50:G50"/>
    <mergeCell ref="H50:I50"/>
    <mergeCell ref="H51:I51"/>
    <mergeCell ref="A52:C52"/>
    <mergeCell ref="D52:E52"/>
    <mergeCell ref="F52:G52"/>
    <mergeCell ref="A51:C51"/>
    <mergeCell ref="D51:E51"/>
    <mergeCell ref="F51:G51"/>
    <mergeCell ref="A4:I4"/>
    <mergeCell ref="H17:I17"/>
    <mergeCell ref="A12:C12"/>
    <mergeCell ref="F12:G12"/>
    <mergeCell ref="H12:I12"/>
    <mergeCell ref="F21:G21"/>
    <mergeCell ref="A18:C18"/>
    <mergeCell ref="A8:C8"/>
    <mergeCell ref="F8:G8"/>
    <mergeCell ref="H8:I8"/>
    <mergeCell ref="D8:E8"/>
    <mergeCell ref="A7:C7"/>
    <mergeCell ref="D7:E7"/>
    <mergeCell ref="F7:G7"/>
    <mergeCell ref="H7:I7"/>
    <mergeCell ref="A5:I5"/>
    <mergeCell ref="D21:E21"/>
    <mergeCell ref="A21:C21"/>
    <mergeCell ref="D12:E12"/>
    <mergeCell ref="H21:I21"/>
    <mergeCell ref="A16:C16"/>
    <mergeCell ref="D16:E16"/>
    <mergeCell ref="F16:G16"/>
    <mergeCell ref="H16:I16"/>
    <mergeCell ref="A6:I6"/>
    <mergeCell ref="A22:C22"/>
    <mergeCell ref="D25:E25"/>
    <mergeCell ref="F25:G25"/>
    <mergeCell ref="H25:I25"/>
    <mergeCell ref="A25:C25"/>
    <mergeCell ref="D19:E19"/>
    <mergeCell ref="F19:G19"/>
    <mergeCell ref="H19:I19"/>
    <mergeCell ref="A19:C19"/>
    <mergeCell ref="D22:E22"/>
    <mergeCell ref="F22:G22"/>
    <mergeCell ref="H22:I22"/>
    <mergeCell ref="A17:G17"/>
    <mergeCell ref="D18:E18"/>
    <mergeCell ref="F18:G18"/>
    <mergeCell ref="H18:I18"/>
    <mergeCell ref="A20:C20"/>
    <mergeCell ref="D20:E20"/>
    <mergeCell ref="H23:I23"/>
    <mergeCell ref="F24:G24"/>
    <mergeCell ref="H24:I24"/>
    <mergeCell ref="A23:G23"/>
    <mergeCell ref="D24:E24"/>
    <mergeCell ref="A65:C65"/>
    <mergeCell ref="D65:E65"/>
    <mergeCell ref="F65:G65"/>
    <mergeCell ref="H45:I45"/>
    <mergeCell ref="H46:I46"/>
    <mergeCell ref="A46:C46"/>
    <mergeCell ref="D46:E46"/>
    <mergeCell ref="F46:G46"/>
    <mergeCell ref="H47:I47"/>
    <mergeCell ref="A47:C47"/>
    <mergeCell ref="D47:E47"/>
    <mergeCell ref="F47:G47"/>
    <mergeCell ref="H48:I48"/>
    <mergeCell ref="H49:I49"/>
    <mergeCell ref="A49:C49"/>
    <mergeCell ref="D49:E49"/>
    <mergeCell ref="F49:G49"/>
    <mergeCell ref="A45:C45"/>
    <mergeCell ref="D45:E45"/>
    <mergeCell ref="F45:G45"/>
    <mergeCell ref="A48:G48"/>
    <mergeCell ref="H52:I52"/>
    <mergeCell ref="A50:C50"/>
    <mergeCell ref="D50:E50"/>
    <mergeCell ref="A59:C59"/>
    <mergeCell ref="D59:E59"/>
    <mergeCell ref="H76:I76"/>
    <mergeCell ref="H74:I74"/>
    <mergeCell ref="A74:C74"/>
    <mergeCell ref="D74:E74"/>
    <mergeCell ref="F74:G74"/>
    <mergeCell ref="H134:I134"/>
    <mergeCell ref="D34:E34"/>
    <mergeCell ref="F34:G34"/>
    <mergeCell ref="H38:I38"/>
    <mergeCell ref="H39:I39"/>
    <mergeCell ref="D132:E132"/>
    <mergeCell ref="F132:G132"/>
    <mergeCell ref="H133:I133"/>
    <mergeCell ref="A132:C132"/>
    <mergeCell ref="H132:I132"/>
    <mergeCell ref="A43:C43"/>
    <mergeCell ref="D43:E43"/>
    <mergeCell ref="F43:G43"/>
    <mergeCell ref="H43:I43"/>
    <mergeCell ref="A44:C44"/>
    <mergeCell ref="H44:I44"/>
    <mergeCell ref="D44:E44"/>
    <mergeCell ref="F63:G63"/>
    <mergeCell ref="A61:C61"/>
    <mergeCell ref="H61:I61"/>
    <mergeCell ref="A62:C62"/>
    <mergeCell ref="D62:E62"/>
    <mergeCell ref="F62:G62"/>
    <mergeCell ref="A60:C60"/>
    <mergeCell ref="D60:E60"/>
    <mergeCell ref="F60:G60"/>
    <mergeCell ref="H60:I60"/>
    <mergeCell ref="D61:E61"/>
    <mergeCell ref="F61:G61"/>
    <mergeCell ref="A63:C63"/>
    <mergeCell ref="A14:C14"/>
    <mergeCell ref="D14:E14"/>
    <mergeCell ref="F14:G14"/>
    <mergeCell ref="H14:I14"/>
    <mergeCell ref="A15:C15"/>
    <mergeCell ref="D15:E15"/>
    <mergeCell ref="F15:G15"/>
    <mergeCell ref="H15:I15"/>
    <mergeCell ref="H57:I57"/>
    <mergeCell ref="F44:G44"/>
    <mergeCell ref="A35:C35"/>
    <mergeCell ref="D35:E35"/>
    <mergeCell ref="F35:G35"/>
    <mergeCell ref="H34:I34"/>
    <mergeCell ref="H35:I35"/>
    <mergeCell ref="A34:C34"/>
    <mergeCell ref="A29:G29"/>
    <mergeCell ref="H28:I28"/>
    <mergeCell ref="H29:I29"/>
    <mergeCell ref="H26:I26"/>
    <mergeCell ref="D26:E26"/>
    <mergeCell ref="H27:I27"/>
    <mergeCell ref="A27:C27"/>
    <mergeCell ref="D27:E27"/>
    <mergeCell ref="A9:C9"/>
    <mergeCell ref="D9:E9"/>
    <mergeCell ref="F9:G9"/>
    <mergeCell ref="H9:I9"/>
    <mergeCell ref="A10:C10"/>
    <mergeCell ref="D10:E10"/>
    <mergeCell ref="F10:G10"/>
    <mergeCell ref="H10:I10"/>
    <mergeCell ref="A13:C13"/>
    <mergeCell ref="D13:E13"/>
    <mergeCell ref="F13:G13"/>
    <mergeCell ref="H13:I13"/>
    <mergeCell ref="D11:E11"/>
    <mergeCell ref="F20:G20"/>
    <mergeCell ref="H20:I20"/>
    <mergeCell ref="A30:I30"/>
    <mergeCell ref="A31:I31"/>
    <mergeCell ref="A32:C32"/>
    <mergeCell ref="D32:E32"/>
    <mergeCell ref="H32:I32"/>
    <mergeCell ref="A33:C33"/>
    <mergeCell ref="D33:E33"/>
    <mergeCell ref="F33:G33"/>
    <mergeCell ref="H33:I33"/>
    <mergeCell ref="A24:C24"/>
    <mergeCell ref="A26:C26"/>
    <mergeCell ref="F27:G27"/>
    <mergeCell ref="F26:G26"/>
    <mergeCell ref="A28:G28"/>
    <mergeCell ref="H40:I40"/>
    <mergeCell ref="A41:C41"/>
    <mergeCell ref="D41:E41"/>
    <mergeCell ref="F41:G41"/>
    <mergeCell ref="H41:I41"/>
    <mergeCell ref="H42:I42"/>
    <mergeCell ref="A42:G42"/>
    <mergeCell ref="A38:C38"/>
    <mergeCell ref="D38:E38"/>
    <mergeCell ref="F38:G38"/>
    <mergeCell ref="A39:C39"/>
    <mergeCell ref="D39:E39"/>
    <mergeCell ref="F39:G39"/>
    <mergeCell ref="A40:C40"/>
    <mergeCell ref="D40:E40"/>
    <mergeCell ref="F40:G40"/>
    <mergeCell ref="A90:C90"/>
    <mergeCell ref="D90:E90"/>
    <mergeCell ref="F90:G90"/>
    <mergeCell ref="A95:C95"/>
    <mergeCell ref="D95:E95"/>
    <mergeCell ref="F95:G95"/>
    <mergeCell ref="H90:I90"/>
    <mergeCell ref="H91:I91"/>
    <mergeCell ref="H84:I84"/>
    <mergeCell ref="H85:I85"/>
    <mergeCell ref="A88:C88"/>
    <mergeCell ref="D88:E88"/>
    <mergeCell ref="F88:G88"/>
    <mergeCell ref="H88:I88"/>
    <mergeCell ref="A89:C89"/>
    <mergeCell ref="D89:E89"/>
    <mergeCell ref="F89:G89"/>
    <mergeCell ref="H89:I89"/>
    <mergeCell ref="H92:I92"/>
    <mergeCell ref="H95:I95"/>
    <mergeCell ref="H93:I93"/>
    <mergeCell ref="A94:C94"/>
    <mergeCell ref="D94:E94"/>
    <mergeCell ref="F94:G94"/>
    <mergeCell ref="A120:C120"/>
    <mergeCell ref="D120:E120"/>
    <mergeCell ref="H120:I120"/>
    <mergeCell ref="F120:G120"/>
    <mergeCell ref="A118:C118"/>
    <mergeCell ref="D118:E118"/>
    <mergeCell ref="F118:G118"/>
    <mergeCell ref="H118:I118"/>
    <mergeCell ref="H119:I119"/>
    <mergeCell ref="A119:C119"/>
    <mergeCell ref="D119:E119"/>
    <mergeCell ref="F119:G119"/>
    <mergeCell ref="A121:C121"/>
    <mergeCell ref="H123:I123"/>
    <mergeCell ref="A124:C124"/>
    <mergeCell ref="D124:E124"/>
    <mergeCell ref="F124:G124"/>
    <mergeCell ref="H124:I124"/>
    <mergeCell ref="H121:I121"/>
    <mergeCell ref="D121:E121"/>
    <mergeCell ref="F121:G121"/>
    <mergeCell ref="A122:C122"/>
    <mergeCell ref="D122:E122"/>
    <mergeCell ref="F122:G122"/>
    <mergeCell ref="H122:I122"/>
    <mergeCell ref="A123:G123"/>
    <mergeCell ref="H178:I178"/>
    <mergeCell ref="H174:I174"/>
    <mergeCell ref="H125:I125"/>
    <mergeCell ref="A129:G129"/>
    <mergeCell ref="A133:C133"/>
    <mergeCell ref="D133:E133"/>
    <mergeCell ref="F133:G133"/>
    <mergeCell ref="A134:C134"/>
    <mergeCell ref="D134:E134"/>
    <mergeCell ref="F134:G134"/>
    <mergeCell ref="A126:C126"/>
    <mergeCell ref="D126:E126"/>
    <mergeCell ref="F126:G126"/>
    <mergeCell ref="H126:I126"/>
    <mergeCell ref="A127:C127"/>
    <mergeCell ref="D127:E127"/>
    <mergeCell ref="F127:G127"/>
    <mergeCell ref="H129:I129"/>
    <mergeCell ref="H127:I127"/>
    <mergeCell ref="A125:C125"/>
    <mergeCell ref="D125:E125"/>
    <mergeCell ref="F125:G125"/>
    <mergeCell ref="H146:I146"/>
    <mergeCell ref="A147:C147"/>
    <mergeCell ref="A177:C177"/>
    <mergeCell ref="D177:E177"/>
    <mergeCell ref="F177:G177"/>
    <mergeCell ref="H177:I177"/>
    <mergeCell ref="A174:C174"/>
    <mergeCell ref="D174:E174"/>
    <mergeCell ref="F174:G174"/>
    <mergeCell ref="H175:I175"/>
    <mergeCell ref="A176:C176"/>
    <mergeCell ref="D176:E176"/>
    <mergeCell ref="F176:G176"/>
    <mergeCell ref="H176:I176"/>
    <mergeCell ref="A182:C182"/>
    <mergeCell ref="D182:E182"/>
    <mergeCell ref="F182:G182"/>
    <mergeCell ref="H182:I182"/>
    <mergeCell ref="A183:C183"/>
    <mergeCell ref="D183:E183"/>
    <mergeCell ref="F183:G183"/>
    <mergeCell ref="H183:I183"/>
    <mergeCell ref="A184:C184"/>
    <mergeCell ref="D184:E184"/>
    <mergeCell ref="F184:G184"/>
    <mergeCell ref="H184:I184"/>
    <mergeCell ref="H185:I185"/>
    <mergeCell ref="A186:C186"/>
    <mergeCell ref="D186:E186"/>
    <mergeCell ref="F186:G186"/>
    <mergeCell ref="H186:I186"/>
    <mergeCell ref="A187:C187"/>
    <mergeCell ref="D187:E187"/>
    <mergeCell ref="F187:G187"/>
    <mergeCell ref="H187:I187"/>
    <mergeCell ref="H191:I191"/>
    <mergeCell ref="H192:I192"/>
    <mergeCell ref="A193:C193"/>
    <mergeCell ref="D193:E193"/>
    <mergeCell ref="F193:G193"/>
    <mergeCell ref="H193:I193"/>
    <mergeCell ref="A192:G192"/>
    <mergeCell ref="A188:C188"/>
    <mergeCell ref="D188:E188"/>
    <mergeCell ref="F188:G188"/>
    <mergeCell ref="H188:I188"/>
    <mergeCell ref="A189:C189"/>
    <mergeCell ref="D189:E189"/>
    <mergeCell ref="F189:G189"/>
    <mergeCell ref="H189:I189"/>
    <mergeCell ref="A190:C190"/>
    <mergeCell ref="D190:E190"/>
    <mergeCell ref="F190:G190"/>
    <mergeCell ref="H190:I190"/>
    <mergeCell ref="A194:C194"/>
    <mergeCell ref="D194:E194"/>
    <mergeCell ref="F194:G194"/>
    <mergeCell ref="H194:I194"/>
    <mergeCell ref="A195:C195"/>
    <mergeCell ref="D195:E195"/>
    <mergeCell ref="F195:G195"/>
    <mergeCell ref="H195:I195"/>
    <mergeCell ref="H196:I196"/>
    <mergeCell ref="A196:C196"/>
    <mergeCell ref="D196:E196"/>
    <mergeCell ref="F196:G196"/>
    <mergeCell ref="H197:I197"/>
    <mergeCell ref="A200:C200"/>
    <mergeCell ref="D200:E200"/>
    <mergeCell ref="F200:G200"/>
    <mergeCell ref="H200:I200"/>
    <mergeCell ref="A201:C201"/>
    <mergeCell ref="D201:E201"/>
    <mergeCell ref="F201:G201"/>
    <mergeCell ref="H201:I201"/>
    <mergeCell ref="A197:C197"/>
    <mergeCell ref="D197:E197"/>
    <mergeCell ref="F197:G197"/>
    <mergeCell ref="A198:G198"/>
    <mergeCell ref="H198:I198"/>
    <mergeCell ref="A199:C199"/>
    <mergeCell ref="D199:E199"/>
    <mergeCell ref="F199:G199"/>
    <mergeCell ref="H199:I199"/>
    <mergeCell ref="A207:C207"/>
    <mergeCell ref="D207:E207"/>
    <mergeCell ref="F207:G207"/>
    <mergeCell ref="H207:I207"/>
    <mergeCell ref="A205:I205"/>
    <mergeCell ref="A206:I206"/>
    <mergeCell ref="A202:C202"/>
    <mergeCell ref="D202:E202"/>
    <mergeCell ref="F202:G202"/>
    <mergeCell ref="H202:I202"/>
    <mergeCell ref="H203:I203"/>
    <mergeCell ref="H204:I204"/>
    <mergeCell ref="A203:G203"/>
    <mergeCell ref="A204:G204"/>
    <mergeCell ref="A208:C208"/>
    <mergeCell ref="D208:E208"/>
    <mergeCell ref="F208:G208"/>
    <mergeCell ref="H208:I208"/>
    <mergeCell ref="A209:C209"/>
    <mergeCell ref="D209:E209"/>
    <mergeCell ref="F209:G209"/>
    <mergeCell ref="H209:I209"/>
    <mergeCell ref="A210:C210"/>
    <mergeCell ref="D210:E210"/>
    <mergeCell ref="F210:G210"/>
    <mergeCell ref="H210:I210"/>
    <mergeCell ref="A211:C211"/>
    <mergeCell ref="D211:E211"/>
    <mergeCell ref="F211:G211"/>
    <mergeCell ref="H211:I211"/>
    <mergeCell ref="A212:C212"/>
    <mergeCell ref="D212:E212"/>
    <mergeCell ref="F212:G212"/>
    <mergeCell ref="H212:I212"/>
    <mergeCell ref="H213:I213"/>
    <mergeCell ref="A213:C213"/>
    <mergeCell ref="D213:E213"/>
    <mergeCell ref="F213:G213"/>
    <mergeCell ref="A214:C214"/>
    <mergeCell ref="D214:E214"/>
    <mergeCell ref="F214:G214"/>
    <mergeCell ref="H214:I214"/>
    <mergeCell ref="A215:C215"/>
    <mergeCell ref="D215:E215"/>
    <mergeCell ref="F215:G215"/>
    <mergeCell ref="H215:I215"/>
    <mergeCell ref="A216:C216"/>
    <mergeCell ref="D216:E216"/>
    <mergeCell ref="F216:G216"/>
    <mergeCell ref="H216:I216"/>
    <mergeCell ref="H223:I223"/>
    <mergeCell ref="H224:I224"/>
    <mergeCell ref="H225:I225"/>
    <mergeCell ref="A223:G223"/>
    <mergeCell ref="A224:C224"/>
    <mergeCell ref="D224:E224"/>
    <mergeCell ref="F224:G224"/>
    <mergeCell ref="A225:C225"/>
    <mergeCell ref="H217:I217"/>
    <mergeCell ref="A218:C218"/>
    <mergeCell ref="D218:E218"/>
    <mergeCell ref="F218:G218"/>
    <mergeCell ref="H218:I218"/>
    <mergeCell ref="H219:I219"/>
    <mergeCell ref="A217:G217"/>
    <mergeCell ref="A219:C219"/>
    <mergeCell ref="D219:E219"/>
    <mergeCell ref="F219:G219"/>
    <mergeCell ref="A220:C220"/>
    <mergeCell ref="D220:E220"/>
    <mergeCell ref="F220:G220"/>
    <mergeCell ref="H220:I220"/>
    <mergeCell ref="A221:C221"/>
    <mergeCell ref="D221:E221"/>
    <mergeCell ref="F221:G221"/>
    <mergeCell ref="H221:I221"/>
    <mergeCell ref="A222:C222"/>
    <mergeCell ref="D222:E222"/>
    <mergeCell ref="F222:G222"/>
    <mergeCell ref="H222:I222"/>
    <mergeCell ref="D225:E225"/>
    <mergeCell ref="F225:G225"/>
    <mergeCell ref="A232:C232"/>
    <mergeCell ref="D232:E232"/>
    <mergeCell ref="F232:G232"/>
    <mergeCell ref="H232:I232"/>
    <mergeCell ref="A230:I230"/>
    <mergeCell ref="A231:I231"/>
    <mergeCell ref="H228:I228"/>
    <mergeCell ref="H229:I229"/>
    <mergeCell ref="A227:C227"/>
    <mergeCell ref="D227:E227"/>
    <mergeCell ref="F227:G227"/>
    <mergeCell ref="H227:I227"/>
    <mergeCell ref="A228:G228"/>
    <mergeCell ref="A229:G229"/>
    <mergeCell ref="A226:C226"/>
    <mergeCell ref="D226:E226"/>
    <mergeCell ref="F226:G226"/>
    <mergeCell ref="H226:I226"/>
    <mergeCell ref="A233:C233"/>
    <mergeCell ref="D233:E233"/>
    <mergeCell ref="F233:G233"/>
    <mergeCell ref="H233:I233"/>
    <mergeCell ref="A234:C234"/>
    <mergeCell ref="D234:E234"/>
    <mergeCell ref="F234:G234"/>
    <mergeCell ref="H234:I234"/>
    <mergeCell ref="A235:C235"/>
    <mergeCell ref="D235:E235"/>
    <mergeCell ref="F235:G235"/>
    <mergeCell ref="H235:I235"/>
    <mergeCell ref="A236:C236"/>
    <mergeCell ref="D236:E236"/>
    <mergeCell ref="F236:G236"/>
    <mergeCell ref="H236:I236"/>
    <mergeCell ref="A237:C237"/>
    <mergeCell ref="D237:E237"/>
    <mergeCell ref="F237:G237"/>
    <mergeCell ref="H237:I237"/>
    <mergeCell ref="A238:C238"/>
    <mergeCell ref="D238:E238"/>
    <mergeCell ref="F238:G238"/>
    <mergeCell ref="H238:I238"/>
    <mergeCell ref="A239:C239"/>
    <mergeCell ref="D239:E239"/>
    <mergeCell ref="F239:G239"/>
    <mergeCell ref="H239:I239"/>
    <mergeCell ref="A240:C240"/>
    <mergeCell ref="D240:E240"/>
    <mergeCell ref="F240:G240"/>
    <mergeCell ref="H240:I240"/>
    <mergeCell ref="H241:I241"/>
    <mergeCell ref="A241:C241"/>
    <mergeCell ref="D241:E241"/>
    <mergeCell ref="F241:G241"/>
    <mergeCell ref="H242:I242"/>
    <mergeCell ref="A243:C243"/>
    <mergeCell ref="D243:E243"/>
    <mergeCell ref="F243:G243"/>
    <mergeCell ref="H243:I243"/>
    <mergeCell ref="A244:C244"/>
    <mergeCell ref="D244:E244"/>
    <mergeCell ref="F244:G244"/>
    <mergeCell ref="H244:I244"/>
    <mergeCell ref="A242:G242"/>
    <mergeCell ref="A245:C245"/>
    <mergeCell ref="D245:E245"/>
    <mergeCell ref="F245:G245"/>
    <mergeCell ref="H245:I245"/>
    <mergeCell ref="A246:C246"/>
    <mergeCell ref="D246:E246"/>
    <mergeCell ref="F246:G246"/>
    <mergeCell ref="H246:I246"/>
    <mergeCell ref="H247:I247"/>
    <mergeCell ref="A247:C247"/>
    <mergeCell ref="D247:E247"/>
    <mergeCell ref="F247:G247"/>
    <mergeCell ref="H248:I248"/>
    <mergeCell ref="A249:C249"/>
    <mergeCell ref="D249:E249"/>
    <mergeCell ref="F249:G249"/>
    <mergeCell ref="H249:I249"/>
    <mergeCell ref="A250:C250"/>
    <mergeCell ref="D250:E250"/>
    <mergeCell ref="F250:G250"/>
    <mergeCell ref="H250:I250"/>
    <mergeCell ref="A248:G248"/>
    <mergeCell ref="A255:I255"/>
    <mergeCell ref="A257:C257"/>
    <mergeCell ref="D257:E257"/>
    <mergeCell ref="F257:G257"/>
    <mergeCell ref="H257:I257"/>
    <mergeCell ref="A256:I256"/>
    <mergeCell ref="A251:C251"/>
    <mergeCell ref="D251:E251"/>
    <mergeCell ref="F251:G251"/>
    <mergeCell ref="H251:I251"/>
    <mergeCell ref="H252:I252"/>
    <mergeCell ref="A253:G253"/>
    <mergeCell ref="H253:I253"/>
    <mergeCell ref="A252:C252"/>
    <mergeCell ref="D252:E252"/>
    <mergeCell ref="F252:G252"/>
    <mergeCell ref="A254:G254"/>
    <mergeCell ref="H254:I254"/>
    <mergeCell ref="A258:C258"/>
    <mergeCell ref="D258:E258"/>
    <mergeCell ref="F258:G258"/>
    <mergeCell ref="H258:I258"/>
    <mergeCell ref="A259:C259"/>
    <mergeCell ref="D259:E259"/>
    <mergeCell ref="F259:G259"/>
    <mergeCell ref="H259:I259"/>
    <mergeCell ref="A260:C260"/>
    <mergeCell ref="D260:E260"/>
    <mergeCell ref="F260:G260"/>
    <mergeCell ref="H260:I260"/>
    <mergeCell ref="A266:C266"/>
    <mergeCell ref="D266:E266"/>
    <mergeCell ref="F266:G266"/>
    <mergeCell ref="H266:I266"/>
    <mergeCell ref="D268:E268"/>
    <mergeCell ref="A261:C261"/>
    <mergeCell ref="D261:E261"/>
    <mergeCell ref="F261:G261"/>
    <mergeCell ref="H261:I261"/>
    <mergeCell ref="A262:C262"/>
    <mergeCell ref="D262:E262"/>
    <mergeCell ref="F262:G262"/>
    <mergeCell ref="H262:I262"/>
    <mergeCell ref="A263:C263"/>
    <mergeCell ref="D263:E263"/>
    <mergeCell ref="F263:G263"/>
    <mergeCell ref="H263:I263"/>
    <mergeCell ref="A277:C277"/>
    <mergeCell ref="D277:E277"/>
    <mergeCell ref="F277:G277"/>
    <mergeCell ref="H277:I277"/>
    <mergeCell ref="H273:I273"/>
    <mergeCell ref="A274:C274"/>
    <mergeCell ref="D274:E274"/>
    <mergeCell ref="F274:G274"/>
    <mergeCell ref="H274:I274"/>
    <mergeCell ref="H275:I275"/>
    <mergeCell ref="A271:C271"/>
    <mergeCell ref="D271:E271"/>
    <mergeCell ref="F271:G271"/>
    <mergeCell ref="H271:I271"/>
    <mergeCell ref="A272:C272"/>
    <mergeCell ref="A276:C276"/>
    <mergeCell ref="D276:E276"/>
    <mergeCell ref="F276:G276"/>
    <mergeCell ref="H276:I276"/>
    <mergeCell ref="A156:I156"/>
    <mergeCell ref="A157:C157"/>
    <mergeCell ref="D157:E157"/>
    <mergeCell ref="F157:G157"/>
    <mergeCell ref="H157:I157"/>
    <mergeCell ref="A270:C270"/>
    <mergeCell ref="D270:E270"/>
    <mergeCell ref="F270:G270"/>
    <mergeCell ref="H270:I270"/>
    <mergeCell ref="F268:G268"/>
    <mergeCell ref="H268:I268"/>
    <mergeCell ref="H269:I269"/>
    <mergeCell ref="A267:G267"/>
    <mergeCell ref="A269:C269"/>
    <mergeCell ref="D269:E269"/>
    <mergeCell ref="F269:G269"/>
    <mergeCell ref="A264:C264"/>
    <mergeCell ref="D264:E264"/>
    <mergeCell ref="F264:G264"/>
    <mergeCell ref="H264:I264"/>
    <mergeCell ref="A265:C265"/>
    <mergeCell ref="D265:E265"/>
    <mergeCell ref="F265:G265"/>
    <mergeCell ref="H265:I265"/>
    <mergeCell ref="F151:G151"/>
    <mergeCell ref="H151:I151"/>
    <mergeCell ref="A152:C152"/>
    <mergeCell ref="D152:E152"/>
    <mergeCell ref="F152:G152"/>
    <mergeCell ref="H152:I152"/>
    <mergeCell ref="A153:G153"/>
    <mergeCell ref="A154:G154"/>
    <mergeCell ref="A155:I155"/>
    <mergeCell ref="H168:I168"/>
    <mergeCell ref="H169:I169"/>
    <mergeCell ref="A164:C164"/>
    <mergeCell ref="D164:E164"/>
    <mergeCell ref="F164:G164"/>
    <mergeCell ref="H164:I164"/>
    <mergeCell ref="A165:C165"/>
    <mergeCell ref="D165:E165"/>
    <mergeCell ref="F165:G165"/>
    <mergeCell ref="H165:I165"/>
    <mergeCell ref="A166:C166"/>
    <mergeCell ref="D166:E166"/>
    <mergeCell ref="F166:G166"/>
    <mergeCell ref="H166:I166"/>
    <mergeCell ref="A167:G167"/>
    <mergeCell ref="A168:C168"/>
    <mergeCell ref="D168:E168"/>
    <mergeCell ref="F168:G168"/>
    <mergeCell ref="A169:C169"/>
    <mergeCell ref="D169:E169"/>
    <mergeCell ref="F169:G169"/>
    <mergeCell ref="H167:I167"/>
    <mergeCell ref="A53:G53"/>
    <mergeCell ref="A54:G54"/>
    <mergeCell ref="A55:I55"/>
    <mergeCell ref="A56:I56"/>
    <mergeCell ref="A57:C57"/>
    <mergeCell ref="D57:E57"/>
    <mergeCell ref="F57:G57"/>
    <mergeCell ref="A58:C58"/>
    <mergeCell ref="D58:E58"/>
    <mergeCell ref="F58:G58"/>
    <mergeCell ref="H58:I58"/>
    <mergeCell ref="H53:I53"/>
    <mergeCell ref="H54:I54"/>
    <mergeCell ref="F59:G59"/>
    <mergeCell ref="H59:I59"/>
    <mergeCell ref="A67:G67"/>
    <mergeCell ref="A78:G78"/>
    <mergeCell ref="A80:I80"/>
    <mergeCell ref="A81:I81"/>
    <mergeCell ref="A84:C84"/>
    <mergeCell ref="D84:E84"/>
    <mergeCell ref="F84:G84"/>
    <mergeCell ref="A71:C71"/>
    <mergeCell ref="D71:E71"/>
    <mergeCell ref="F71:G71"/>
    <mergeCell ref="A73:G73"/>
    <mergeCell ref="A76:C76"/>
    <mergeCell ref="D76:E76"/>
    <mergeCell ref="F76:G76"/>
    <mergeCell ref="A77:C77"/>
    <mergeCell ref="D77:E77"/>
    <mergeCell ref="F77:G77"/>
    <mergeCell ref="H62:I62"/>
    <mergeCell ref="H63:I63"/>
    <mergeCell ref="A64:C64"/>
    <mergeCell ref="H64:I64"/>
    <mergeCell ref="D63:E63"/>
    <mergeCell ref="A85:C85"/>
    <mergeCell ref="D85:E85"/>
    <mergeCell ref="F85:G85"/>
    <mergeCell ref="A86:C86"/>
    <mergeCell ref="D86:E86"/>
    <mergeCell ref="F86:G86"/>
    <mergeCell ref="H86:I86"/>
    <mergeCell ref="A87:C87"/>
    <mergeCell ref="D87:E87"/>
    <mergeCell ref="F87:G87"/>
    <mergeCell ref="H87:I87"/>
    <mergeCell ref="A92:G92"/>
    <mergeCell ref="A98:G98"/>
    <mergeCell ref="A101:C101"/>
    <mergeCell ref="D101:E101"/>
    <mergeCell ref="F101:G101"/>
    <mergeCell ref="A103:G103"/>
    <mergeCell ref="A104:G104"/>
    <mergeCell ref="A105:I105"/>
    <mergeCell ref="A106:I106"/>
    <mergeCell ref="A97:C97"/>
    <mergeCell ref="D97:E97"/>
    <mergeCell ref="F97:G97"/>
    <mergeCell ref="H97:I97"/>
    <mergeCell ref="H98:I98"/>
    <mergeCell ref="H99:I99"/>
    <mergeCell ref="A100:C100"/>
    <mergeCell ref="D100:E100"/>
    <mergeCell ref="F100:G100"/>
    <mergeCell ref="H100:I100"/>
    <mergeCell ref="H101:I101"/>
    <mergeCell ref="H96:I96"/>
    <mergeCell ref="H94:I94"/>
    <mergeCell ref="A96:C96"/>
    <mergeCell ref="D96:E96"/>
    <mergeCell ref="A114:C114"/>
    <mergeCell ref="D114:E114"/>
    <mergeCell ref="F114:G114"/>
    <mergeCell ref="H114:I114"/>
    <mergeCell ref="A115:C115"/>
    <mergeCell ref="D115:E115"/>
    <mergeCell ref="F115:G115"/>
    <mergeCell ref="H115:I115"/>
    <mergeCell ref="A117:G117"/>
    <mergeCell ref="D116:E116"/>
    <mergeCell ref="F116:G116"/>
    <mergeCell ref="H116:I116"/>
    <mergeCell ref="H117:I117"/>
    <mergeCell ref="A116:C116"/>
    <mergeCell ref="A128:G128"/>
    <mergeCell ref="A130:I130"/>
    <mergeCell ref="A131:I131"/>
    <mergeCell ref="A135:C135"/>
    <mergeCell ref="D135:E135"/>
    <mergeCell ref="F135:G135"/>
    <mergeCell ref="A140:C140"/>
    <mergeCell ref="D140:E140"/>
    <mergeCell ref="F140:G140"/>
    <mergeCell ref="H160:I160"/>
    <mergeCell ref="A161:C161"/>
    <mergeCell ref="D161:E161"/>
    <mergeCell ref="F161:G161"/>
    <mergeCell ref="H161:I161"/>
    <mergeCell ref="A141:C141"/>
    <mergeCell ref="D141:E141"/>
    <mergeCell ref="F141:G141"/>
    <mergeCell ref="A142:G142"/>
    <mergeCell ref="H142:I142"/>
    <mergeCell ref="A143:C143"/>
    <mergeCell ref="D143:E143"/>
    <mergeCell ref="F143:G143"/>
    <mergeCell ref="H143:I143"/>
    <mergeCell ref="D158:E158"/>
    <mergeCell ref="F158:G158"/>
    <mergeCell ref="H158:I158"/>
    <mergeCell ref="H153:I153"/>
    <mergeCell ref="H154:I154"/>
    <mergeCell ref="D150:E150"/>
    <mergeCell ref="F150:G150"/>
    <mergeCell ref="H150:I150"/>
    <mergeCell ref="A151:C151"/>
    <mergeCell ref="D151:E151"/>
    <mergeCell ref="A158:C158"/>
    <mergeCell ref="A170:C170"/>
    <mergeCell ref="D170:E170"/>
    <mergeCell ref="F170:G170"/>
    <mergeCell ref="H170:I170"/>
    <mergeCell ref="A171:C171"/>
    <mergeCell ref="D171:E171"/>
    <mergeCell ref="F171:G171"/>
    <mergeCell ref="H171:I171"/>
    <mergeCell ref="A163:C163"/>
    <mergeCell ref="D163:E163"/>
    <mergeCell ref="F163:G163"/>
    <mergeCell ref="A162:C162"/>
    <mergeCell ref="D162:E162"/>
    <mergeCell ref="F162:G162"/>
    <mergeCell ref="H162:I162"/>
    <mergeCell ref="H163:I163"/>
    <mergeCell ref="A159:C159"/>
    <mergeCell ref="D159:E159"/>
    <mergeCell ref="F159:G159"/>
    <mergeCell ref="H159:I159"/>
    <mergeCell ref="A160:C160"/>
    <mergeCell ref="D160:E160"/>
    <mergeCell ref="F160:G160"/>
    <mergeCell ref="A173:G173"/>
    <mergeCell ref="A278:G278"/>
    <mergeCell ref="A279:G279"/>
    <mergeCell ref="A178:G178"/>
    <mergeCell ref="A179:G179"/>
    <mergeCell ref="A180:I180"/>
    <mergeCell ref="A181:I181"/>
    <mergeCell ref="A185:C185"/>
    <mergeCell ref="D185:E185"/>
    <mergeCell ref="F185:G185"/>
    <mergeCell ref="A191:C191"/>
    <mergeCell ref="D191:E191"/>
    <mergeCell ref="F191:G191"/>
    <mergeCell ref="H279:I279"/>
    <mergeCell ref="H278:I278"/>
    <mergeCell ref="D272:E272"/>
    <mergeCell ref="F272:G272"/>
    <mergeCell ref="H272:I272"/>
    <mergeCell ref="A273:G273"/>
    <mergeCell ref="A275:C275"/>
    <mergeCell ref="D275:E275"/>
    <mergeCell ref="F275:G275"/>
    <mergeCell ref="H267:I267"/>
    <mergeCell ref="A268:C268"/>
  </mergeCells>
  <phoneticPr fontId="0" type="noConversion"/>
  <pageMargins left="0.39370078740157483" right="0.59055118110236227" top="0.39370078740157483" bottom="0.39370078740157483" header="0.51181102362204722" footer="0.51181102362204722"/>
  <pageSetup paperSize="9" scale="91" fitToHeight="0" orientation="portrait" r:id="rId1"/>
  <headerFooter alignWithMargins="0"/>
  <rowBreaks count="5" manualBreakCount="5">
    <brk id="54" max="8" man="1"/>
    <brk id="104" max="8" man="1"/>
    <brk id="154" max="8" man="1"/>
    <brk id="204" max="8" man="1"/>
    <brk id="254" max="8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14"/>
  <sheetViews>
    <sheetView showGridLines="0" view="pageBreakPreview" zoomScale="115" zoomScaleNormal="100" zoomScaleSheetLayoutView="115" zoomScalePageLayoutView="55" workbookViewId="0">
      <selection activeCell="M13" sqref="M13"/>
    </sheetView>
  </sheetViews>
  <sheetFormatPr defaultColWidth="9.140625" defaultRowHeight="12.75" x14ac:dyDescent="0.2"/>
  <cols>
    <col min="1" max="1" width="6.85546875" style="1" bestFit="1" customWidth="1"/>
    <col min="2" max="2" width="24.5703125" style="1" customWidth="1"/>
    <col min="3" max="3" width="8.42578125" style="1" customWidth="1"/>
    <col min="4" max="4" width="30.7109375" style="1" customWidth="1"/>
    <col min="5" max="7" width="8.140625" style="1" customWidth="1"/>
    <col min="8" max="8" width="6.7109375" style="1" customWidth="1"/>
    <col min="9" max="9" width="13.7109375" style="1" customWidth="1"/>
    <col min="10" max="10" width="6.7109375" style="1" customWidth="1"/>
    <col min="11" max="11" width="13.7109375" style="5" customWidth="1"/>
    <col min="12" max="12" width="12.85546875" style="5" customWidth="1"/>
    <col min="13" max="13" width="14.42578125" style="5" bestFit="1" customWidth="1"/>
    <col min="14" max="19" width="9.140625" style="1"/>
    <col min="20" max="20" width="13.5703125" style="1" customWidth="1"/>
    <col min="21" max="16384" width="9.140625" style="1"/>
  </cols>
  <sheetData>
    <row r="1" spans="1:13" ht="49.15" customHeight="1" x14ac:dyDescent="0.2">
      <c r="A1" s="89"/>
      <c r="B1" s="90"/>
      <c r="C1" s="90"/>
      <c r="D1" s="90"/>
      <c r="E1" s="91"/>
      <c r="F1" s="91"/>
      <c r="G1" s="91"/>
      <c r="H1" s="91"/>
      <c r="I1" s="91"/>
      <c r="J1" s="91"/>
      <c r="K1" s="321"/>
      <c r="L1" s="321"/>
      <c r="M1" s="322"/>
    </row>
    <row r="2" spans="1:13" ht="13.15" customHeight="1" x14ac:dyDescent="0.2">
      <c r="A2" s="323" t="s">
        <v>73</v>
      </c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5"/>
    </row>
    <row r="3" spans="1:13" ht="22.9" customHeight="1" x14ac:dyDescent="0.2">
      <c r="A3" s="9" t="s">
        <v>0</v>
      </c>
      <c r="B3" s="326" t="s">
        <v>396</v>
      </c>
      <c r="C3" s="326"/>
      <c r="D3" s="326"/>
      <c r="E3" s="326"/>
      <c r="F3" s="326"/>
      <c r="G3" s="326"/>
      <c r="H3" s="326"/>
      <c r="I3" s="326"/>
      <c r="J3" s="326"/>
      <c r="K3" s="326"/>
      <c r="L3" s="326"/>
      <c r="M3" s="327"/>
    </row>
    <row r="4" spans="1:13" ht="12" customHeight="1" x14ac:dyDescent="0.2">
      <c r="A4" s="318" t="s">
        <v>186</v>
      </c>
      <c r="B4" s="319"/>
      <c r="C4" s="319"/>
      <c r="D4" s="319"/>
      <c r="E4" s="319"/>
      <c r="F4" s="319"/>
      <c r="G4" s="319"/>
      <c r="H4" s="319"/>
      <c r="I4" s="319"/>
      <c r="J4" s="319"/>
      <c r="K4" s="319"/>
      <c r="L4" s="319"/>
      <c r="M4" s="320"/>
    </row>
    <row r="5" spans="1:13" ht="12" customHeight="1" x14ac:dyDescent="0.2">
      <c r="A5" s="93"/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5"/>
    </row>
    <row r="6" spans="1:13" ht="24" customHeight="1" x14ac:dyDescent="0.2">
      <c r="A6" s="331"/>
      <c r="B6" s="317" t="s">
        <v>74</v>
      </c>
      <c r="C6" s="316" t="s">
        <v>37</v>
      </c>
      <c r="D6" s="317" t="s">
        <v>75</v>
      </c>
      <c r="E6" s="316" t="s">
        <v>133</v>
      </c>
      <c r="F6" s="316" t="s">
        <v>63</v>
      </c>
      <c r="G6" s="316" t="s">
        <v>126</v>
      </c>
      <c r="H6" s="328" t="s">
        <v>11</v>
      </c>
      <c r="I6" s="328"/>
      <c r="J6" s="328"/>
      <c r="K6" s="328"/>
      <c r="L6" s="329" t="s">
        <v>121</v>
      </c>
      <c r="M6" s="330" t="s">
        <v>12</v>
      </c>
    </row>
    <row r="7" spans="1:13" ht="24" customHeight="1" x14ac:dyDescent="0.2">
      <c r="A7" s="331"/>
      <c r="B7" s="317"/>
      <c r="C7" s="316"/>
      <c r="D7" s="317"/>
      <c r="E7" s="316"/>
      <c r="F7" s="316"/>
      <c r="G7" s="316"/>
      <c r="H7" s="317" t="s">
        <v>122</v>
      </c>
      <c r="I7" s="317"/>
      <c r="J7" s="317" t="s">
        <v>123</v>
      </c>
      <c r="K7" s="317"/>
      <c r="L7" s="329"/>
      <c r="M7" s="330"/>
    </row>
    <row r="8" spans="1:13" ht="24" customHeight="1" x14ac:dyDescent="0.2">
      <c r="A8" s="331"/>
      <c r="B8" s="317"/>
      <c r="C8" s="316"/>
      <c r="D8" s="317"/>
      <c r="E8" s="316"/>
      <c r="F8" s="316"/>
      <c r="G8" s="316"/>
      <c r="H8" s="36" t="s">
        <v>125</v>
      </c>
      <c r="I8" s="36" t="s">
        <v>124</v>
      </c>
      <c r="J8" s="36" t="s">
        <v>125</v>
      </c>
      <c r="K8" s="36" t="s">
        <v>124</v>
      </c>
      <c r="L8" s="329"/>
      <c r="M8" s="330"/>
    </row>
    <row r="9" spans="1:13" ht="24" x14ac:dyDescent="0.2">
      <c r="A9" s="24" t="s">
        <v>19</v>
      </c>
      <c r="B9" s="22" t="s">
        <v>67</v>
      </c>
      <c r="C9" s="22" t="s">
        <v>83</v>
      </c>
      <c r="D9" s="88" t="s">
        <v>415</v>
      </c>
      <c r="E9" s="26">
        <v>0.5</v>
      </c>
      <c r="F9" s="26">
        <v>12</v>
      </c>
      <c r="G9" s="26">
        <v>6</v>
      </c>
      <c r="H9" s="26">
        <v>44</v>
      </c>
      <c r="I9" s="33">
        <v>36.65</v>
      </c>
      <c r="J9" s="26">
        <v>176</v>
      </c>
      <c r="K9" s="23">
        <v>6.69</v>
      </c>
      <c r="L9" s="23">
        <v>2790.04</v>
      </c>
      <c r="M9" s="25">
        <v>16740.239999999998</v>
      </c>
    </row>
    <row r="10" spans="1:13" ht="36" x14ac:dyDescent="0.2">
      <c r="A10" s="24" t="s">
        <v>20</v>
      </c>
      <c r="B10" s="88" t="s">
        <v>179</v>
      </c>
      <c r="C10" s="22" t="s">
        <v>88</v>
      </c>
      <c r="D10" s="88" t="s">
        <v>416</v>
      </c>
      <c r="E10" s="26">
        <v>3</v>
      </c>
      <c r="F10" s="26">
        <v>2.5</v>
      </c>
      <c r="G10" s="26">
        <v>7.5</v>
      </c>
      <c r="H10" s="26">
        <v>44</v>
      </c>
      <c r="I10" s="33">
        <v>78.98</v>
      </c>
      <c r="J10" s="26">
        <v>176</v>
      </c>
      <c r="K10" s="23">
        <v>23.64</v>
      </c>
      <c r="L10" s="23">
        <v>7635.76</v>
      </c>
      <c r="M10" s="25">
        <v>57268.200000000004</v>
      </c>
    </row>
    <row r="11" spans="1:13" ht="36" x14ac:dyDescent="0.2">
      <c r="A11" s="24" t="s">
        <v>21</v>
      </c>
      <c r="B11" s="22" t="s">
        <v>42</v>
      </c>
      <c r="C11" s="22" t="s">
        <v>88</v>
      </c>
      <c r="D11" s="88" t="s">
        <v>416</v>
      </c>
      <c r="E11" s="26">
        <v>3</v>
      </c>
      <c r="F11" s="26">
        <v>4.3</v>
      </c>
      <c r="G11" s="26">
        <v>12.9</v>
      </c>
      <c r="H11" s="26">
        <v>44</v>
      </c>
      <c r="I11" s="33">
        <v>78.98</v>
      </c>
      <c r="J11" s="26">
        <v>176</v>
      </c>
      <c r="K11" s="23">
        <v>23.64</v>
      </c>
      <c r="L11" s="23">
        <v>7635.76</v>
      </c>
      <c r="M11" s="25">
        <v>98501.304000000004</v>
      </c>
    </row>
    <row r="12" spans="1:13" ht="36" x14ac:dyDescent="0.2">
      <c r="A12" s="24" t="s">
        <v>381</v>
      </c>
      <c r="B12" s="88" t="s">
        <v>182</v>
      </c>
      <c r="C12" s="22" t="s">
        <v>90</v>
      </c>
      <c r="D12" s="88" t="s">
        <v>417</v>
      </c>
      <c r="E12" s="26">
        <v>1</v>
      </c>
      <c r="F12" s="26">
        <v>2.9</v>
      </c>
      <c r="G12" s="26">
        <v>2.9</v>
      </c>
      <c r="H12" s="26">
        <v>88</v>
      </c>
      <c r="I12" s="33">
        <v>54.56</v>
      </c>
      <c r="J12" s="26">
        <v>132</v>
      </c>
      <c r="K12" s="23">
        <v>16.899999999999999</v>
      </c>
      <c r="L12" s="23">
        <v>7032.08</v>
      </c>
      <c r="M12" s="25">
        <v>20393.031999999999</v>
      </c>
    </row>
    <row r="13" spans="1:13" ht="21.95" customHeight="1" thickBot="1" x14ac:dyDescent="0.25">
      <c r="A13" s="249" t="s">
        <v>13</v>
      </c>
      <c r="B13" s="250"/>
      <c r="C13" s="250"/>
      <c r="D13" s="250"/>
      <c r="E13" s="250"/>
      <c r="F13" s="250"/>
      <c r="G13" s="250"/>
      <c r="H13" s="250"/>
      <c r="I13" s="250"/>
      <c r="J13" s="250"/>
      <c r="K13" s="250"/>
      <c r="L13" s="16"/>
      <c r="M13" s="92">
        <v>192902.77</v>
      </c>
    </row>
    <row r="14" spans="1:13" x14ac:dyDescent="0.2">
      <c r="I14" s="6"/>
    </row>
  </sheetData>
  <mergeCells count="17">
    <mergeCell ref="K1:M1"/>
    <mergeCell ref="A2:M2"/>
    <mergeCell ref="B3:M3"/>
    <mergeCell ref="F6:F8"/>
    <mergeCell ref="H6:K6"/>
    <mergeCell ref="H7:I7"/>
    <mergeCell ref="L6:L8"/>
    <mergeCell ref="M6:M8"/>
    <mergeCell ref="J7:K7"/>
    <mergeCell ref="G6:G8"/>
    <mergeCell ref="A6:A8"/>
    <mergeCell ref="B6:B8"/>
    <mergeCell ref="C6:C8"/>
    <mergeCell ref="D6:D8"/>
    <mergeCell ref="E6:E8"/>
    <mergeCell ref="A13:K13"/>
    <mergeCell ref="A4:M4"/>
  </mergeCells>
  <phoneticPr fontId="0" type="noConversion"/>
  <printOptions horizontalCentered="1"/>
  <pageMargins left="0.39370078740157483" right="0.59055118110236227" top="0.39370078740157483" bottom="0.39370078740157483" header="0.51181102362204722" footer="0.51181102362204722"/>
  <pageSetup paperSize="9" scale="85" fitToHeight="0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8C9E4-81A7-4874-8A90-2238D00C3BB5}">
  <sheetPr>
    <pageSetUpPr fitToPage="1"/>
  </sheetPr>
  <dimension ref="A1:K21"/>
  <sheetViews>
    <sheetView showGridLines="0" view="pageBreakPreview" zoomScale="115" zoomScaleNormal="100" zoomScaleSheetLayoutView="115" zoomScalePageLayoutView="55" workbookViewId="0">
      <selection activeCell="F15" sqref="F15"/>
    </sheetView>
  </sheetViews>
  <sheetFormatPr defaultColWidth="9.140625" defaultRowHeight="12.75" x14ac:dyDescent="0.2"/>
  <cols>
    <col min="1" max="1" width="7.5703125" style="1" customWidth="1"/>
    <col min="2" max="2" width="24.140625" style="1" customWidth="1"/>
    <col min="3" max="3" width="12" style="1" customWidth="1"/>
    <col min="4" max="4" width="19" style="1" bestFit="1" customWidth="1"/>
    <col min="5" max="5" width="31.28515625" style="1" bestFit="1" customWidth="1"/>
    <col min="6" max="6" width="13.5703125" style="1" bestFit="1" customWidth="1"/>
    <col min="7" max="7" width="11.140625" style="1" customWidth="1"/>
    <col min="8" max="8" width="6.7109375" style="1" bestFit="1" customWidth="1"/>
    <col min="9" max="9" width="7.7109375" style="1" customWidth="1"/>
    <col min="10" max="10" width="14.140625" style="5" customWidth="1"/>
    <col min="11" max="11" width="18.140625" style="5" customWidth="1"/>
    <col min="12" max="17" width="9.140625" style="1"/>
    <col min="18" max="18" width="13.5703125" style="1" customWidth="1"/>
    <col min="19" max="16384" width="9.140625" style="1"/>
  </cols>
  <sheetData>
    <row r="1" spans="1:11" ht="49.15" customHeight="1" x14ac:dyDescent="0.2">
      <c r="A1" s="332"/>
      <c r="B1" s="333"/>
      <c r="C1" s="333"/>
      <c r="D1" s="333"/>
      <c r="E1" s="333"/>
      <c r="F1" s="333"/>
      <c r="G1" s="333"/>
      <c r="H1" s="333"/>
      <c r="I1" s="333"/>
      <c r="J1" s="333"/>
      <c r="K1" s="334"/>
    </row>
    <row r="2" spans="1:11" ht="13.15" customHeight="1" x14ac:dyDescent="0.2">
      <c r="A2" s="339" t="s">
        <v>387</v>
      </c>
      <c r="B2" s="340"/>
      <c r="C2" s="340"/>
      <c r="D2" s="340"/>
      <c r="E2" s="340"/>
      <c r="F2" s="340"/>
      <c r="G2" s="340"/>
      <c r="H2" s="340"/>
      <c r="I2" s="340"/>
      <c r="J2" s="340"/>
      <c r="K2" s="341"/>
    </row>
    <row r="3" spans="1:11" x14ac:dyDescent="0.2">
      <c r="A3" s="335"/>
      <c r="B3" s="336"/>
      <c r="C3" s="336"/>
      <c r="D3" s="336"/>
      <c r="E3" s="336"/>
      <c r="F3" s="336"/>
      <c r="G3" s="336"/>
      <c r="H3" s="336"/>
      <c r="I3" s="336"/>
      <c r="J3" s="336"/>
      <c r="K3" s="337"/>
    </row>
    <row r="4" spans="1:11" s="96" customFormat="1" ht="26.25" customHeight="1" x14ac:dyDescent="0.2">
      <c r="A4" s="9" t="s">
        <v>0</v>
      </c>
      <c r="B4" s="342" t="s">
        <v>396</v>
      </c>
      <c r="C4" s="342"/>
      <c r="D4" s="342"/>
      <c r="E4" s="342"/>
      <c r="F4" s="342"/>
      <c r="G4" s="342"/>
      <c r="H4" s="342"/>
      <c r="I4" s="342"/>
      <c r="J4" s="342"/>
      <c r="K4" s="343"/>
    </row>
    <row r="5" spans="1:11" s="96" customFormat="1" ht="12" customHeight="1" x14ac:dyDescent="0.2">
      <c r="A5" s="344" t="s">
        <v>186</v>
      </c>
      <c r="B5" s="345"/>
      <c r="C5" s="345"/>
      <c r="D5" s="345"/>
      <c r="E5" s="345"/>
      <c r="F5" s="345"/>
      <c r="G5" s="345"/>
      <c r="H5" s="345"/>
      <c r="I5" s="345"/>
      <c r="J5" s="345"/>
      <c r="K5" s="346"/>
    </row>
    <row r="6" spans="1:11" ht="12" customHeight="1" x14ac:dyDescent="0.2">
      <c r="A6" s="347"/>
      <c r="B6" s="348"/>
      <c r="C6" s="348"/>
      <c r="D6" s="348"/>
      <c r="E6" s="348"/>
      <c r="F6" s="348"/>
      <c r="G6" s="348"/>
      <c r="H6" s="348"/>
      <c r="I6" s="348"/>
      <c r="J6" s="348"/>
      <c r="K6" s="349"/>
    </row>
    <row r="7" spans="1:11" ht="40.5" customHeight="1" x14ac:dyDescent="0.2">
      <c r="A7" s="34"/>
      <c r="B7" s="35" t="s">
        <v>74</v>
      </c>
      <c r="C7" s="36" t="s">
        <v>37</v>
      </c>
      <c r="D7" s="36" t="s">
        <v>14</v>
      </c>
      <c r="E7" s="35" t="s">
        <v>128</v>
      </c>
      <c r="F7" s="35" t="s">
        <v>129</v>
      </c>
      <c r="G7" s="36" t="s">
        <v>178</v>
      </c>
      <c r="H7" s="35" t="s">
        <v>16</v>
      </c>
      <c r="I7" s="36" t="s">
        <v>126</v>
      </c>
      <c r="J7" s="37" t="s">
        <v>11</v>
      </c>
      <c r="K7" s="38" t="s">
        <v>12</v>
      </c>
    </row>
    <row r="8" spans="1:11" ht="15" customHeight="1" x14ac:dyDescent="0.2">
      <c r="A8" s="24" t="s">
        <v>19</v>
      </c>
      <c r="B8" s="88" t="s">
        <v>67</v>
      </c>
      <c r="C8" s="22" t="s">
        <v>96</v>
      </c>
      <c r="D8" s="22" t="s">
        <v>95</v>
      </c>
      <c r="E8" s="22" t="s">
        <v>97</v>
      </c>
      <c r="F8" s="22" t="s">
        <v>98</v>
      </c>
      <c r="G8" s="26">
        <v>80</v>
      </c>
      <c r="H8" s="26">
        <v>12</v>
      </c>
      <c r="I8" s="26">
        <v>960</v>
      </c>
      <c r="J8" s="23">
        <v>50.23</v>
      </c>
      <c r="K8" s="25">
        <v>48220.799999999996</v>
      </c>
    </row>
    <row r="9" spans="1:11" ht="15" customHeight="1" x14ac:dyDescent="0.2">
      <c r="A9" s="24" t="s">
        <v>19</v>
      </c>
      <c r="B9" s="88" t="s">
        <v>67</v>
      </c>
      <c r="C9" s="22" t="s">
        <v>102</v>
      </c>
      <c r="D9" s="22" t="s">
        <v>101</v>
      </c>
      <c r="E9" s="22" t="s">
        <v>103</v>
      </c>
      <c r="F9" s="22" t="s">
        <v>104</v>
      </c>
      <c r="G9" s="26">
        <v>1</v>
      </c>
      <c r="H9" s="26">
        <v>12</v>
      </c>
      <c r="I9" s="26">
        <v>12</v>
      </c>
      <c r="J9" s="23">
        <v>478.38</v>
      </c>
      <c r="K9" s="25">
        <v>5740.5599999999995</v>
      </c>
    </row>
    <row r="10" spans="1:11" ht="15" customHeight="1" x14ac:dyDescent="0.2">
      <c r="A10" s="24" t="s">
        <v>19</v>
      </c>
      <c r="B10" s="88" t="s">
        <v>67</v>
      </c>
      <c r="C10" s="22" t="s">
        <v>119</v>
      </c>
      <c r="D10" s="22" t="s">
        <v>118</v>
      </c>
      <c r="E10" s="22" t="s">
        <v>103</v>
      </c>
      <c r="F10" s="22" t="s">
        <v>104</v>
      </c>
      <c r="G10" s="26">
        <v>1</v>
      </c>
      <c r="H10" s="26">
        <v>12</v>
      </c>
      <c r="I10" s="26">
        <v>12</v>
      </c>
      <c r="J10" s="23">
        <v>192.85</v>
      </c>
      <c r="K10" s="25">
        <v>2314.1999999999998</v>
      </c>
    </row>
    <row r="11" spans="1:11" x14ac:dyDescent="0.2">
      <c r="A11" s="24" t="s">
        <v>20</v>
      </c>
      <c r="B11" s="88" t="s">
        <v>179</v>
      </c>
      <c r="C11" s="22" t="s">
        <v>114</v>
      </c>
      <c r="D11" s="22" t="s">
        <v>107</v>
      </c>
      <c r="E11" s="22" t="s">
        <v>115</v>
      </c>
      <c r="F11" s="22" t="s">
        <v>30</v>
      </c>
      <c r="G11" s="26">
        <v>3</v>
      </c>
      <c r="H11" s="26">
        <v>2.5</v>
      </c>
      <c r="I11" s="26">
        <v>7.5</v>
      </c>
      <c r="J11" s="23">
        <v>5426.19</v>
      </c>
      <c r="K11" s="25">
        <v>40696.424999999996</v>
      </c>
    </row>
    <row r="12" spans="1:11" x14ac:dyDescent="0.2">
      <c r="A12" s="24" t="s">
        <v>20</v>
      </c>
      <c r="B12" s="88" t="s">
        <v>179</v>
      </c>
      <c r="C12" s="22" t="s">
        <v>102</v>
      </c>
      <c r="D12" s="22" t="s">
        <v>101</v>
      </c>
      <c r="E12" s="22" t="s">
        <v>103</v>
      </c>
      <c r="F12" s="22" t="s">
        <v>104</v>
      </c>
      <c r="G12" s="26">
        <v>9</v>
      </c>
      <c r="H12" s="26">
        <v>2.5</v>
      </c>
      <c r="I12" s="26">
        <v>22.5</v>
      </c>
      <c r="J12" s="23">
        <v>478.38</v>
      </c>
      <c r="K12" s="25">
        <v>10763.55</v>
      </c>
    </row>
    <row r="13" spans="1:11" x14ac:dyDescent="0.2">
      <c r="A13" s="24" t="s">
        <v>20</v>
      </c>
      <c r="B13" s="88" t="s">
        <v>179</v>
      </c>
      <c r="C13" s="22" t="s">
        <v>119</v>
      </c>
      <c r="D13" s="22" t="s">
        <v>118</v>
      </c>
      <c r="E13" s="22" t="s">
        <v>103</v>
      </c>
      <c r="F13" s="22" t="s">
        <v>104</v>
      </c>
      <c r="G13" s="26">
        <v>9</v>
      </c>
      <c r="H13" s="26">
        <v>2.5</v>
      </c>
      <c r="I13" s="26">
        <v>22.5</v>
      </c>
      <c r="J13" s="23">
        <v>192.85</v>
      </c>
      <c r="K13" s="25">
        <v>4339.125</v>
      </c>
    </row>
    <row r="14" spans="1:11" ht="34.15" customHeight="1" x14ac:dyDescent="0.2">
      <c r="A14" s="24" t="s">
        <v>21</v>
      </c>
      <c r="B14" s="88" t="s">
        <v>42</v>
      </c>
      <c r="C14" s="88" t="s">
        <v>383</v>
      </c>
      <c r="D14" s="115" t="s">
        <v>107</v>
      </c>
      <c r="E14" s="115" t="s">
        <v>385</v>
      </c>
      <c r="F14" s="22" t="s">
        <v>30</v>
      </c>
      <c r="G14" s="26">
        <v>1</v>
      </c>
      <c r="H14" s="26">
        <v>1</v>
      </c>
      <c r="I14" s="26">
        <v>1</v>
      </c>
      <c r="J14" s="23">
        <v>4852</v>
      </c>
      <c r="K14" s="25">
        <v>4852</v>
      </c>
    </row>
    <row r="15" spans="1:11" ht="34.15" customHeight="1" x14ac:dyDescent="0.2">
      <c r="A15" s="24" t="s">
        <v>21</v>
      </c>
      <c r="B15" s="88" t="s">
        <v>42</v>
      </c>
      <c r="C15" s="88" t="s">
        <v>384</v>
      </c>
      <c r="D15" s="114" t="s">
        <v>107</v>
      </c>
      <c r="E15" s="114" t="s">
        <v>386</v>
      </c>
      <c r="F15" s="22" t="s">
        <v>30</v>
      </c>
      <c r="G15" s="26">
        <v>1</v>
      </c>
      <c r="H15" s="26">
        <v>1</v>
      </c>
      <c r="I15" s="26">
        <v>1</v>
      </c>
      <c r="J15" s="23">
        <v>1514</v>
      </c>
      <c r="K15" s="25">
        <v>1514</v>
      </c>
    </row>
    <row r="16" spans="1:11" ht="15" customHeight="1" x14ac:dyDescent="0.2">
      <c r="A16" s="24" t="s">
        <v>21</v>
      </c>
      <c r="B16" s="88" t="s">
        <v>42</v>
      </c>
      <c r="C16" s="22" t="s">
        <v>112</v>
      </c>
      <c r="D16" s="22" t="s">
        <v>107</v>
      </c>
      <c r="E16" s="22" t="s">
        <v>113</v>
      </c>
      <c r="F16" s="22" t="s">
        <v>30</v>
      </c>
      <c r="G16" s="26">
        <v>3</v>
      </c>
      <c r="H16" s="26">
        <v>4.3</v>
      </c>
      <c r="I16" s="26">
        <v>12.9</v>
      </c>
      <c r="J16" s="23">
        <v>3597.39</v>
      </c>
      <c r="K16" s="25">
        <v>46406.330999999998</v>
      </c>
    </row>
    <row r="17" spans="1:11" ht="15" customHeight="1" x14ac:dyDescent="0.2">
      <c r="A17" s="24" t="s">
        <v>21</v>
      </c>
      <c r="B17" s="88" t="s">
        <v>42</v>
      </c>
      <c r="C17" s="22" t="s">
        <v>102</v>
      </c>
      <c r="D17" s="22" t="s">
        <v>101</v>
      </c>
      <c r="E17" s="22" t="s">
        <v>103</v>
      </c>
      <c r="F17" s="22" t="s">
        <v>104</v>
      </c>
      <c r="G17" s="26">
        <v>7</v>
      </c>
      <c r="H17" s="26">
        <v>4.3</v>
      </c>
      <c r="I17" s="26">
        <v>30.1</v>
      </c>
      <c r="J17" s="23">
        <v>478.38</v>
      </c>
      <c r="K17" s="25">
        <v>14399.238000000001</v>
      </c>
    </row>
    <row r="18" spans="1:11" ht="15" customHeight="1" x14ac:dyDescent="0.2">
      <c r="A18" s="24" t="s">
        <v>21</v>
      </c>
      <c r="B18" s="88" t="s">
        <v>42</v>
      </c>
      <c r="C18" s="22" t="s">
        <v>119</v>
      </c>
      <c r="D18" s="22" t="s">
        <v>118</v>
      </c>
      <c r="E18" s="22" t="s">
        <v>103</v>
      </c>
      <c r="F18" s="22" t="s">
        <v>104</v>
      </c>
      <c r="G18" s="26">
        <v>7</v>
      </c>
      <c r="H18" s="26">
        <v>4.3</v>
      </c>
      <c r="I18" s="26">
        <v>30.1</v>
      </c>
      <c r="J18" s="23">
        <v>192.85</v>
      </c>
      <c r="K18" s="25">
        <v>5804.7849999999999</v>
      </c>
    </row>
    <row r="19" spans="1:11" ht="36" x14ac:dyDescent="0.2">
      <c r="A19" s="24" t="s">
        <v>381</v>
      </c>
      <c r="B19" s="88" t="s">
        <v>182</v>
      </c>
      <c r="C19" s="88" t="s">
        <v>388</v>
      </c>
      <c r="D19" s="22" t="s">
        <v>390</v>
      </c>
      <c r="E19" s="22" t="s">
        <v>391</v>
      </c>
      <c r="F19" s="22" t="s">
        <v>78</v>
      </c>
      <c r="G19" s="26">
        <v>40</v>
      </c>
      <c r="H19" s="26"/>
      <c r="I19" s="26">
        <v>40</v>
      </c>
      <c r="J19" s="23">
        <v>55.98</v>
      </c>
      <c r="K19" s="25">
        <v>2239.1999999999998</v>
      </c>
    </row>
    <row r="20" spans="1:11" ht="36" x14ac:dyDescent="0.2">
      <c r="A20" s="24" t="s">
        <v>381</v>
      </c>
      <c r="B20" s="88" t="s">
        <v>182</v>
      </c>
      <c r="C20" s="88" t="s">
        <v>389</v>
      </c>
      <c r="D20" s="22" t="s">
        <v>390</v>
      </c>
      <c r="E20" s="22" t="s">
        <v>392</v>
      </c>
      <c r="F20" s="22" t="s">
        <v>78</v>
      </c>
      <c r="G20" s="26">
        <v>40</v>
      </c>
      <c r="H20" s="26"/>
      <c r="I20" s="26">
        <v>40</v>
      </c>
      <c r="J20" s="23">
        <v>565.21</v>
      </c>
      <c r="K20" s="25">
        <v>22608.400000000001</v>
      </c>
    </row>
    <row r="21" spans="1:11" ht="21.95" customHeight="1" thickBot="1" x14ac:dyDescent="0.25">
      <c r="A21" s="199" t="s">
        <v>13</v>
      </c>
      <c r="B21" s="338"/>
      <c r="C21" s="338"/>
      <c r="D21" s="338"/>
      <c r="E21" s="338"/>
      <c r="F21" s="338"/>
      <c r="G21" s="338"/>
      <c r="H21" s="338"/>
      <c r="I21" s="338"/>
      <c r="J21" s="338"/>
      <c r="K21" s="97">
        <v>209898.61</v>
      </c>
    </row>
  </sheetData>
  <mergeCells count="7">
    <mergeCell ref="A1:K1"/>
    <mergeCell ref="A3:K3"/>
    <mergeCell ref="A21:J21"/>
    <mergeCell ref="A2:K2"/>
    <mergeCell ref="B4:K4"/>
    <mergeCell ref="A5:K5"/>
    <mergeCell ref="A6:K6"/>
  </mergeCells>
  <phoneticPr fontId="9" type="noConversion"/>
  <printOptions horizontalCentered="1"/>
  <pageMargins left="0.39370078740157483" right="0.59055118110236227" top="0.39370078740157483" bottom="0.39370078740157483" header="0.51181102362204722" footer="0.51181102362204722"/>
  <pageSetup paperSize="9" scale="84" fitToHeight="0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DF718-DD04-476F-BDF5-5828B8A60D05}">
  <dimension ref="A1:G20"/>
  <sheetViews>
    <sheetView showGridLines="0" topLeftCell="D1" workbookViewId="0">
      <selection activeCell="H9" sqref="H9"/>
    </sheetView>
  </sheetViews>
  <sheetFormatPr defaultRowHeight="12.75" x14ac:dyDescent="0.2"/>
  <cols>
    <col min="1" max="1" width="15" customWidth="1"/>
    <col min="2" max="2" width="8.42578125" bestFit="1" customWidth="1"/>
    <col min="3" max="3" width="51.7109375" customWidth="1"/>
    <col min="4" max="6" width="16.42578125" customWidth="1"/>
  </cols>
  <sheetData>
    <row r="1" spans="1:7" ht="15.75" x14ac:dyDescent="0.2">
      <c r="A1" s="351" t="s">
        <v>76</v>
      </c>
      <c r="B1" s="351" t="s">
        <v>45</v>
      </c>
      <c r="C1" s="351" t="s">
        <v>77</v>
      </c>
      <c r="D1" s="351" t="s">
        <v>78</v>
      </c>
      <c r="E1" s="351" t="s">
        <v>79</v>
      </c>
      <c r="F1" s="351"/>
    </row>
    <row r="2" spans="1:7" ht="15.75" x14ac:dyDescent="0.2">
      <c r="A2" s="351"/>
      <c r="B2" s="351"/>
      <c r="C2" s="351"/>
      <c r="D2" s="351"/>
      <c r="E2" s="27" t="s">
        <v>80</v>
      </c>
      <c r="F2" s="27" t="s">
        <v>81</v>
      </c>
    </row>
    <row r="3" spans="1:7" ht="15" x14ac:dyDescent="0.2">
      <c r="A3" s="352" t="s">
        <v>82</v>
      </c>
      <c r="B3" s="28" t="s">
        <v>83</v>
      </c>
      <c r="C3" s="29" t="s">
        <v>84</v>
      </c>
      <c r="D3" s="28" t="s">
        <v>85</v>
      </c>
      <c r="E3" s="30">
        <v>36.65</v>
      </c>
      <c r="F3" s="30">
        <v>6.69</v>
      </c>
    </row>
    <row r="4" spans="1:7" ht="15" x14ac:dyDescent="0.2">
      <c r="A4" s="352"/>
      <c r="B4" s="28" t="s">
        <v>86</v>
      </c>
      <c r="C4" s="29" t="s">
        <v>87</v>
      </c>
      <c r="D4" s="28" t="s">
        <v>85</v>
      </c>
      <c r="E4" s="30">
        <v>64.540000000000006</v>
      </c>
      <c r="F4" s="30">
        <v>34.57</v>
      </c>
    </row>
    <row r="5" spans="1:7" ht="30" x14ac:dyDescent="0.2">
      <c r="A5" s="352"/>
      <c r="B5" s="28" t="s">
        <v>88</v>
      </c>
      <c r="C5" s="29" t="s">
        <v>89</v>
      </c>
      <c r="D5" s="28" t="s">
        <v>85</v>
      </c>
      <c r="E5" s="30">
        <v>78.98</v>
      </c>
      <c r="F5" s="30">
        <v>23.64</v>
      </c>
    </row>
    <row r="6" spans="1:7" ht="30" x14ac:dyDescent="0.2">
      <c r="A6" s="352"/>
      <c r="B6" s="28" t="s">
        <v>90</v>
      </c>
      <c r="C6" s="29" t="s">
        <v>91</v>
      </c>
      <c r="D6" s="28" t="s">
        <v>85</v>
      </c>
      <c r="E6" s="30">
        <v>54.56</v>
      </c>
      <c r="F6" s="30">
        <v>16.899999999999999</v>
      </c>
    </row>
    <row r="7" spans="1:7" ht="30" x14ac:dyDescent="0.2">
      <c r="A7" s="352"/>
      <c r="B7" s="28" t="s">
        <v>92</v>
      </c>
      <c r="C7" s="29" t="s">
        <v>93</v>
      </c>
      <c r="D7" s="28" t="s">
        <v>85</v>
      </c>
      <c r="E7" s="30">
        <v>82.44</v>
      </c>
      <c r="F7" s="30">
        <v>44.79</v>
      </c>
    </row>
    <row r="8" spans="1:7" hidden="1" x14ac:dyDescent="0.2">
      <c r="A8" s="31"/>
      <c r="B8" s="31"/>
      <c r="C8" s="31"/>
      <c r="D8" s="31"/>
      <c r="E8" s="31"/>
      <c r="F8" s="31"/>
    </row>
    <row r="9" spans="1:7" ht="47.25" x14ac:dyDescent="0.2">
      <c r="A9" s="27" t="s">
        <v>76</v>
      </c>
      <c r="B9" s="27" t="s">
        <v>45</v>
      </c>
      <c r="C9" s="351" t="s">
        <v>77</v>
      </c>
      <c r="D9" s="351"/>
      <c r="E9" s="27" t="s">
        <v>78</v>
      </c>
      <c r="F9" s="27" t="s">
        <v>94</v>
      </c>
    </row>
    <row r="10" spans="1:7" ht="15" x14ac:dyDescent="0.2">
      <c r="A10" s="352" t="s">
        <v>95</v>
      </c>
      <c r="B10" s="28" t="s">
        <v>96</v>
      </c>
      <c r="C10" s="350" t="s">
        <v>97</v>
      </c>
      <c r="D10" s="350"/>
      <c r="E10" s="28" t="s">
        <v>98</v>
      </c>
      <c r="F10" s="32">
        <v>50.23</v>
      </c>
      <c r="G10" t="str">
        <f>A10</f>
        <v>Imóveis</v>
      </c>
    </row>
    <row r="11" spans="1:7" ht="15" x14ac:dyDescent="0.2">
      <c r="A11" s="352"/>
      <c r="B11" s="28" t="s">
        <v>99</v>
      </c>
      <c r="C11" s="350" t="s">
        <v>100</v>
      </c>
      <c r="D11" s="350"/>
      <c r="E11" s="28" t="s">
        <v>98</v>
      </c>
      <c r="F11" s="32">
        <v>48.26</v>
      </c>
      <c r="G11" t="str">
        <f>A10</f>
        <v>Imóveis</v>
      </c>
    </row>
    <row r="12" spans="1:7" ht="30" x14ac:dyDescent="0.2">
      <c r="A12" s="352" t="s">
        <v>101</v>
      </c>
      <c r="B12" s="28" t="s">
        <v>102</v>
      </c>
      <c r="C12" s="350" t="s">
        <v>103</v>
      </c>
      <c r="D12" s="350"/>
      <c r="E12" s="28" t="s">
        <v>104</v>
      </c>
      <c r="F12" s="32">
        <v>478.38</v>
      </c>
      <c r="G12" t="str">
        <f>A12</f>
        <v>Mobiliário</v>
      </c>
    </row>
    <row r="13" spans="1:7" ht="30" x14ac:dyDescent="0.2">
      <c r="A13" s="352"/>
      <c r="B13" s="28" t="s">
        <v>105</v>
      </c>
      <c r="C13" s="350" t="s">
        <v>106</v>
      </c>
      <c r="D13" s="350"/>
      <c r="E13" s="28" t="s">
        <v>104</v>
      </c>
      <c r="F13" s="32">
        <v>43.06</v>
      </c>
      <c r="G13" t="str">
        <f>A12</f>
        <v>Mobiliário</v>
      </c>
    </row>
    <row r="14" spans="1:7" ht="15" x14ac:dyDescent="0.2">
      <c r="A14" s="352" t="s">
        <v>107</v>
      </c>
      <c r="B14" s="28" t="s">
        <v>108</v>
      </c>
      <c r="C14" s="350" t="s">
        <v>109</v>
      </c>
      <c r="D14" s="350"/>
      <c r="E14" s="28" t="s">
        <v>30</v>
      </c>
      <c r="F14" s="32">
        <v>5879.5</v>
      </c>
      <c r="G14" t="str">
        <f>A14</f>
        <v>Cesta das Instalações</v>
      </c>
    </row>
    <row r="15" spans="1:7" ht="15" x14ac:dyDescent="0.2">
      <c r="A15" s="352"/>
      <c r="B15" s="28" t="s">
        <v>110</v>
      </c>
      <c r="C15" s="350" t="s">
        <v>111</v>
      </c>
      <c r="D15" s="350"/>
      <c r="E15" s="28" t="s">
        <v>30</v>
      </c>
      <c r="F15" s="32">
        <v>4714.4799999999996</v>
      </c>
      <c r="G15" t="str">
        <f>A14</f>
        <v>Cesta das Instalações</v>
      </c>
    </row>
    <row r="16" spans="1:7" ht="15" x14ac:dyDescent="0.2">
      <c r="A16" s="352"/>
      <c r="B16" s="28" t="s">
        <v>112</v>
      </c>
      <c r="C16" s="350" t="s">
        <v>113</v>
      </c>
      <c r="D16" s="350"/>
      <c r="E16" s="28" t="s">
        <v>30</v>
      </c>
      <c r="F16" s="32">
        <v>3597.39</v>
      </c>
      <c r="G16" t="str">
        <f>A14</f>
        <v>Cesta das Instalações</v>
      </c>
    </row>
    <row r="17" spans="1:7" ht="15" x14ac:dyDescent="0.2">
      <c r="A17" s="352"/>
      <c r="B17" s="28" t="s">
        <v>114</v>
      </c>
      <c r="C17" s="350" t="s">
        <v>115</v>
      </c>
      <c r="D17" s="350"/>
      <c r="E17" s="28" t="s">
        <v>30</v>
      </c>
      <c r="F17" s="32">
        <v>5426.19</v>
      </c>
      <c r="G17" t="str">
        <f>A14</f>
        <v>Cesta das Instalações</v>
      </c>
    </row>
    <row r="18" spans="1:7" ht="15" x14ac:dyDescent="0.2">
      <c r="A18" s="352"/>
      <c r="B18" s="28" t="s">
        <v>116</v>
      </c>
      <c r="C18" s="353" t="s">
        <v>117</v>
      </c>
      <c r="D18" s="354"/>
      <c r="E18" s="28" t="s">
        <v>30</v>
      </c>
      <c r="F18" s="32">
        <v>904.73</v>
      </c>
      <c r="G18" t="str">
        <f>A14</f>
        <v>Cesta das Instalações</v>
      </c>
    </row>
    <row r="19" spans="1:7" ht="30" x14ac:dyDescent="0.2">
      <c r="A19" s="352" t="s">
        <v>118</v>
      </c>
      <c r="B19" s="28" t="s">
        <v>119</v>
      </c>
      <c r="C19" s="350" t="s">
        <v>103</v>
      </c>
      <c r="D19" s="350"/>
      <c r="E19" s="28" t="s">
        <v>104</v>
      </c>
      <c r="F19" s="32">
        <v>192.85</v>
      </c>
      <c r="G19" t="str">
        <f>A19</f>
        <v>Custos Diversos</v>
      </c>
    </row>
    <row r="20" spans="1:7" ht="30" x14ac:dyDescent="0.2">
      <c r="A20" s="352"/>
      <c r="B20" s="28" t="s">
        <v>120</v>
      </c>
      <c r="C20" s="350" t="s">
        <v>106</v>
      </c>
      <c r="D20" s="350"/>
      <c r="E20" s="28" t="s">
        <v>104</v>
      </c>
      <c r="F20" s="32">
        <v>251.57</v>
      </c>
      <c r="G20" t="str">
        <f>A19</f>
        <v>Custos Diversos</v>
      </c>
    </row>
  </sheetData>
  <mergeCells count="22">
    <mergeCell ref="C16:D16"/>
    <mergeCell ref="A3:A7"/>
    <mergeCell ref="A1:A2"/>
    <mergeCell ref="B1:B2"/>
    <mergeCell ref="C1:C2"/>
    <mergeCell ref="D1:D2"/>
    <mergeCell ref="C17:D17"/>
    <mergeCell ref="E1:F1"/>
    <mergeCell ref="A19:A20"/>
    <mergeCell ref="C19:D19"/>
    <mergeCell ref="C20:D20"/>
    <mergeCell ref="C18:D18"/>
    <mergeCell ref="C9:D9"/>
    <mergeCell ref="A10:A11"/>
    <mergeCell ref="C10:D10"/>
    <mergeCell ref="C11:D11"/>
    <mergeCell ref="A12:A13"/>
    <mergeCell ref="C12:D12"/>
    <mergeCell ref="C13:D13"/>
    <mergeCell ref="A14:A18"/>
    <mergeCell ref="C14:D14"/>
    <mergeCell ref="C15:D15"/>
  </mergeCells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7FB4C-8585-4C47-BF36-66A315F75636}">
  <dimension ref="B1:E18"/>
  <sheetViews>
    <sheetView showGridLines="0" view="pageBreakPreview" topLeftCell="B1" zoomScaleNormal="100" zoomScaleSheetLayoutView="100" zoomScalePageLayoutView="55" workbookViewId="0">
      <selection activeCell="B3" sqref="B3:E3"/>
    </sheetView>
  </sheetViews>
  <sheetFormatPr defaultColWidth="8.85546875" defaultRowHeight="12.75" x14ac:dyDescent="0.2"/>
  <cols>
    <col min="1" max="1" width="0" style="53" hidden="1" customWidth="1"/>
    <col min="2" max="2" width="32.5703125" style="53" customWidth="1"/>
    <col min="3" max="3" width="28.5703125" style="53" customWidth="1"/>
    <col min="4" max="5" width="12.42578125" style="53" customWidth="1"/>
    <col min="6" max="16384" width="8.85546875" style="53"/>
  </cols>
  <sheetData>
    <row r="1" spans="2:5" ht="52.9" customHeight="1" x14ac:dyDescent="0.2">
      <c r="B1" s="98"/>
      <c r="C1" s="365" t="s">
        <v>145</v>
      </c>
      <c r="D1" s="365"/>
      <c r="E1" s="366"/>
    </row>
    <row r="2" spans="2:5" s="74" customFormat="1" ht="18" customHeight="1" x14ac:dyDescent="0.2">
      <c r="B2" s="355" t="s">
        <v>364</v>
      </c>
      <c r="C2" s="356"/>
      <c r="D2" s="356"/>
      <c r="E2" s="357"/>
    </row>
    <row r="3" spans="2:5" s="74" customFormat="1" ht="18" customHeight="1" x14ac:dyDescent="0.2">
      <c r="B3" s="358" t="s">
        <v>363</v>
      </c>
      <c r="C3" s="359"/>
      <c r="D3" s="359"/>
      <c r="E3" s="360"/>
    </row>
    <row r="4" spans="2:5" ht="13.35" customHeight="1" x14ac:dyDescent="0.2">
      <c r="B4" s="361" t="s">
        <v>147</v>
      </c>
      <c r="C4" s="362"/>
      <c r="D4" s="54" t="s">
        <v>148</v>
      </c>
      <c r="E4" s="55" t="s">
        <v>149</v>
      </c>
    </row>
    <row r="5" spans="2:5" ht="13.35" customHeight="1" x14ac:dyDescent="0.2">
      <c r="B5" s="56" t="s">
        <v>150</v>
      </c>
      <c r="C5" s="57" t="s">
        <v>151</v>
      </c>
      <c r="D5" s="58">
        <v>6.89</v>
      </c>
      <c r="E5" s="59">
        <v>10</v>
      </c>
    </row>
    <row r="6" spans="2:5" ht="13.35" customHeight="1" x14ac:dyDescent="0.2">
      <c r="B6" s="60" t="s">
        <v>152</v>
      </c>
      <c r="C6" s="61" t="s">
        <v>143</v>
      </c>
      <c r="D6" s="62">
        <v>1.07</v>
      </c>
      <c r="E6" s="63">
        <v>1.56</v>
      </c>
    </row>
    <row r="7" spans="2:5" ht="13.35" customHeight="1" x14ac:dyDescent="0.2">
      <c r="B7" s="60" t="s">
        <v>153</v>
      </c>
      <c r="C7" s="61" t="s">
        <v>154</v>
      </c>
      <c r="D7" s="62">
        <v>0.5</v>
      </c>
      <c r="E7" s="63">
        <v>0.73</v>
      </c>
    </row>
    <row r="8" spans="2:5" ht="13.35" customHeight="1" x14ac:dyDescent="0.2">
      <c r="B8" s="64" t="s">
        <v>155</v>
      </c>
      <c r="C8" s="65" t="s">
        <v>156</v>
      </c>
      <c r="D8" s="66">
        <v>0.1</v>
      </c>
      <c r="E8" s="67">
        <v>0.15</v>
      </c>
    </row>
    <row r="9" spans="2:5" ht="13.35" customHeight="1" x14ac:dyDescent="0.2">
      <c r="B9" s="363" t="s">
        <v>157</v>
      </c>
      <c r="C9" s="364"/>
      <c r="D9" s="68">
        <v>8.5600000000000009E-2</v>
      </c>
      <c r="E9" s="69">
        <v>0.12430000000000001</v>
      </c>
    </row>
    <row r="10" spans="2:5" ht="13.35" customHeight="1" x14ac:dyDescent="0.2">
      <c r="B10" s="361" t="s">
        <v>158</v>
      </c>
      <c r="C10" s="362"/>
      <c r="D10" s="54" t="s">
        <v>148</v>
      </c>
      <c r="E10" s="55" t="s">
        <v>149</v>
      </c>
    </row>
    <row r="11" spans="2:5" ht="13.35" customHeight="1" x14ac:dyDescent="0.2">
      <c r="B11" s="70" t="s">
        <v>159</v>
      </c>
      <c r="C11" s="71" t="s">
        <v>151</v>
      </c>
      <c r="D11" s="72">
        <v>8.27</v>
      </c>
      <c r="E11" s="73">
        <v>12</v>
      </c>
    </row>
    <row r="12" spans="2:5" ht="13.35" customHeight="1" x14ac:dyDescent="0.2">
      <c r="B12" s="363" t="s">
        <v>160</v>
      </c>
      <c r="C12" s="364"/>
      <c r="D12" s="68">
        <v>8.2699999999999996E-2</v>
      </c>
      <c r="E12" s="69">
        <v>0.12</v>
      </c>
    </row>
    <row r="13" spans="2:5" ht="13.35" customHeight="1" x14ac:dyDescent="0.2">
      <c r="B13" s="361" t="s">
        <v>161</v>
      </c>
      <c r="C13" s="362"/>
      <c r="D13" s="54" t="s">
        <v>148</v>
      </c>
      <c r="E13" s="55" t="s">
        <v>149</v>
      </c>
    </row>
    <row r="14" spans="2:5" ht="13.35" customHeight="1" x14ac:dyDescent="0.2">
      <c r="B14" s="56" t="s">
        <v>162</v>
      </c>
      <c r="C14" s="57" t="s">
        <v>163</v>
      </c>
      <c r="D14" s="58">
        <v>1.65</v>
      </c>
      <c r="E14" s="59">
        <v>2.39</v>
      </c>
    </row>
    <row r="15" spans="2:5" ht="13.35" customHeight="1" x14ac:dyDescent="0.2">
      <c r="B15" s="60" t="s">
        <v>164</v>
      </c>
      <c r="C15" s="61" t="s">
        <v>165</v>
      </c>
      <c r="D15" s="62">
        <v>7.6</v>
      </c>
      <c r="E15" s="63">
        <v>11.03</v>
      </c>
    </row>
    <row r="16" spans="2:5" ht="13.35" customHeight="1" x14ac:dyDescent="0.2">
      <c r="B16" s="64" t="s">
        <v>166</v>
      </c>
      <c r="C16" s="65" t="s">
        <v>144</v>
      </c>
      <c r="D16" s="66">
        <v>5</v>
      </c>
      <c r="E16" s="67">
        <v>7.26</v>
      </c>
    </row>
    <row r="17" spans="2:5" ht="13.35" customHeight="1" x14ac:dyDescent="0.2">
      <c r="B17" s="363" t="s">
        <v>167</v>
      </c>
      <c r="C17" s="364"/>
      <c r="D17" s="68">
        <v>0.14249999999999999</v>
      </c>
      <c r="E17" s="69">
        <v>0.20679999999999998</v>
      </c>
    </row>
    <row r="18" spans="2:5" ht="13.5" thickBot="1" x14ac:dyDescent="0.25">
      <c r="B18" s="367" t="s">
        <v>146</v>
      </c>
      <c r="C18" s="368"/>
      <c r="D18" s="99">
        <v>0.31079999999999997</v>
      </c>
      <c r="E18" s="100">
        <v>0.4511</v>
      </c>
    </row>
  </sheetData>
  <mergeCells count="10">
    <mergeCell ref="B10:C10"/>
    <mergeCell ref="B12:C12"/>
    <mergeCell ref="B13:C13"/>
    <mergeCell ref="B17:C17"/>
    <mergeCell ref="B18:C18"/>
    <mergeCell ref="B2:E2"/>
    <mergeCell ref="B3:E3"/>
    <mergeCell ref="B4:C4"/>
    <mergeCell ref="B9:C9"/>
    <mergeCell ref="C1:E1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E7ACF-3B1E-48AA-969E-8A8866FF403C}">
  <sheetPr>
    <pageSetUpPr fitToPage="1"/>
  </sheetPr>
  <dimension ref="A1:AA18"/>
  <sheetViews>
    <sheetView showGridLines="0" view="pageBreakPreview" zoomScale="85" zoomScaleNormal="100" zoomScaleSheetLayoutView="85" zoomScalePageLayoutView="55" workbookViewId="0">
      <selection activeCell="C18" sqref="C18"/>
    </sheetView>
  </sheetViews>
  <sheetFormatPr defaultRowHeight="12.75" x14ac:dyDescent="0.2"/>
  <cols>
    <col min="1" max="1" width="11" customWidth="1"/>
    <col min="2" max="2" width="18.42578125" style="41" customWidth="1"/>
    <col min="3" max="3" width="7.7109375" bestFit="1" customWidth="1"/>
    <col min="4" max="4" width="15.28515625" bestFit="1" customWidth="1"/>
    <col min="5" max="5" width="7.7109375" bestFit="1" customWidth="1"/>
    <col min="6" max="6" width="15.28515625" bestFit="1" customWidth="1"/>
    <col min="7" max="7" width="7.7109375" bestFit="1" customWidth="1"/>
    <col min="8" max="8" width="15.28515625" bestFit="1" customWidth="1"/>
    <col min="9" max="9" width="7.7109375" bestFit="1" customWidth="1"/>
    <col min="10" max="10" width="15.28515625" bestFit="1" customWidth="1"/>
    <col min="11" max="11" width="7.7109375" bestFit="1" customWidth="1"/>
    <col min="12" max="12" width="14.140625" bestFit="1" customWidth="1"/>
    <col min="13" max="13" width="7.7109375" bestFit="1" customWidth="1"/>
    <col min="14" max="14" width="15.28515625" bestFit="1" customWidth="1"/>
    <col min="15" max="15" width="7.7109375" bestFit="1" customWidth="1"/>
    <col min="16" max="16" width="15.28515625" bestFit="1" customWidth="1"/>
    <col min="17" max="17" width="7.7109375" bestFit="1" customWidth="1"/>
    <col min="18" max="18" width="15.28515625" bestFit="1" customWidth="1"/>
    <col min="19" max="19" width="7.7109375" bestFit="1" customWidth="1"/>
    <col min="20" max="20" width="15.28515625" bestFit="1" customWidth="1"/>
    <col min="21" max="21" width="7.7109375" bestFit="1" customWidth="1"/>
    <col min="22" max="22" width="15.28515625" bestFit="1" customWidth="1"/>
    <col min="23" max="23" width="8.85546875" bestFit="1" customWidth="1"/>
    <col min="24" max="24" width="15.28515625" bestFit="1" customWidth="1"/>
    <col min="25" max="25" width="11.140625" bestFit="1" customWidth="1"/>
    <col min="26" max="26" width="18" bestFit="1" customWidth="1"/>
  </cols>
  <sheetData>
    <row r="1" spans="1:27" ht="60.6" customHeight="1" x14ac:dyDescent="0.2">
      <c r="A1" s="379" t="s">
        <v>177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</row>
    <row r="2" spans="1:27" s="19" customFormat="1" ht="33" customHeight="1" x14ac:dyDescent="0.2">
      <c r="A2" s="45" t="s">
        <v>170</v>
      </c>
      <c r="B2" s="45" t="s">
        <v>169</v>
      </c>
      <c r="C2" s="369" t="s">
        <v>365</v>
      </c>
      <c r="D2" s="372"/>
      <c r="E2" s="369" t="s">
        <v>366</v>
      </c>
      <c r="F2" s="372"/>
      <c r="G2" s="369" t="s">
        <v>367</v>
      </c>
      <c r="H2" s="372"/>
      <c r="I2" s="369" t="s">
        <v>368</v>
      </c>
      <c r="J2" s="372"/>
      <c r="K2" s="369" t="s">
        <v>369</v>
      </c>
      <c r="L2" s="372"/>
      <c r="M2" s="369" t="s">
        <v>370</v>
      </c>
      <c r="N2" s="372"/>
      <c r="O2" s="369" t="s">
        <v>371</v>
      </c>
      <c r="P2" s="372"/>
      <c r="Q2" s="369" t="s">
        <v>372</v>
      </c>
      <c r="R2" s="372"/>
      <c r="S2" s="369" t="s">
        <v>373</v>
      </c>
      <c r="T2" s="372"/>
      <c r="U2" s="369" t="s">
        <v>374</v>
      </c>
      <c r="V2" s="372"/>
      <c r="W2" s="369" t="s">
        <v>375</v>
      </c>
      <c r="X2" s="372"/>
      <c r="Y2" s="369" t="s">
        <v>376</v>
      </c>
      <c r="Z2" s="372"/>
      <c r="AA2"/>
    </row>
    <row r="3" spans="1:27" s="1" customFormat="1" ht="21.95" customHeight="1" x14ac:dyDescent="0.2">
      <c r="A3" s="143" t="s">
        <v>20</v>
      </c>
      <c r="B3" s="144">
        <v>384336.59</v>
      </c>
      <c r="C3" s="111">
        <v>0.4</v>
      </c>
      <c r="D3" s="145">
        <v>153734.63600000003</v>
      </c>
      <c r="E3" s="111">
        <v>0.4</v>
      </c>
      <c r="F3" s="145">
        <v>153734.63600000003</v>
      </c>
      <c r="G3" s="111">
        <v>0.2</v>
      </c>
      <c r="H3" s="145">
        <v>76867.318000000014</v>
      </c>
      <c r="I3" s="146"/>
      <c r="J3" s="145">
        <v>0</v>
      </c>
      <c r="K3" s="146"/>
      <c r="L3" s="145">
        <v>0</v>
      </c>
      <c r="M3" s="146"/>
      <c r="N3" s="145">
        <v>0</v>
      </c>
      <c r="O3" s="146"/>
      <c r="P3" s="145">
        <v>0</v>
      </c>
      <c r="Q3" s="146"/>
      <c r="R3" s="145">
        <v>0</v>
      </c>
      <c r="S3" s="146"/>
      <c r="T3" s="145">
        <v>0</v>
      </c>
      <c r="U3" s="146"/>
      <c r="V3" s="145">
        <v>0</v>
      </c>
      <c r="W3" s="146"/>
      <c r="X3" s="145">
        <v>0</v>
      </c>
      <c r="Y3" s="146"/>
      <c r="Z3" s="145">
        <v>0</v>
      </c>
    </row>
    <row r="4" spans="1:27" s="1" customFormat="1" ht="21.95" customHeight="1" x14ac:dyDescent="0.2">
      <c r="A4" s="143" t="s">
        <v>21</v>
      </c>
      <c r="B4" s="144">
        <v>671997.28</v>
      </c>
      <c r="C4" s="111">
        <v>0.22</v>
      </c>
      <c r="D4" s="145">
        <v>147839.40160000001</v>
      </c>
      <c r="E4" s="111">
        <v>0.22</v>
      </c>
      <c r="F4" s="145">
        <v>147839.40160000001</v>
      </c>
      <c r="G4" s="111">
        <v>0.22</v>
      </c>
      <c r="H4" s="145">
        <v>147839.40160000001</v>
      </c>
      <c r="I4" s="111">
        <v>0.22</v>
      </c>
      <c r="J4" s="145">
        <v>147839.40160000001</v>
      </c>
      <c r="K4" s="111">
        <v>0.12</v>
      </c>
      <c r="L4" s="145">
        <v>80639.673599999995</v>
      </c>
      <c r="M4" s="146"/>
      <c r="N4" s="145">
        <v>0</v>
      </c>
      <c r="O4" s="146"/>
      <c r="P4" s="145">
        <v>0</v>
      </c>
      <c r="Q4" s="146"/>
      <c r="R4" s="145">
        <v>0</v>
      </c>
      <c r="S4" s="146"/>
      <c r="T4" s="145">
        <v>0</v>
      </c>
      <c r="U4" s="146"/>
      <c r="V4" s="145">
        <v>0</v>
      </c>
      <c r="W4" s="146"/>
      <c r="X4" s="145">
        <v>0</v>
      </c>
      <c r="Y4" s="146"/>
      <c r="Z4" s="145">
        <v>0</v>
      </c>
    </row>
    <row r="5" spans="1:27" s="1" customFormat="1" ht="21.95" customHeight="1" x14ac:dyDescent="0.2">
      <c r="A5" s="143" t="s">
        <v>22</v>
      </c>
      <c r="B5" s="144">
        <v>270113.36</v>
      </c>
      <c r="C5" s="143"/>
      <c r="D5" s="145">
        <v>0</v>
      </c>
      <c r="E5" s="143"/>
      <c r="F5" s="145">
        <v>0</v>
      </c>
      <c r="G5" s="111"/>
      <c r="H5" s="145">
        <v>0</v>
      </c>
      <c r="I5" s="111"/>
      <c r="J5" s="145">
        <v>0</v>
      </c>
      <c r="K5" s="111">
        <v>0.2</v>
      </c>
      <c r="L5" s="145">
        <v>54022.671999999999</v>
      </c>
      <c r="M5" s="111">
        <v>0.8</v>
      </c>
      <c r="N5" s="145">
        <v>216090.68799999999</v>
      </c>
      <c r="O5" s="146"/>
      <c r="P5" s="145">
        <v>0</v>
      </c>
      <c r="Q5" s="146"/>
      <c r="R5" s="145">
        <v>0</v>
      </c>
      <c r="S5" s="146"/>
      <c r="T5" s="145">
        <v>0</v>
      </c>
      <c r="U5" s="146"/>
      <c r="V5" s="145">
        <v>0</v>
      </c>
      <c r="W5" s="146"/>
      <c r="X5" s="145">
        <v>0</v>
      </c>
      <c r="Y5" s="146"/>
      <c r="Z5" s="145">
        <v>0</v>
      </c>
    </row>
    <row r="6" spans="1:27" s="1" customFormat="1" ht="21.95" customHeight="1" x14ac:dyDescent="0.2">
      <c r="A6" s="143" t="s">
        <v>23</v>
      </c>
      <c r="B6" s="144">
        <v>435555.14999999997</v>
      </c>
      <c r="C6" s="146"/>
      <c r="D6" s="145">
        <v>0</v>
      </c>
      <c r="E6" s="146"/>
      <c r="F6" s="145">
        <v>0</v>
      </c>
      <c r="G6" s="146"/>
      <c r="H6" s="145">
        <v>0</v>
      </c>
      <c r="I6" s="146"/>
      <c r="J6" s="145">
        <v>0</v>
      </c>
      <c r="K6" s="146"/>
      <c r="L6" s="145">
        <v>0</v>
      </c>
      <c r="M6" s="111"/>
      <c r="N6" s="145">
        <v>0</v>
      </c>
      <c r="O6" s="111">
        <v>0.2</v>
      </c>
      <c r="P6" s="145">
        <v>87111.03</v>
      </c>
      <c r="Q6" s="111">
        <v>0.2</v>
      </c>
      <c r="R6" s="145">
        <v>87111.03</v>
      </c>
      <c r="S6" s="111">
        <v>0.6</v>
      </c>
      <c r="T6" s="145">
        <v>261333.08999999997</v>
      </c>
      <c r="U6" s="111"/>
      <c r="V6" s="145">
        <v>0</v>
      </c>
      <c r="W6" s="111"/>
      <c r="X6" s="145">
        <v>0</v>
      </c>
      <c r="Y6" s="111"/>
      <c r="Z6" s="145">
        <v>0</v>
      </c>
    </row>
    <row r="7" spans="1:27" s="1" customFormat="1" ht="21.95" customHeight="1" x14ac:dyDescent="0.2">
      <c r="A7" s="143" t="s">
        <v>24</v>
      </c>
      <c r="B7" s="144">
        <v>435555.14999999997</v>
      </c>
      <c r="C7" s="146"/>
      <c r="D7" s="145">
        <v>0</v>
      </c>
      <c r="E7" s="146"/>
      <c r="F7" s="145">
        <v>0</v>
      </c>
      <c r="G7" s="146"/>
      <c r="H7" s="145">
        <v>0</v>
      </c>
      <c r="I7" s="146"/>
      <c r="J7" s="145">
        <v>0</v>
      </c>
      <c r="K7" s="146"/>
      <c r="L7" s="145">
        <v>0</v>
      </c>
      <c r="M7" s="146"/>
      <c r="N7" s="145">
        <v>0</v>
      </c>
      <c r="O7" s="111"/>
      <c r="P7" s="145">
        <v>0</v>
      </c>
      <c r="Q7" s="111">
        <v>0.2</v>
      </c>
      <c r="R7" s="145">
        <v>87111.03</v>
      </c>
      <c r="S7" s="111">
        <v>0.8</v>
      </c>
      <c r="T7" s="145">
        <v>348444.12</v>
      </c>
      <c r="U7" s="111"/>
      <c r="V7" s="145">
        <v>0</v>
      </c>
      <c r="W7" s="111"/>
      <c r="X7" s="145">
        <v>0</v>
      </c>
      <c r="Y7" s="146"/>
      <c r="Z7" s="145">
        <v>0</v>
      </c>
    </row>
    <row r="8" spans="1:27" s="1" customFormat="1" ht="21.95" customHeight="1" x14ac:dyDescent="0.2">
      <c r="A8" s="143" t="s">
        <v>25</v>
      </c>
      <c r="B8" s="144">
        <v>115909.26</v>
      </c>
      <c r="C8" s="146"/>
      <c r="D8" s="145">
        <v>0</v>
      </c>
      <c r="E8" s="146"/>
      <c r="F8" s="145">
        <v>0</v>
      </c>
      <c r="G8" s="146"/>
      <c r="H8" s="145">
        <v>0</v>
      </c>
      <c r="I8" s="146"/>
      <c r="J8" s="145">
        <v>0</v>
      </c>
      <c r="K8" s="146"/>
      <c r="L8" s="145">
        <v>0</v>
      </c>
      <c r="M8" s="146"/>
      <c r="N8" s="145">
        <v>0</v>
      </c>
      <c r="O8" s="146"/>
      <c r="P8" s="145">
        <v>0</v>
      </c>
      <c r="Q8" s="146"/>
      <c r="R8" s="145">
        <v>0</v>
      </c>
      <c r="S8" s="111">
        <v>0.2</v>
      </c>
      <c r="T8" s="145">
        <v>23181.851999999999</v>
      </c>
      <c r="U8" s="111">
        <v>0.8</v>
      </c>
      <c r="V8" s="145">
        <v>92727.407999999996</v>
      </c>
      <c r="W8" s="111"/>
      <c r="X8" s="145">
        <v>0</v>
      </c>
      <c r="Y8" s="111"/>
      <c r="Z8" s="145">
        <v>0</v>
      </c>
    </row>
    <row r="9" spans="1:27" s="1" customFormat="1" ht="21.95" customHeight="1" x14ac:dyDescent="0.2">
      <c r="A9" s="143" t="s">
        <v>27</v>
      </c>
      <c r="B9" s="144">
        <v>217690.24000000002</v>
      </c>
      <c r="C9" s="146"/>
      <c r="D9" s="145">
        <v>0</v>
      </c>
      <c r="E9" s="146"/>
      <c r="F9" s="145">
        <v>0</v>
      </c>
      <c r="G9" s="146"/>
      <c r="H9" s="145">
        <v>0</v>
      </c>
      <c r="I9" s="146"/>
      <c r="J9" s="145">
        <v>0</v>
      </c>
      <c r="K9" s="146"/>
      <c r="L9" s="145">
        <v>0</v>
      </c>
      <c r="M9" s="146"/>
      <c r="N9" s="145">
        <v>0</v>
      </c>
      <c r="O9" s="146"/>
      <c r="P9" s="145">
        <v>0</v>
      </c>
      <c r="Q9" s="146"/>
      <c r="R9" s="145">
        <v>0</v>
      </c>
      <c r="S9" s="146"/>
      <c r="T9" s="145">
        <v>0</v>
      </c>
      <c r="U9" s="111">
        <v>0.2</v>
      </c>
      <c r="V9" s="145">
        <v>43538.04800000001</v>
      </c>
      <c r="W9" s="111">
        <v>0.8</v>
      </c>
      <c r="X9" s="145">
        <v>174152.19200000004</v>
      </c>
      <c r="Y9" s="111"/>
      <c r="Z9" s="145">
        <v>0</v>
      </c>
    </row>
    <row r="10" spans="1:27" s="1" customFormat="1" ht="21.95" customHeight="1" x14ac:dyDescent="0.2">
      <c r="A10" s="143" t="s">
        <v>183</v>
      </c>
      <c r="B10" s="144">
        <v>48617.93</v>
      </c>
      <c r="C10" s="146"/>
      <c r="D10" s="145">
        <v>0</v>
      </c>
      <c r="E10" s="146"/>
      <c r="F10" s="145">
        <v>0</v>
      </c>
      <c r="G10" s="146"/>
      <c r="H10" s="145">
        <v>0</v>
      </c>
      <c r="I10" s="146"/>
      <c r="J10" s="145">
        <v>0</v>
      </c>
      <c r="K10" s="146"/>
      <c r="L10" s="145">
        <v>0</v>
      </c>
      <c r="M10" s="146"/>
      <c r="N10" s="145">
        <v>0</v>
      </c>
      <c r="O10" s="146"/>
      <c r="P10" s="145">
        <v>0</v>
      </c>
      <c r="Q10" s="146"/>
      <c r="R10" s="145">
        <v>0</v>
      </c>
      <c r="S10" s="146"/>
      <c r="T10" s="145">
        <v>0</v>
      </c>
      <c r="U10" s="111">
        <v>0.2</v>
      </c>
      <c r="V10" s="145">
        <v>9723.5860000000011</v>
      </c>
      <c r="W10" s="111">
        <v>0.8</v>
      </c>
      <c r="X10" s="145">
        <v>38894.344000000005</v>
      </c>
      <c r="Y10" s="111"/>
      <c r="Z10" s="145">
        <v>0</v>
      </c>
    </row>
    <row r="11" spans="1:27" s="1" customFormat="1" ht="21.95" customHeight="1" x14ac:dyDescent="0.2">
      <c r="A11" s="143" t="s">
        <v>381</v>
      </c>
      <c r="B11" s="144">
        <v>536868.12</v>
      </c>
      <c r="C11" s="146"/>
      <c r="D11" s="145">
        <v>0</v>
      </c>
      <c r="E11" s="146"/>
      <c r="F11" s="145">
        <v>0</v>
      </c>
      <c r="G11" s="146"/>
      <c r="H11" s="145">
        <v>0</v>
      </c>
      <c r="I11" s="146"/>
      <c r="J11" s="145">
        <v>0</v>
      </c>
      <c r="K11" s="146"/>
      <c r="L11" s="145">
        <v>0</v>
      </c>
      <c r="M11" s="146"/>
      <c r="N11" s="145">
        <v>0</v>
      </c>
      <c r="O11" s="146"/>
      <c r="P11" s="145">
        <v>0</v>
      </c>
      <c r="Q11" s="146"/>
      <c r="R11" s="145">
        <v>0</v>
      </c>
      <c r="S11" s="146"/>
      <c r="T11" s="145">
        <v>0</v>
      </c>
      <c r="U11" s="146"/>
      <c r="V11" s="145">
        <v>0</v>
      </c>
      <c r="W11" s="111">
        <v>0.2</v>
      </c>
      <c r="X11" s="145">
        <v>107373.62400000001</v>
      </c>
      <c r="Y11" s="111">
        <v>0.8</v>
      </c>
      <c r="Z11" s="145">
        <v>429494.49600000004</v>
      </c>
    </row>
    <row r="12" spans="1:27" s="1" customFormat="1" ht="21.95" customHeight="1" x14ac:dyDescent="0.2">
      <c r="A12" s="143" t="s">
        <v>393</v>
      </c>
      <c r="B12" s="144">
        <v>103438.78</v>
      </c>
      <c r="C12" s="146"/>
      <c r="D12" s="145">
        <v>0</v>
      </c>
      <c r="E12" s="146"/>
      <c r="F12" s="145">
        <v>0</v>
      </c>
      <c r="G12" s="146"/>
      <c r="H12" s="145">
        <v>0</v>
      </c>
      <c r="I12" s="146"/>
      <c r="J12" s="145">
        <v>0</v>
      </c>
      <c r="K12" s="146"/>
      <c r="L12" s="145">
        <v>0</v>
      </c>
      <c r="M12" s="146"/>
      <c r="N12" s="145">
        <v>0</v>
      </c>
      <c r="O12" s="146"/>
      <c r="P12" s="145">
        <v>0</v>
      </c>
      <c r="Q12" s="146"/>
      <c r="R12" s="145">
        <v>0</v>
      </c>
      <c r="S12" s="146"/>
      <c r="T12" s="145">
        <v>0</v>
      </c>
      <c r="U12" s="111">
        <v>0.2</v>
      </c>
      <c r="V12" s="145">
        <v>20687.756000000001</v>
      </c>
      <c r="W12" s="111">
        <v>0.8</v>
      </c>
      <c r="X12" s="145">
        <v>82751.024000000005</v>
      </c>
      <c r="Y12" s="111"/>
      <c r="Z12" s="145">
        <v>0</v>
      </c>
    </row>
    <row r="13" spans="1:27" s="1" customFormat="1" ht="21.95" customHeight="1" x14ac:dyDescent="0.2">
      <c r="A13" s="112" t="s">
        <v>10</v>
      </c>
      <c r="B13" s="113">
        <v>3220081.86</v>
      </c>
      <c r="C13" s="376"/>
      <c r="D13" s="377"/>
      <c r="E13" s="377"/>
      <c r="F13" s="377"/>
      <c r="G13" s="377"/>
      <c r="H13" s="377"/>
      <c r="I13" s="377"/>
      <c r="J13" s="377"/>
      <c r="K13" s="377"/>
      <c r="L13" s="377"/>
      <c r="M13" s="377"/>
      <c r="N13" s="377"/>
      <c r="O13" s="377"/>
      <c r="P13" s="377"/>
      <c r="Q13" s="377"/>
      <c r="R13" s="377"/>
      <c r="S13" s="377"/>
      <c r="T13" s="377"/>
      <c r="U13" s="377"/>
      <c r="V13" s="377"/>
      <c r="W13" s="377"/>
      <c r="X13" s="377"/>
      <c r="Y13" s="377"/>
      <c r="Z13" s="378"/>
    </row>
    <row r="14" spans="1:27" s="1" customFormat="1" ht="21.95" customHeight="1" x14ac:dyDescent="0.2">
      <c r="A14" s="369" t="s">
        <v>378</v>
      </c>
      <c r="B14" s="370"/>
      <c r="C14" s="373">
        <v>301574.03760000004</v>
      </c>
      <c r="D14" s="373"/>
      <c r="E14" s="373">
        <v>301574.03760000004</v>
      </c>
      <c r="F14" s="373"/>
      <c r="G14" s="373">
        <v>224706.71960000001</v>
      </c>
      <c r="H14" s="373"/>
      <c r="I14" s="373">
        <v>147839.40160000001</v>
      </c>
      <c r="J14" s="373"/>
      <c r="K14" s="373">
        <v>134662.3456</v>
      </c>
      <c r="L14" s="373"/>
      <c r="M14" s="373">
        <v>216090.68799999999</v>
      </c>
      <c r="N14" s="373"/>
      <c r="O14" s="373">
        <v>87111.03</v>
      </c>
      <c r="P14" s="373"/>
      <c r="Q14" s="373">
        <v>174222.06</v>
      </c>
      <c r="R14" s="373"/>
      <c r="S14" s="373">
        <v>632959.06199999992</v>
      </c>
      <c r="T14" s="373"/>
      <c r="U14" s="373">
        <v>166676.79800000001</v>
      </c>
      <c r="V14" s="373"/>
      <c r="W14" s="373">
        <v>403171.18400000001</v>
      </c>
      <c r="X14" s="373"/>
      <c r="Y14" s="373">
        <v>429494.49600000004</v>
      </c>
      <c r="Z14" s="373"/>
    </row>
    <row r="15" spans="1:27" s="1" customFormat="1" ht="21.95" customHeight="1" x14ac:dyDescent="0.2">
      <c r="A15" s="371" t="s">
        <v>377</v>
      </c>
      <c r="B15" s="371"/>
      <c r="C15" s="374">
        <v>9.3654152506545296E-2</v>
      </c>
      <c r="D15" s="374"/>
      <c r="E15" s="374">
        <v>9.3654152506545296E-2</v>
      </c>
      <c r="F15" s="374"/>
      <c r="G15" s="374">
        <v>6.9782921481381224E-2</v>
      </c>
      <c r="H15" s="374"/>
      <c r="I15" s="374">
        <v>4.5911690456217166E-2</v>
      </c>
      <c r="J15" s="374"/>
      <c r="K15" s="374">
        <v>4.1819541072163922E-2</v>
      </c>
      <c r="L15" s="374"/>
      <c r="M15" s="374">
        <v>6.7107203293272799E-2</v>
      </c>
      <c r="N15" s="374"/>
      <c r="O15" s="374">
        <v>2.705242717028318E-2</v>
      </c>
      <c r="P15" s="374"/>
      <c r="Q15" s="374">
        <v>5.4104854340566361E-2</v>
      </c>
      <c r="R15" s="374"/>
      <c r="S15" s="374">
        <v>0.19656614009185466</v>
      </c>
      <c r="T15" s="374"/>
      <c r="U15" s="374">
        <v>5.1761664841650956E-2</v>
      </c>
      <c r="V15" s="374"/>
      <c r="W15" s="374">
        <v>0.12520525922281989</v>
      </c>
      <c r="X15" s="374"/>
      <c r="Y15" s="374">
        <v>0.13337999301669928</v>
      </c>
      <c r="Z15" s="374"/>
    </row>
    <row r="16" spans="1:27" s="1" customFormat="1" ht="21.95" customHeight="1" x14ac:dyDescent="0.2">
      <c r="A16" s="369" t="s">
        <v>379</v>
      </c>
      <c r="B16" s="370"/>
      <c r="C16" s="375">
        <v>301574.03760000004</v>
      </c>
      <c r="D16" s="375"/>
      <c r="E16" s="375">
        <v>603148.07520000008</v>
      </c>
      <c r="F16" s="375"/>
      <c r="G16" s="375">
        <v>827854.79480000003</v>
      </c>
      <c r="H16" s="375"/>
      <c r="I16" s="375">
        <v>975694.19640000002</v>
      </c>
      <c r="J16" s="375"/>
      <c r="K16" s="375">
        <v>1110356.5419999999</v>
      </c>
      <c r="L16" s="375"/>
      <c r="M16" s="375">
        <v>1326447.23</v>
      </c>
      <c r="N16" s="375"/>
      <c r="O16" s="375">
        <v>1413558.26</v>
      </c>
      <c r="P16" s="375"/>
      <c r="Q16" s="375">
        <v>1587780.32</v>
      </c>
      <c r="R16" s="375"/>
      <c r="S16" s="375">
        <v>2220739.3820000002</v>
      </c>
      <c r="T16" s="375"/>
      <c r="U16" s="375">
        <v>2387416.1800000002</v>
      </c>
      <c r="V16" s="375"/>
      <c r="W16" s="375">
        <v>2790587.3640000001</v>
      </c>
      <c r="X16" s="375"/>
      <c r="Y16" s="375">
        <v>3220081.8600000003</v>
      </c>
      <c r="Z16" s="375"/>
    </row>
    <row r="17" spans="1:26" s="1" customFormat="1" ht="21.95" customHeight="1" x14ac:dyDescent="0.2">
      <c r="A17" s="371" t="s">
        <v>380</v>
      </c>
      <c r="B17" s="371"/>
      <c r="C17" s="374">
        <v>9.3654152506545296E-2</v>
      </c>
      <c r="D17" s="374"/>
      <c r="E17" s="374">
        <v>0.18730830501309059</v>
      </c>
      <c r="F17" s="374"/>
      <c r="G17" s="374">
        <v>0.2570912264944718</v>
      </c>
      <c r="H17" s="374"/>
      <c r="I17" s="374">
        <v>0.30300291695068898</v>
      </c>
      <c r="J17" s="374"/>
      <c r="K17" s="374">
        <v>0.34482245802285288</v>
      </c>
      <c r="L17" s="374"/>
      <c r="M17" s="374">
        <v>0.41192966131612568</v>
      </c>
      <c r="N17" s="374"/>
      <c r="O17" s="374">
        <v>0.43898208848640885</v>
      </c>
      <c r="P17" s="374"/>
      <c r="Q17" s="374">
        <v>0.49308694282697518</v>
      </c>
      <c r="R17" s="374"/>
      <c r="S17" s="374">
        <v>0.68965308291882987</v>
      </c>
      <c r="T17" s="374"/>
      <c r="U17" s="374">
        <v>0.74141474776048089</v>
      </c>
      <c r="V17" s="374"/>
      <c r="W17" s="374">
        <v>0.86662000698330077</v>
      </c>
      <c r="X17" s="374"/>
      <c r="Y17" s="374">
        <v>1</v>
      </c>
      <c r="Z17" s="374"/>
    </row>
    <row r="18" spans="1:26" x14ac:dyDescent="0.2"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</row>
  </sheetData>
  <mergeCells count="66">
    <mergeCell ref="A1:Z1"/>
    <mergeCell ref="A14:B14"/>
    <mergeCell ref="W14:X14"/>
    <mergeCell ref="W15:X15"/>
    <mergeCell ref="W16:X16"/>
    <mergeCell ref="S14:T14"/>
    <mergeCell ref="S15:T15"/>
    <mergeCell ref="S16:T16"/>
    <mergeCell ref="O14:P14"/>
    <mergeCell ref="O15:P15"/>
    <mergeCell ref="O16:P16"/>
    <mergeCell ref="K14:L14"/>
    <mergeCell ref="K15:L15"/>
    <mergeCell ref="K16:L16"/>
    <mergeCell ref="G14:H14"/>
    <mergeCell ref="G15:H15"/>
    <mergeCell ref="W17:X17"/>
    <mergeCell ref="Y14:Z14"/>
    <mergeCell ref="Y15:Z15"/>
    <mergeCell ref="Y16:Z16"/>
    <mergeCell ref="Y17:Z17"/>
    <mergeCell ref="S17:T17"/>
    <mergeCell ref="U14:V14"/>
    <mergeCell ref="U15:V15"/>
    <mergeCell ref="U16:V16"/>
    <mergeCell ref="U17:V17"/>
    <mergeCell ref="O17:P17"/>
    <mergeCell ref="Q14:R14"/>
    <mergeCell ref="Q15:R15"/>
    <mergeCell ref="Q16:R16"/>
    <mergeCell ref="Q17:R17"/>
    <mergeCell ref="K17:L17"/>
    <mergeCell ref="M14:N14"/>
    <mergeCell ref="M15:N15"/>
    <mergeCell ref="M16:N16"/>
    <mergeCell ref="M17:N17"/>
    <mergeCell ref="G17:H17"/>
    <mergeCell ref="I14:J14"/>
    <mergeCell ref="I15:J15"/>
    <mergeCell ref="I16:J16"/>
    <mergeCell ref="I17:J17"/>
    <mergeCell ref="W2:X2"/>
    <mergeCell ref="Y2:Z2"/>
    <mergeCell ref="C14:D14"/>
    <mergeCell ref="C15:D15"/>
    <mergeCell ref="C16:D16"/>
    <mergeCell ref="G16:H16"/>
    <mergeCell ref="C13:Z13"/>
    <mergeCell ref="G2:H2"/>
    <mergeCell ref="I2:J2"/>
    <mergeCell ref="K2:L2"/>
    <mergeCell ref="M2:N2"/>
    <mergeCell ref="O2:P2"/>
    <mergeCell ref="Q2:R2"/>
    <mergeCell ref="S2:T2"/>
    <mergeCell ref="U2:V2"/>
    <mergeCell ref="E14:F14"/>
    <mergeCell ref="A16:B16"/>
    <mergeCell ref="A17:B17"/>
    <mergeCell ref="A15:B15"/>
    <mergeCell ref="C2:D2"/>
    <mergeCell ref="E2:F2"/>
    <mergeCell ref="C17:D17"/>
    <mergeCell ref="E15:F15"/>
    <mergeCell ref="E16:F16"/>
    <mergeCell ref="E17:F17"/>
  </mergeCells>
  <phoneticPr fontId="26" type="noConversion"/>
  <conditionalFormatting sqref="C3:C13">
    <cfRule type="cellIs" dxfId="1" priority="15" operator="equal">
      <formula>"x"</formula>
    </cfRule>
  </conditionalFormatting>
  <conditionalFormatting sqref="D3:Z12">
    <cfRule type="cellIs" dxfId="0" priority="1" operator="equal">
      <formula>"x"</formula>
    </cfRule>
  </conditionalFormatting>
  <printOptions horizontalCentered="1"/>
  <pageMargins left="0.51181102362204722" right="0.59055118110236227" top="0.78740157480314965" bottom="0.78740157480314965" header="0.31496062992125984" footer="0.31496062992125984"/>
  <pageSetup paperSize="9" scale="4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1DF3812D405EC4ABADE89C38F176229" ma:contentTypeVersion="13" ma:contentTypeDescription="Crie um novo documento." ma:contentTypeScope="" ma:versionID="9cf6b6dd71b486c8cdef194eaffac308">
  <xsd:schema xmlns:xsd="http://www.w3.org/2001/XMLSchema" xmlns:xs="http://www.w3.org/2001/XMLSchema" xmlns:p="http://schemas.microsoft.com/office/2006/metadata/properties" xmlns:ns2="cd59c4e5-495c-4fce-b8eb-565bea8249c6" xmlns:ns3="fffac3ef-8aa6-4f31-8c11-c7e5a5e74e43" targetNamespace="http://schemas.microsoft.com/office/2006/metadata/properties" ma:root="true" ma:fieldsID="f171853b01009faf699f417753dfd345" ns2:_="" ns3:_="">
    <xsd:import namespace="cd59c4e5-495c-4fce-b8eb-565bea8249c6"/>
    <xsd:import namespace="fffac3ef-8aa6-4f31-8c11-c7e5a5e74e4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59c4e5-495c-4fce-b8eb-565bea8249c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fac3ef-8aa6-4f31-8c11-c7e5a5e74e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81B358-DBEC-4F80-B936-33148109263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C5723A7-6206-4A9E-9326-E0E3E9CCD5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B7DF27F-EE21-44F4-97B9-36C4B3468D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59c4e5-495c-4fce-b8eb-565bea8249c6"/>
    <ds:schemaRef ds:uri="fffac3ef-8aa6-4f31-8c11-c7e5a5e74e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12</vt:i4>
      </vt:variant>
    </vt:vector>
  </HeadingPairs>
  <TitlesOfParts>
    <vt:vector size="22" baseType="lpstr">
      <vt:lpstr>SINTÉTICA</vt:lpstr>
      <vt:lpstr>ANÁLITICA</vt:lpstr>
      <vt:lpstr>ANEXO I - QUADRO 1</vt:lpstr>
      <vt:lpstr>MO SICRO 07_25</vt:lpstr>
      <vt:lpstr>ANEXO I - QUADRO 2</vt:lpstr>
      <vt:lpstr>ANEXO I -QUADRO 3</vt:lpstr>
      <vt:lpstr>ANEXO I -QUADRO 4</vt:lpstr>
      <vt:lpstr>CG SICRO 07_2025</vt:lpstr>
      <vt:lpstr>BDI</vt:lpstr>
      <vt:lpstr>CRONOGRAMA</vt:lpstr>
      <vt:lpstr>ANÁLITICA!Area_de_impressao</vt:lpstr>
      <vt:lpstr>'ANEXO I - QUADRO 1'!Area_de_impressao</vt:lpstr>
      <vt:lpstr>'ANEXO I - QUADRO 2'!Area_de_impressao</vt:lpstr>
      <vt:lpstr>'ANEXO I -QUADRO 3'!Area_de_impressao</vt:lpstr>
      <vt:lpstr>'ANEXO I -QUADRO 4'!Area_de_impressao</vt:lpstr>
      <vt:lpstr>CRONOGRAMA!Area_de_impressao</vt:lpstr>
      <vt:lpstr>SINTÉTICA!Area_de_impressao</vt:lpstr>
      <vt:lpstr>ANÁLITICA!Titulos_de_impressao</vt:lpstr>
      <vt:lpstr>'ANEXO I - QUADRO 1'!Titulos_de_impressao</vt:lpstr>
      <vt:lpstr>'ANEXO I - QUADRO 2'!Titulos_de_impressao</vt:lpstr>
      <vt:lpstr>CRONOGRAMA!Titulos_de_impressao</vt:lpstr>
      <vt:lpstr>SINTÉTICA!Titulos_de_impressao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ELLEN CRUZ</dc:creator>
  <cp:keywords/>
  <dc:description/>
  <cp:lastModifiedBy>Eduardo Mello</cp:lastModifiedBy>
  <cp:revision/>
  <cp:lastPrinted>2025-11-18T12:37:35Z</cp:lastPrinted>
  <dcterms:created xsi:type="dcterms:W3CDTF">2002-07-02T15:32:13Z</dcterms:created>
  <dcterms:modified xsi:type="dcterms:W3CDTF">2026-02-03T14:48:20Z</dcterms:modified>
  <cp:category/>
  <cp:contentStatus/>
</cp:coreProperties>
</file>