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/>
  <mc:AlternateContent xmlns:mc="http://schemas.openxmlformats.org/markup-compatibility/2006">
    <mc:Choice Requires="x15">
      <x15ac:absPath xmlns:x15ac="http://schemas.microsoft.com/office/spreadsheetml/2010/11/ac" url="C:\Users\Gizelle.Anselmo\Downloads\"/>
    </mc:Choice>
  </mc:AlternateContent>
  <xr:revisionPtr revIDLastSave="0" documentId="8_{FBFCA774-0E01-4ACE-93BA-2CD96B3BE079}" xr6:coauthVersionLast="47" xr6:coauthVersionMax="47" xr10:uidLastSave="{00000000-0000-0000-0000-000000000000}"/>
  <bookViews>
    <workbookView xWindow="-23148" yWindow="672" windowWidth="23256" windowHeight="12456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Area" localSheetId="0">'Orçamento Sintético'!$A$1:$K$453</definedName>
    <definedName name="_xlnm.Print_Titles" localSheetId="0">'Orçamento Sintético'!$1:$9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I7" i="1"/>
  <c r="A5" i="1"/>
</calcChain>
</file>

<file path=xl/sharedStrings.xml><?xml version="1.0" encoding="utf-8"?>
<sst xmlns="http://schemas.openxmlformats.org/spreadsheetml/2006/main" count="2555" uniqueCount="1592">
  <si>
    <t>PREFEITURA MUNICIPAL DO JABOATÃO DOS GUARARAPES</t>
  </si>
  <si>
    <t>SECRETARIA DE INFRAESTRUTURA - SEINFRA</t>
  </si>
  <si>
    <t>SECRETARIA EXECUTIVA DE OBRAS</t>
  </si>
  <si>
    <t>Local: JABOATÃO DOS GUARARAPES</t>
  </si>
  <si>
    <t>SINAPI - NOVEMBRO/2025 - SICRO - JULHO/2025</t>
  </si>
  <si>
    <t>Data: 09/01/2026</t>
  </si>
  <si>
    <t>BDI DESONERADO:</t>
  </si>
  <si>
    <t>BDI DESONERADO EQUIPAMENTO:</t>
  </si>
  <si>
    <t xml:space="preserve">PLANILHA ORÇAMENTÁRIA 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</si>
  <si>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</si>
  <si>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</si>
  <si>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</si>
  <si>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</si>
  <si>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</si>
  <si>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</si>
  <si>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</si>
  <si>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</si>
  <si>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</si>
  <si>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</si>
  <si>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</si>
  <si>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</si>
  <si>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PROJETO UNIDADE DE SAÚDE CAMPO URBANIZAÇÃO - FASE 1 IMPLANTAÇÃO UBS</t>
  </si>
  <si>
    <t/>
  </si>
  <si>
    <t xml:space="preserve"> 1.1 </t>
  </si>
  <si>
    <t>INSTALAÇÕES PROVISÓRIAS</t>
  </si>
  <si>
    <t xml:space="preserve"> 1.1.1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</si>
  <si>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</si>
  <si>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</si>
  <si>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</si>
  <si>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</si>
  <si>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457,03 
 (BDI 22,34%) </t>
  </si>
  <si>
    <t xml:space="preserve"> 1.1.2 </t>
  </si>
  <si>
    <t xml:space="preserve"> CPU-001 </t>
  </si>
  <si>
    <t>Próprio</t>
  </si>
  <si>
    <t>FORNECIMENTO E INSTALAÇÃO DE CONTAINER - INCLUSIVE MOBILIZAÇÃO E DESMOBILIZAÇÃO</t>
  </si>
  <si>
    <t>MES</t>
  </si>
  <si>
    <t xml:space="preserve">2.074,23 
 (BDI 14,33%) </t>
  </si>
  <si>
    <t xml:space="preserve"> 1.1.3 </t>
  </si>
  <si>
    <t xml:space="preserve"> CPU-002 </t>
  </si>
  <si>
    <t>LOCAÇÃO DE BANHEIRO QUÍMICO - INCLUSIVE MOBILIZAÇÃO E DESMOBILIZAÇÃO</t>
  </si>
  <si>
    <t xml:space="preserve">1.066,74 
 (BDI 14,33%) </t>
  </si>
  <si>
    <t xml:space="preserve"> 1.2 </t>
  </si>
  <si>
    <t>ADMINISTRAÇÃO LOCAL</t>
  </si>
  <si>
    <t xml:space="preserve"> 1.2.1 </t>
  </si>
  <si>
    <t xml:space="preserve"> CPU-199 </t>
  </si>
  <si>
    <t>ADMINISTRAÇÃO LOCAL DE OBRA</t>
  </si>
  <si>
    <t xml:space="preserve">349.189,88 
 (BDI 22,34%) </t>
  </si>
  <si>
    <t xml:space="preserve"> 1.3 </t>
  </si>
  <si>
    <t>SERVIÇOS PRELIMINARES</t>
  </si>
  <si>
    <t xml:space="preserve"> 1.3.1 </t>
  </si>
  <si>
    <t xml:space="preserve"> CPU-004 </t>
  </si>
  <si>
    <t>INSTALAÇÃO DE TELA-TAPUME DE POLIPROPILENO H= 1,20 M, INCL. BASE - BASEADO EM SUDECAP (01.04.09)</t>
  </si>
  <si>
    <t>UN</t>
  </si>
  <si>
    <t xml:space="preserve">18,69 
 (BDI 22,34%) </t>
  </si>
  <si>
    <t xml:space="preserve"> 1.4 </t>
  </si>
  <si>
    <t>DEMOLIÇÕES E REMOÇÕES</t>
  </si>
  <si>
    <t xml:space="preserve"> 1.4.1 </t>
  </si>
  <si>
    <t xml:space="preserve"> 98525 </t>
  </si>
  <si>
    <t>LIMPEZA MECANIZADA DE CAMADA VEGETAL, VEGETAÇÃO E PEQUENAS ÁRVORES (DIÂMETRO DE TRONCO MENOR QUE 0,20 M), COM TRATOR DE ESTEIRAS. AF_03/2024</t>
  </si>
  <si>
    <t xml:space="preserve">0,67 
 (BDI 22,34%) </t>
  </si>
  <si>
    <t xml:space="preserve"> 1.4.2 </t>
  </si>
  <si>
    <t xml:space="preserve"> 104790 </t>
  </si>
  <si>
    <t>DEMOLIÇÃO DE PISO DE CONCRETO SIMPLES, DE FORMA MECANIZADA COM MARTELETE, SEM REAPROVEITAMENTO. AF_09/2023</t>
  </si>
  <si>
    <t>m³</t>
  </si>
  <si>
    <t xml:space="preserve">106,03 
 (BDI 22,34%) </t>
  </si>
  <si>
    <t xml:space="preserve"> 1.4.3 </t>
  </si>
  <si>
    <t xml:space="preserve"> 100983 </t>
  </si>
  <si>
    <t>CARGA, MANOBRA E DESCARGA DE ENTULHO EM CAMINHÃO BASCULANTE 14 M³ - CARGA COM ESCAVADEIRA HIDRÁULICA (CAÇAMBA DE 0,80 M³ / 111 HP) E DESCARGA LIVRE (UNIDADE: M3). AF_07/2020</t>
  </si>
  <si>
    <t xml:space="preserve">8,78 
 (BDI 22,34%) </t>
  </si>
  <si>
    <t xml:space="preserve"> 1.4.4 </t>
  </si>
  <si>
    <t xml:space="preserve"> 95876 </t>
  </si>
  <si>
    <t>TRANSPORTE COM CAMINHÃO BASCULANTE DE 14 M³, EM VIA URBANA PAVIMENTADA, DMT ATÉ 30 KM (UNIDADE: M3XKM). AF_07/2020</t>
  </si>
  <si>
    <t>M3XKM</t>
  </si>
  <si>
    <t xml:space="preserve">2,11 
 (BDI 22,34%) </t>
  </si>
  <si>
    <t xml:space="preserve"> 1.5 </t>
  </si>
  <si>
    <t>TERRAPLENAGEM - CORTE, ATERRO E EMPRÉSTIMO</t>
  </si>
  <si>
    <t xml:space="preserve"> 1.5.1 </t>
  </si>
  <si>
    <t xml:space="preserve"> 101115 </t>
  </si>
  <si>
    <t>ESCAVAÇÃO HORIZONTAL EM SOLO DE 1A CATEGORIA COM TRATOR DE ESTEIRAS (150HP/LÂMINA: 3,18M3). AF_07/2020</t>
  </si>
  <si>
    <t xml:space="preserve">3,79 
 (BDI 22,34%) </t>
  </si>
  <si>
    <t xml:space="preserve"> 1.5.2 </t>
  </si>
  <si>
    <t xml:space="preserve"> 5503041 </t>
  </si>
  <si>
    <t>SICRO3</t>
  </si>
  <si>
    <t>Compactação de aterros a 100% do Proctor intermediário</t>
  </si>
  <si>
    <t xml:space="preserve">6,11 
 (BDI 22,34%) </t>
  </si>
  <si>
    <t xml:space="preserve"> 1.5.3 </t>
  </si>
  <si>
    <t xml:space="preserve"> 100975 </t>
  </si>
  <si>
    <t>CARGA, MANOBRA E DESCARGA DE SOLOS E MATERIAIS GRANULARES EM CAMINHÃO BASCULANTE 14 M³ - CARGA COM PÁ CARREGADEIRA (CAÇAMBA DE 1,7 A 2,8 M³ / 128 HP) E DESCARGA LIVRE (UNIDADE: M3). AF_07/2020</t>
  </si>
  <si>
    <t xml:space="preserve">8,34 
 (BDI 22,34%) </t>
  </si>
  <si>
    <t xml:space="preserve"> 1.5.4 </t>
  </si>
  <si>
    <t xml:space="preserve"> 1.5.5 </t>
  </si>
  <si>
    <t xml:space="preserve"> 93593 </t>
  </si>
  <si>
    <t>TRANSPORTE COM CAMINHÃO BASCULANTE DE 14 M³, EM VIA URBANA PAVIMENTADA, ADICIONAL PARA DMT EXCEDENTE A 30 KM (UNIDADE: M3XKM). AF_07/2020</t>
  </si>
  <si>
    <t xml:space="preserve">0,85 
 (BDI 22,34%) </t>
  </si>
  <si>
    <t xml:space="preserve"> 1.6 </t>
  </si>
  <si>
    <t>FUNDAÇÃO</t>
  </si>
  <si>
    <t xml:space="preserve"> 1.6.1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</si>
  <si>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</si>
  <si>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</si>
  <si>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</si>
  <si>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70,33 
 (BDI 22,34%) </t>
  </si>
  <si>
    <t xml:space="preserve"> 1.6.2 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</si>
  <si>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</si>
  <si>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</si>
  <si>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 xml:space="preserve">12,91 
 (BDI 22,34%) </t>
  </si>
  <si>
    <t xml:space="preserve"> 1.6.3 </t>
  </si>
  <si>
    <t xml:space="preserve"> 93358 </t>
  </si>
  <si>
    <t>ESCAVAÇÃO MANUAL DE VALA. AF_09/2024</t>
  </si>
  <si>
    <t xml:space="preserve">100,36 
 (BDI 22,34%) </t>
  </si>
  <si>
    <t xml:space="preserve"> 1.6.4 </t>
  </si>
  <si>
    <t xml:space="preserve"> 100324 </t>
  </si>
  <si>
    <t>LASTRO COM MATERIAL GRANULAR (PEDRA BRITADA N.1 E PEDRA BRITADA N.2), APLICADO EM PISOS OU LAJES SOBRE SOLO, ESPESSURA DE *10 CM*. AF_01/2024</t>
  </si>
  <si>
    <t xml:space="preserve">152,06 
 (BDI 22,34%) </t>
  </si>
  <si>
    <t xml:space="preserve"> 1.6.5 </t>
  </si>
  <si>
    <t xml:space="preserve"> 96534 </t>
  </si>
  <si>
    <t>FABRICAÇÃO, MONTAGEM E DESMONTAGEM DE FÔRMA PARA BLOCO DE COROAMENTO, EM MADEIRA SERRADA, E=25 MM, 4 UTILIZAÇÕES. AF_01/2024</t>
  </si>
  <si>
    <t xml:space="preserve">80,57 
 (BDI 22,34%) </t>
  </si>
  <si>
    <t xml:space="preserve"> 1.6.6 </t>
  </si>
  <si>
    <t xml:space="preserve"> 96543 </t>
  </si>
  <si>
    <t>ARMAÇÃO DE BLOCO UTILIZANDO AÇO CA-60 DE 5 MM - MONTAGEM. AF_01/2024</t>
  </si>
  <si>
    <t>KG</t>
  </si>
  <si>
    <t xml:space="preserve">20,29 
 (BDI 22,34%) </t>
  </si>
  <si>
    <t xml:space="preserve"> 1.6.7 </t>
  </si>
  <si>
    <t xml:space="preserve"> 96544 </t>
  </si>
  <si>
    <t>ARMAÇÃO DE BLOCO UTILIZANDO AÇO CA-50 DE 6,3 MM - MONTAGEM. AF_01/2024</t>
  </si>
  <si>
    <t xml:space="preserve">17,75 
 (BDI 22,34%) </t>
  </si>
  <si>
    <t xml:space="preserve"> 1.6.8 </t>
  </si>
  <si>
    <t xml:space="preserve"> 96545 </t>
  </si>
  <si>
    <t>ARMAÇÃO DE BLOCO UTILIZANDO AÇO CA-50 DE 8 MM - MONTAGEM. AF_01/2024</t>
  </si>
  <si>
    <t xml:space="preserve">14,63 
 (BDI 22,34%) </t>
  </si>
  <si>
    <t xml:space="preserve"> 1.6.9 </t>
  </si>
  <si>
    <t xml:space="preserve"> 96546 </t>
  </si>
  <si>
    <t>ARMAÇÃO DE BLOCO UTILIZANDO AÇO CA-50 DE 10 MM - MONTAGEM. AF_01/2024</t>
  </si>
  <si>
    <t xml:space="preserve">12,77 
 (BDI 22,34%) </t>
  </si>
  <si>
    <t xml:space="preserve"> 1.6.10 </t>
  </si>
  <si>
    <t xml:space="preserve"> 104920 </t>
  </si>
  <si>
    <t>ARMAÇÃO DE BLOCO, SAPATA ISOLADA, VIGA BALDRAME E SAPATA CORRIDA UTILIZANDO AÇO CA-50 DE 12,5 MM - MONTAGEM. AF_01/2024</t>
  </si>
  <si>
    <t xml:space="preserve">10,05 
 (BDI 22,34%) </t>
  </si>
  <si>
    <t xml:space="preserve"> 1.6.11 </t>
  </si>
  <si>
    <t xml:space="preserve"> 104921 </t>
  </si>
  <si>
    <t>ARMAÇÃO DE BLOCO, SAPATA ISOLADA, VIGA BALDRAME E SAPATA CORRIDA UTILIZANDO AÇO CA-50 DE 16 MM - MONTAGEM. AF_01/2024</t>
  </si>
  <si>
    <t xml:space="preserve">9,32 
 (BDI 22,34%) </t>
  </si>
  <si>
    <t xml:space="preserve"> 1.6.12 </t>
  </si>
  <si>
    <t xml:space="preserve"> 96557 </t>
  </si>
  <si>
    <t>CONCRETAGEM DE BLOCO DE COROAMENTO OU VIGA BALDRAME, FCK 30 MPA, COM USO DE BOMBA - LANÇAMENTO, ADENSAMENTO E ACABAMENTO. AF_01/2024</t>
  </si>
  <si>
    <t xml:space="preserve">569,84 
 (BDI 22,34%) </t>
  </si>
  <si>
    <t xml:space="preserve"> 1.6.13 </t>
  </si>
  <si>
    <t xml:space="preserve"> 100574 </t>
  </si>
  <si>
    <t>ESPALHAMENTO DE MATERIAL COM TRATOR DE ESTEIRAS. AF_09/2024</t>
  </si>
  <si>
    <t xml:space="preserve">1,41 
 (BDI 22,34%) </t>
  </si>
  <si>
    <t xml:space="preserve"> 1.6.14 </t>
  </si>
  <si>
    <t xml:space="preserve"> 93382 </t>
  </si>
  <si>
    <t>REATERRO MANUAL DE VALAS, COM COMPACTADOR DE SOLOS DE PERCUSSÃO. AF_08/2023</t>
  </si>
  <si>
    <t xml:space="preserve">28,67 
 (BDI 22,34%) </t>
  </si>
  <si>
    <t xml:space="preserve"> 1.6.15 </t>
  </si>
  <si>
    <t xml:space="preserve"> 98557 </t>
  </si>
  <si>
    <t>IMPERMEABILIZAÇÃO DE SUPERFÍCIE COM EMULSÃO ASFÁLTICA, 2 DEMÃOS. AF_09/2023</t>
  </si>
  <si>
    <t xml:space="preserve">42,02 
 (BDI 22,34%) </t>
  </si>
  <si>
    <t xml:space="preserve"> 1.7 </t>
  </si>
  <si>
    <t>ESTRUTURAS (PILARES)</t>
  </si>
  <si>
    <t xml:space="preserve"> 1.7.1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</si>
  <si>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</si>
  <si>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</si>
  <si>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74,60 
 (BDI 22,34%) </t>
  </si>
  <si>
    <t xml:space="preserve"> 1.7.2 </t>
  </si>
  <si>
    <t xml:space="preserve"> 92762 </t>
  </si>
  <si>
    <t>ARMAÇÃO DE PILAR OU VIGA DE ESTRUTURA CONVENCIONAL DE CONCRETO ARMADO UTILIZANDO AÇO CA-50 DE 10,0 MM - MONTAGEM. AF_06/2022</t>
  </si>
  <si>
    <t xml:space="preserve">9,38 
 (BDI 22,34%) </t>
  </si>
  <si>
    <t xml:space="preserve"> 1.7.3 </t>
  </si>
  <si>
    <t xml:space="preserve"> 92763 </t>
  </si>
  <si>
    <t>ARMAÇÃO DE PILAR OU VIGA DE ESTRUTURA CONVENCIONAL DE CONCRETO ARMADO UTILIZANDO AÇO CA-50 DE 12,5 MM - MONTAGEM. AF_06/2022</t>
  </si>
  <si>
    <t xml:space="preserve">8,31 
 (BDI 22,34%) </t>
  </si>
  <si>
    <t xml:space="preserve"> 1.7.4 </t>
  </si>
  <si>
    <t xml:space="preserve"> 92764 </t>
  </si>
  <si>
    <t>ARMAÇÃO DE PILAR OU VIGA DE ESTRUTURA CONVENCIONAL DE CONCRETO ARMADO UTILIZANDO AÇO CA-50 DE 16,0 MM - MONTAGEM. AF_06/2022</t>
  </si>
  <si>
    <t xml:space="preserve">7,97 
 (BDI 22,34%) </t>
  </si>
  <si>
    <t xml:space="preserve"> 1.7.5 </t>
  </si>
  <si>
    <t xml:space="preserve"> 92759 </t>
  </si>
  <si>
    <t>ARMAÇÃO DE PILAR OU VIGA DE ESTRUTURA CONVENCIONAL DE CONCRETO ARMADO UTILIZANDO AÇO CA-60 DE 5,0 MM - MONTAGEM. AF_06/2022</t>
  </si>
  <si>
    <t xml:space="preserve">13,66 
 (BDI 22,34%) </t>
  </si>
  <si>
    <t xml:space="preserve"> 1.7.6 </t>
  </si>
  <si>
    <t xml:space="preserve"> CPU-105 </t>
  </si>
  <si>
    <t>CONCRETAGEM DE PILARES, FCK = 30 MPA, COM USO DE BOMBA - LANÇAMENTO, ADENSAMENTO E ACABAMENTO. AF_02/2022_PS - BASEADO EM SINAPI (103672)</t>
  </si>
  <si>
    <t>M3</t>
  </si>
  <si>
    <t xml:space="preserve">538,35 
 (BDI 22,34%) </t>
  </si>
  <si>
    <t xml:space="preserve"> 1.8 </t>
  </si>
  <si>
    <t>ESTRUTURAS (VIGAS)</t>
  </si>
  <si>
    <t xml:space="preserve"> 1.8.1 </t>
  </si>
  <si>
    <t xml:space="preserve"> 92461 </t>
  </si>
  <si>
    <t>MONTAGEM E DESMONTAGEM DE FÔRMA DE VIGA, ESCORAMENTO COM GARFO DE MADEIRA, PÉ-DIREITO DUPLO, EM CHAPA DE MADEIRA RESINADA, 8 UTILIZAÇÕES. AF_09/2020</t>
  </si>
  <si>
    <t xml:space="preserve">159,98 
 (BDI 22,34%) </t>
  </si>
  <si>
    <t xml:space="preserve"> 1.8.2 </t>
  </si>
  <si>
    <t xml:space="preserve"> 92760 </t>
  </si>
  <si>
    <t>ARMAÇÃO DE PILAR OU VIGA DE ESTRUTURA CONVENCIONAL DE CONCRETO ARMADO UTILIZANDO AÇO CA-50 DE 6,3 MM - MONTAGEM. AF_06/2022</t>
  </si>
  <si>
    <t xml:space="preserve">12,45 
 (BDI 22,34%) </t>
  </si>
  <si>
    <t xml:space="preserve"> 1.8.3 </t>
  </si>
  <si>
    <t xml:space="preserve"> 92761 </t>
  </si>
  <si>
    <t>ARMAÇÃO DE PILAR OU VIGA DE ESTRUTURA CONVENCIONAL DE CONCRETO ARMADO UTILIZANDO AÇO CA-50 DE 8,0 MM - MONTAGEM. AF_06/2022</t>
  </si>
  <si>
    <t xml:space="preserve">10,44 
 (BDI 22,34%) </t>
  </si>
  <si>
    <t xml:space="preserve"> 1.8.4 </t>
  </si>
  <si>
    <t xml:space="preserve"> 1.8.5 </t>
  </si>
  <si>
    <t xml:space="preserve"> 1.8.6 </t>
  </si>
  <si>
    <t xml:space="preserve"> 1.8.7 </t>
  </si>
  <si>
    <t xml:space="preserve"> 92765 </t>
  </si>
  <si>
    <t>ARMAÇÃO DE PILAR OU VIGA DE ESTRUTURA CONVENCIONAL DE CONCRETO ARMADO UTILIZANDO AÇO CA-50 DE 20,0 MM - MONTAGEM. AF_06/2022</t>
  </si>
  <si>
    <t xml:space="preserve">9,01 
 (BDI 22,34%) </t>
  </si>
  <si>
    <t xml:space="preserve"> 1.8.8 </t>
  </si>
  <si>
    <t xml:space="preserve"> 1.8.9 </t>
  </si>
  <si>
    <t xml:space="preserve"> CPU-106 </t>
  </si>
  <si>
    <t>CONCRETAGEM DE VIGAS E LAJES, FCK=30 MPA, PARA LAJES MACIÇAS OU NERVURADAS COM USO DE BOMBA - LANÇAMENTO, ADENSAMENTO E ACABAMENTO. - BASEADO EM SINAPI (103672)</t>
  </si>
  <si>
    <t xml:space="preserve">538,93 
 (BDI 22,34%) </t>
  </si>
  <si>
    <t xml:space="preserve"> 1.9 </t>
  </si>
  <si>
    <t>ESTRUTURAS (LAJES)</t>
  </si>
  <si>
    <t xml:space="preserve"> 1.9.1 </t>
  </si>
  <si>
    <t xml:space="preserve"> 92515 </t>
  </si>
  <si>
    <t>MONTAGEM E DESMONTAGEM DE FÔRMA DE LAJE MACIÇA, PÉ-DIREITO DUPLO, EM CHAPA DE MADEIRA COMPENSADA RESINADA, 6 UTILIZAÇÕES. AF_09/2020</t>
  </si>
  <si>
    <t xml:space="preserve">85,30 
 (BDI 22,34%) </t>
  </si>
  <si>
    <t xml:space="preserve"> 1.9.2 </t>
  </si>
  <si>
    <t xml:space="preserve"> 92768 </t>
  </si>
  <si>
    <t>ARMAÇÃO DE LAJE DE ESTRUTURA CONVENCIONAL DE CONCRETO ARMADO UTILIZANDO AÇO CA-60 DE 5,0 MM - MONTAGEM. AF_06/2022</t>
  </si>
  <si>
    <t xml:space="preserve">13,01 
 (BDI 22,34%) </t>
  </si>
  <si>
    <t xml:space="preserve"> 1.9.3 </t>
  </si>
  <si>
    <t xml:space="preserve"> 92769 </t>
  </si>
  <si>
    <t>ARMAÇÃO DE LAJE DE ESTRUTURA CONVENCIONAL DE CONCRETO ARMADO UTILIZANDO AÇO CA-50 DE 6,3 MM - MONTAGEM. AF_06/2022</t>
  </si>
  <si>
    <t xml:space="preserve">11,84 
 (BDI 22,34%) </t>
  </si>
  <si>
    <t xml:space="preserve"> 1.9.4 </t>
  </si>
  <si>
    <t xml:space="preserve"> 92770 </t>
  </si>
  <si>
    <t>ARMAÇÃO DE LAJE DE ESTRUTURA CONVENCIONAL DE CONCRETO ARMADO UTILIZANDO AÇO CA-50 DE 8,0 MM - MONTAGEM. AF_06/2022</t>
  </si>
  <si>
    <t xml:space="preserve">9,86 
 (BDI 22,34%) </t>
  </si>
  <si>
    <t xml:space="preserve"> 1.9.5 </t>
  </si>
  <si>
    <t xml:space="preserve"> 92771 </t>
  </si>
  <si>
    <t>ARMAÇÃO DE LAJE DE ESTRUTURA CONVENCIONAL DE CONCRETO ARMADO UTILIZANDO AÇO CA-50 DE 10,0 MM - MONTAGEM. AF_06/2022</t>
  </si>
  <si>
    <t xml:space="preserve">8,86 
 (BDI 22,34%) </t>
  </si>
  <si>
    <t xml:space="preserve"> 1.9.6 </t>
  </si>
  <si>
    <t xml:space="preserve"> 92772 </t>
  </si>
  <si>
    <t>ARMAÇÃO DE LAJE DE ESTRUTURA CONVENCIONAL DE CONCRETO ARMADO UTILIZANDO AÇO CA-50 DE 12,5 MM - MONTAGEM. AF_06/2022</t>
  </si>
  <si>
    <t xml:space="preserve">7,86 
 (BDI 22,34%) </t>
  </si>
  <si>
    <t xml:space="preserve"> 1.9.7 </t>
  </si>
  <si>
    <t xml:space="preserve"> 1.9.8 </t>
  </si>
  <si>
    <t xml:space="preserve"> CPU-021 </t>
  </si>
  <si>
    <t>LAJE PRÉ-MOLDADA UNIDIRECIONAL, BIAPOIADA, PARA PISO, ENCHIMENTO EM CERÂMICA, VIGOTA TRELIÇADA, ALTURA TOTAL DA LAJE "LT" = 16 CM (ENCHIMENTO+CAPA) = (12+4). AF_08/2025 - BASEADO EM SINAPI (101948)</t>
  </si>
  <si>
    <t>M2</t>
  </si>
  <si>
    <t xml:space="preserve">237,40 
 (BDI 22,34%) </t>
  </si>
  <si>
    <t xml:space="preserve"> 1.9.9 </t>
  </si>
  <si>
    <t xml:space="preserve"> CPU-107 </t>
  </si>
  <si>
    <t>FORNECIMENTO E INSTALAÇÃO DE TELA AÇO SOLDADA NERVURADA CA-60, MALHA 15X15CM,FERRO 3.4MM, PAINEL 2X3M, (0,97KG/M²), MALHA POP LEVE GERDAU OU SIMILAR</t>
  </si>
  <si>
    <t xml:space="preserve">22,22 
 (BDI 22,34%) </t>
  </si>
  <si>
    <t xml:space="preserve"> 1.9.10 </t>
  </si>
  <si>
    <t xml:space="preserve"> 101793 </t>
  </si>
  <si>
    <t>ESCORAMENTO DE FÔRMAS DE LAJE EM MADEIRA NÃO APARELHADA, PÉ-DIREITO DUPLO, INCLUSO TRAVAMENTO, 4 UTILIZAÇÕES. AF_09/2020</t>
  </si>
  <si>
    <t xml:space="preserve">27,26 
 (BDI 22,34%) </t>
  </si>
  <si>
    <t xml:space="preserve"> 1.10 </t>
  </si>
  <si>
    <t>ALVENARIA DE VEDAÇÃO</t>
  </si>
  <si>
    <t xml:space="preserve"> 1.10.1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</si>
  <si>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</si>
  <si>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</si>
  <si>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53,21 
 (BDI 22,34%) </t>
  </si>
  <si>
    <t xml:space="preserve"> 1.10.2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</si>
  <si>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</si>
  <si>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</si>
  <si>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70,39 
 (BDI 22,34%) </t>
  </si>
  <si>
    <t xml:space="preserve"> 1.10.3 </t>
  </si>
  <si>
    <t xml:space="preserve"> 101161 </t>
  </si>
  <si>
    <t>ALVENARIA DE VEDAÇÃO COM ELEMENTO VAZADO DE CONCRETO (COBOGÓ) DE 7X50X50CM E ARGAMASSA DE ASSENTAMENTO COM PREPARO EM BETONEIRA. AF_05/2020</t>
  </si>
  <si>
    <t xml:space="preserve">216,62 
 (BDI 22,34%) </t>
  </si>
  <si>
    <t xml:space="preserve"> 1.10.4 </t>
  </si>
  <si>
    <t xml:space="preserve"> 93191 </t>
  </si>
  <si>
    <t>VERGA MOLDADA IN LOCO COM UTILIZAÇÃO DE BLOCOS CANALETA, ESPESSURA DE *20* CM. AF_03/2024</t>
  </si>
  <si>
    <t xml:space="preserve">67,87 
 (BDI 22,34%) </t>
  </si>
  <si>
    <t xml:space="preserve"> 1.10.5 </t>
  </si>
  <si>
    <t xml:space="preserve"> 93199 </t>
  </si>
  <si>
    <t>CONTRAVERGA MOLDADA IN LOCO COM UTILIZAÇÃO DE BLOCOS CANALETA, ESPESSURA DE *20* CM. AF_03/2024</t>
  </si>
  <si>
    <t xml:space="preserve">47,89 
 (BDI 22,34%) </t>
  </si>
  <si>
    <t xml:space="preserve"> 1.10.6 </t>
  </si>
  <si>
    <t xml:space="preserve"> 93200 </t>
  </si>
  <si>
    <t>FIXAÇÃO (ENCUNHAMENTO) DE ALVENARIA DE VEDAÇÃO COM ARGAMASSA APLICADA COM BISNAGA. AF_03/2024</t>
  </si>
  <si>
    <t xml:space="preserve">12,52 
 (BDI 22,34%) </t>
  </si>
  <si>
    <t xml:space="preserve"> 1.11 </t>
  </si>
  <si>
    <t>DRYWALL</t>
  </si>
  <si>
    <t xml:space="preserve"> 1.11.1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</si>
  <si>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</si>
  <si>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</si>
  <si>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93,96 
 (BDI 22,34%) </t>
  </si>
  <si>
    <t xml:space="preserve"> 1.11.2 </t>
  </si>
  <si>
    <t xml:space="preserve"> CPU-108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</si>
  <si>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</si>
  <si>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108,41 
 (BDI 22,34%) </t>
  </si>
  <si>
    <t xml:space="preserve"> 1.11.3 </t>
  </si>
  <si>
    <t xml:space="preserve"> CPU-109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</si>
  <si>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</si>
  <si>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130,79 
 (BDI 22,34%) </t>
  </si>
  <si>
    <t xml:space="preserve"> 1.11.4 </t>
  </si>
  <si>
    <t xml:space="preserve"> CPU-110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</si>
  <si>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</si>
  <si>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145,24 
 (BDI 22,34%) </t>
  </si>
  <si>
    <t xml:space="preserve"> 1.12 </t>
  </si>
  <si>
    <t>DIVISÓRIAS</t>
  </si>
  <si>
    <t xml:space="preserve"> 1.12.1 </t>
  </si>
  <si>
    <t xml:space="preserve"> 102257 </t>
  </si>
  <si>
    <t>DIVISORIA SANITÁRIA, EM PAINEL DE GRANILITE, ESP = 3CM, ASSENTADO COM ARGAMASSA COLANTE AC III-E. AF_10/2025</t>
  </si>
  <si>
    <t xml:space="preserve">373,90 
 (BDI 22,34%) </t>
  </si>
  <si>
    <t xml:space="preserve"> 1.12.2 </t>
  </si>
  <si>
    <t xml:space="preserve"> CPU-111 </t>
  </si>
  <si>
    <t>DIVISORIA NAVAL (PAINEL COM VIDRO), E=40MM, COM PERFIS EM AÇO - FORNECIMENTO E APLICAÇÃO - BASEADO EM AGESUL (2001003000)</t>
  </si>
  <si>
    <t xml:space="preserve">144,83 
 (BDI 22,34%) </t>
  </si>
  <si>
    <t xml:space="preserve"> 1.12.3 </t>
  </si>
  <si>
    <t xml:space="preserve"> CPU-112 </t>
  </si>
  <si>
    <t>LAMBRI CHAPA ALUMINIO ANODIZADO EM PAREDES - BASEADO EM SBC (120220)_</t>
  </si>
  <si>
    <t xml:space="preserve">157,81 
 (BDI 22,34%) </t>
  </si>
  <si>
    <t xml:space="preserve"> 1.13 </t>
  </si>
  <si>
    <t>COBERTURA (ESTRUTURA)</t>
  </si>
  <si>
    <t xml:space="preserve"> 1.13.1 </t>
  </si>
  <si>
    <t xml:space="preserve"> CPU-113 </t>
  </si>
  <si>
    <t>ESTRUTURA METÁLICA COM LIGAÇÕES PARAFUSADAS, INCLUSOS PERFIS METÁLICOS, CHAPAS METÁLICAS, MÃO DE OBRA E TRANSPORTE COM GUINDASTE - FORNECIMENTO E INSTALAÇÃO. - BASEADO EM SEINFRA (C5219)</t>
  </si>
  <si>
    <t xml:space="preserve">18,76 
 (BDI 22,34%) </t>
  </si>
  <si>
    <t xml:space="preserve"> 1.13.2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</si>
  <si>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</si>
  <si>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AF_10/2025</t>
  </si>
  <si>
    <t xml:space="preserve">27,93 
 (BDI 22,34%) </t>
  </si>
  <si>
    <t xml:space="preserve"> 1.13.3 </t>
  </si>
  <si>
    <t xml:space="preserve"> 92543 </t>
  </si>
  <si>
    <t>TRAMA DE MADEIRA COMPOSTA POR TERÇAS PARA TELHADOS DE ATÉ 2 ÁGUAS PARA TELHA ONDULADA DE FIBROCIMENTO, METÁLICA, PLÁSTICA OU TERMOACÚSTICA, INCLUSO TRANSPORTE VERTICAL. AF_10/2025</t>
  </si>
  <si>
    <t xml:space="preserve">27,64 
 (BDI 22,34%) </t>
  </si>
  <si>
    <t xml:space="preserve"> 1.14 </t>
  </si>
  <si>
    <t>COBERTURA (TELHAMENTO)</t>
  </si>
  <si>
    <t xml:space="preserve"> 1.14.1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</si>
  <si>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</si>
  <si>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</si>
  <si>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43,62 
 (BDI 22,34%) </t>
  </si>
  <si>
    <t xml:space="preserve"> 1.14.2 </t>
  </si>
  <si>
    <t xml:space="preserve"> CPU-114 </t>
  </si>
  <si>
    <t>COBERTURA EM CHAPA POLICARBONATO ALVEOLAR 10MM - BASEADO EM SBC (100113)</t>
  </si>
  <si>
    <t xml:space="preserve">56,80 
 (BDI 22,34%) </t>
  </si>
  <si>
    <t xml:space="preserve"> 1.15 </t>
  </si>
  <si>
    <t>COBERTURA (COMPLEMENTOS)</t>
  </si>
  <si>
    <t xml:space="preserve"> 1.15.1 </t>
  </si>
  <si>
    <t xml:space="preserve"> 94229 </t>
  </si>
  <si>
    <t>CALHA EM CHAPA DE AÇO GALVANIZADO NÚMERO 24, DESENVOLVIMENTO DE 100 CM, INCLUSO TRANSPORTE VERTICAL. AF_07/2019</t>
  </si>
  <si>
    <t xml:space="preserve">136,07 
 (BDI 22,34%) </t>
  </si>
  <si>
    <t xml:space="preserve"> 1.15.2 </t>
  </si>
  <si>
    <t xml:space="preserve"> 94231 </t>
  </si>
  <si>
    <t>RUFO EM CHAPA DE AÇO GALVANIZADO NÚMERO 24, CORTE DE 25 CM, INCLUSO TRANSPORTE VERTICAL. AF_07/2019</t>
  </si>
  <si>
    <t xml:space="preserve">45,49 
 (BDI 22,34%) </t>
  </si>
  <si>
    <t xml:space="preserve"> 1.15.3 </t>
  </si>
  <si>
    <t xml:space="preserve"> 94451 </t>
  </si>
  <si>
    <t>CUMEEIRA PARA TELHA DE FIBROCIMENTO ESTRUTURAL E = 6 MM, INCLUSO ACESSÓRIOS DE FIXAÇÃO E IÇAMENTO. AF_07/2019</t>
  </si>
  <si>
    <t xml:space="preserve">96,35 
 (BDI 22,34%) </t>
  </si>
  <si>
    <t xml:space="preserve"> 1.16 </t>
  </si>
  <si>
    <t>IMPERMEABILIZAÇÃO</t>
  </si>
  <si>
    <t xml:space="preserve"> 1.16.1 </t>
  </si>
  <si>
    <t xml:space="preserve"> 98556 </t>
  </si>
  <si>
    <t>IMPERMEABILIZAÇÃO DE SUPERFÍCIE COM ARGAMASSA POLIMÉRICA / MEMBRANA ACRÍLICA, 4 DEMÃOS, REFORÇADA COM VÉU DE POLIÉSTER (MAV). AF_09/2023</t>
  </si>
  <si>
    <t xml:space="preserve">62,33 
 (BDI 22,34%) </t>
  </si>
  <si>
    <t xml:space="preserve"> 1.16.2 </t>
  </si>
  <si>
    <t xml:space="preserve"> 98555 </t>
  </si>
  <si>
    <t>IMPERMEABILIZAÇÃO DE SUPERFÍCIE COM ARGAMASSA POLIMÉRICA / MEMBRANA ACRÍLICA, 3 DEMÃOS. AF_09/2023</t>
  </si>
  <si>
    <t xml:space="preserve">34,67 
 (BDI 22,34%) </t>
  </si>
  <si>
    <t xml:space="preserve"> 1.17 </t>
  </si>
  <si>
    <t>ESQUADRIAS - PORTAS DE MADEIRA</t>
  </si>
  <si>
    <t xml:space="preserve"> 1.17.1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</si>
  <si>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</si>
  <si>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AF_10/2025</t>
  </si>
  <si>
    <t xml:space="preserve">1.203,71 
 (BDI 22,34%) </t>
  </si>
  <si>
    <t xml:space="preserve"> 1.17.2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</si>
  <si>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</si>
  <si>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</si>
  <si>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1.135,03 
 (BDI 22,34%) </t>
  </si>
  <si>
    <t xml:space="preserve"> 1.17.3 </t>
  </si>
  <si>
    <t xml:space="preserve"> CPU-115 </t>
  </si>
  <si>
    <t>PORTA DE MADEIRA COMPENSADA LISA PARA PINTURA, 120X210X3,5CM, 2 FOLHAS, INCLUSO ADUELA 2A, ALIZAR 2A E DOBRADIÇAS. AF_12/2019 - BASEADO EM SINAPI (100700)</t>
  </si>
  <si>
    <t xml:space="preserve">507,35 
 (BDI 22,34%) </t>
  </si>
  <si>
    <t xml:space="preserve"> 1.17.4 </t>
  </si>
  <si>
    <t xml:space="preserve"> CPU-116 </t>
  </si>
  <si>
    <t>PORTA LISA DE CORRER SUSPENSA EM MADEIRA COM BATENTE - BASEADO EM CPOS/CDH (23.08.242)</t>
  </si>
  <si>
    <t xml:space="preserve">984,37 
 (BDI 22,34%) </t>
  </si>
  <si>
    <t xml:space="preserve"> 1.17.5 </t>
  </si>
  <si>
    <t xml:space="preserve"> 100700 </t>
  </si>
  <si>
    <t>PORTA DE MADEIRA COMPENSADA LISA PARA PINTURA, 120X210X3,5CM, 2 FOLHAS, INCLUSO ADUELA 2A, ALIZAR 2A E DOBRADIÇAS. AF_10/2025</t>
  </si>
  <si>
    <t xml:space="preserve">822,38 
 (BDI 22,34%) </t>
  </si>
  <si>
    <t xml:space="preserve"> 1.18 </t>
  </si>
  <si>
    <t>ESQUADRIAS - PORTAS DE ALUMINIO</t>
  </si>
  <si>
    <t xml:space="preserve"> 1.18.1 </t>
  </si>
  <si>
    <t xml:space="preserve"> 91341 </t>
  </si>
  <si>
    <t>PORTA EM ALUMÍNIO DE ABRIR TIPO VENEZIANA COM GUARNIÇÃO, FIXAÇÃO COM PARAFUSOS - FORNECIMENTO E INSTALAÇÃO. AF_10/2025</t>
  </si>
  <si>
    <t xml:space="preserve">586,30 
 (BDI 22,34%) </t>
  </si>
  <si>
    <t xml:space="preserve"> 1.18.2 </t>
  </si>
  <si>
    <t xml:space="preserve"> CPU-117 </t>
  </si>
  <si>
    <t>PORTA VENEZIANA DE ABRIR EM ALUMÍNIO, SOB MEDIDA - BASEADO EM CPOS/CHDU 25.02.110</t>
  </si>
  <si>
    <t xml:space="preserve">586,35 
 (BDI 22,34%) </t>
  </si>
  <si>
    <t xml:space="preserve"> 1.18.3 </t>
  </si>
  <si>
    <t xml:space="preserve"> CPU-118 </t>
  </si>
  <si>
    <t>PORTA DE CORRER EM ALUMÍNIO ANODIZADO, 01 FOLHA COM VIDRO, COM FERRAGENS (M.O.FAB.INC.MAT.) - BASEADO EM AGETOP CIVIL (180113)</t>
  </si>
  <si>
    <t xml:space="preserve">970,09 
 (BDI 22,34%) </t>
  </si>
  <si>
    <t xml:space="preserve"> 1.18.4 </t>
  </si>
  <si>
    <t xml:space="preserve"> CPU-119 </t>
  </si>
  <si>
    <t>PORTA DE ABRIR EM TELA ONDULADA DE AÇO GALVANIZADO, COMPLETA - BASEADO EM CPOS/CDHU (24.02.460)</t>
  </si>
  <si>
    <t xml:space="preserve">1.443,86 
 (BDI 22,34%) </t>
  </si>
  <si>
    <t xml:space="preserve"> 1.18.5 </t>
  </si>
  <si>
    <t xml:space="preserve"> CPU-120 </t>
  </si>
  <si>
    <t>PORTA ALUMINIO ANODIZADO NATURAL 1 FOLHA DE ABRIR - BASEADO EM SBC (112370)</t>
  </si>
  <si>
    <t xml:space="preserve">1.410,76 
 (BDI 22,34%) </t>
  </si>
  <si>
    <t xml:space="preserve"> 1.18.6 </t>
  </si>
  <si>
    <t xml:space="preserve"> CPU-121 </t>
  </si>
  <si>
    <t>PORTÃO/PORTA EM ALUMÍNIO COR N/B/P, DE ABRIR, 02 FLS, VAZADO, EM TUBO QUADRADO 3"X1.1/2" HORIZONTAIS E ENGRADADO E 1.1/2"X1.1/2" VERTICAIS, COM ESPAÇAMENTO DE 12CM. - BASEADO EM ORSE (12220)</t>
  </si>
  <si>
    <t xml:space="preserve">540,32 
 (BDI 22,34%) </t>
  </si>
  <si>
    <t xml:space="preserve"> 1.19 </t>
  </si>
  <si>
    <t>ESQUADRIAS - JANELAS DE ALUMINIO</t>
  </si>
  <si>
    <t xml:space="preserve"> 1.19.1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</si>
  <si>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</si>
  <si>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</si>
  <si>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455,75 
 (BDI 22,34%) </t>
  </si>
  <si>
    <t xml:space="preserve"> 1.19.2 </t>
  </si>
  <si>
    <t xml:space="preserve"> 94573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</si>
  <si>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</si>
  <si>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183,48 
 (BDI 22,34%) </t>
  </si>
  <si>
    <t xml:space="preserve"> 1.19.3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</si>
  <si>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</si>
  <si>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</si>
  <si>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371,44 
 (BDI 22,34%) </t>
  </si>
  <si>
    <t xml:space="preserve"> 1.20 </t>
  </si>
  <si>
    <t>ESQUADRIAS - PORTAS METÁLICAS</t>
  </si>
  <si>
    <t xml:space="preserve"> 1.20.1 </t>
  </si>
  <si>
    <t xml:space="preserve"> CPU-122 </t>
  </si>
  <si>
    <t>PORTA CORTA FOGO, DE ABRIR, 02 FOLHAS, EM CHAPA DE AÇO GALVANIZADO Nº24, BATENTE EM CHAPA Nº18, CLASSE 90, ISOLANTE EM MANTA CERÂMICA INCOMBUSTÍVEL E=5CM,DOBRADIÇAS TIPO HELICOIDAL EM AÇO 1010/1020, E FECHADURA REVERSÍVEL SEM CHAVE - BASEADO EM ORSE (12098)</t>
  </si>
  <si>
    <t xml:space="preserve">1.637,41 
 (BDI 22,34%) </t>
  </si>
  <si>
    <t xml:space="preserve"> 1.21 </t>
  </si>
  <si>
    <t>ESQUADRIAS - ACESSÓRIOS</t>
  </si>
  <si>
    <t xml:space="preserve"> 1.21.1 </t>
  </si>
  <si>
    <t xml:space="preserve"> CPU-123 </t>
  </si>
  <si>
    <t>PUXADOR DUPLO EM AÇO INOXIDÁVEL, PARA PORTA DE MADEIRA, ALUMÍNIO OU VIDRO, DE 350 MM - BASEADO EM CPOS 28.20.650</t>
  </si>
  <si>
    <t xml:space="preserve">240,97 
 (BDI 22,34%) </t>
  </si>
  <si>
    <t xml:space="preserve"> 1.21.2 </t>
  </si>
  <si>
    <t xml:space="preserve"> CPU-124 </t>
  </si>
  <si>
    <t>BARRA DE APOIO, RETA, FIXA, EM AÇO INOX, L=40CM, D=1 1/4", JACKWAL OU SIMILAR- BASEADO EM ORSE (13110)</t>
  </si>
  <si>
    <t>un</t>
  </si>
  <si>
    <t xml:space="preserve">150,67 
 (BDI 22,34%) </t>
  </si>
  <si>
    <t xml:space="preserve"> 1.21.3 </t>
  </si>
  <si>
    <t xml:space="preserve"> CPU-125 </t>
  </si>
  <si>
    <t>ALIZAR ALUMINIO PINTURA ELETROSTATICA BRANCA - BASEADO EM SBC (112597)</t>
  </si>
  <si>
    <t xml:space="preserve">110,38 
 (BDI 22,34%) </t>
  </si>
  <si>
    <t xml:space="preserve"> 1.21.4 </t>
  </si>
  <si>
    <t xml:space="preserve"> CPU-126 </t>
  </si>
  <si>
    <t>MOLA AEREA COM CALHA/BRACO DESLIZANTE - BASEADO EM SBC (140560)</t>
  </si>
  <si>
    <t xml:space="preserve">298,74 
 (BDI 22,34%) </t>
  </si>
  <si>
    <t xml:space="preserve"> 1.21.5 </t>
  </si>
  <si>
    <t xml:space="preserve"> CPU-127 </t>
  </si>
  <si>
    <t>FECHADURA COM MAÇANETA TIPO ALAVANCA EM AÇO INOXIDÁVEL, PARA PORTA EXTERNA - BASEADO EM CPOS (28.01.550)</t>
  </si>
  <si>
    <t xml:space="preserve">84,57 
 (BDI 22,34%) </t>
  </si>
  <si>
    <t xml:space="preserve"> 1.21.6 </t>
  </si>
  <si>
    <t xml:space="preserve"> 100709 </t>
  </si>
  <si>
    <t>DOBRADIÇA EM AÇO/FERRO, 3" X 21/2", E=1,9 A 2MM, SEN ANEL, CROMADO OU ZINCADO, TAMPA BOLA, COM PARAFUSOS. AF_10/2025</t>
  </si>
  <si>
    <t xml:space="preserve">72,20 
 (BDI 22,34%) </t>
  </si>
  <si>
    <t xml:space="preserve"> 1.21.7 </t>
  </si>
  <si>
    <t xml:space="preserve"> CPU-128 </t>
  </si>
  <si>
    <t>GUICHE COM REQUADRO EM MADEIRA DE LEI - VASADO - BASEADO EM SBC (110108)</t>
  </si>
  <si>
    <t xml:space="preserve">861,89 
 (BDI 22,34%) </t>
  </si>
  <si>
    <t xml:space="preserve"> 1.22 </t>
  </si>
  <si>
    <t>REVESTIMENTO DE PAREDE - ARGAMASSADO</t>
  </si>
  <si>
    <t xml:space="preserve"> 1.22.1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</si>
  <si>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</si>
  <si>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</si>
  <si>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8,91 
 (BDI 22,34%) </t>
  </si>
  <si>
    <t xml:space="preserve"> 1.22.2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</si>
  <si>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</si>
  <si>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</si>
  <si>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22,91 
 (BDI 22,34%) </t>
  </si>
  <si>
    <t xml:space="preserve"> 1.22.3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</si>
  <si>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</si>
  <si>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</si>
  <si>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22,18 
 (BDI 22,34%) </t>
  </si>
  <si>
    <t xml:space="preserve"> 1.23 </t>
  </si>
  <si>
    <t>REVESTIMENTO DE PAREDE - CERÂMICO</t>
  </si>
  <si>
    <t xml:space="preserve"> 1.23.1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</si>
  <si>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</si>
  <si>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</si>
  <si>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75,17 
 (BDI 22,34%) </t>
  </si>
  <si>
    <t xml:space="preserve"> 1.24 </t>
  </si>
  <si>
    <t>REVESTIMENTO DE PISO INTERNO - ARGAMASSADO</t>
  </si>
  <si>
    <t xml:space="preserve"> 1.24.1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</si>
  <si>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</si>
  <si>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</si>
  <si>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77,80 
 (BDI 22,34%) </t>
  </si>
  <si>
    <t xml:space="preserve"> 1.24.2 </t>
  </si>
  <si>
    <t xml:space="preserve"> CPU-129 </t>
  </si>
  <si>
    <t>REGULARIZAÇÃO DE BASE PARA REVEST. DE PISOS COM ARG. TRAÇO T4, ESP. MÉDIA = 2,5CM - BASEADO EM ORSE (2180)</t>
  </si>
  <si>
    <t xml:space="preserve">34,34 
 (BDI 22,34%) </t>
  </si>
  <si>
    <t xml:space="preserve"> 1.25 </t>
  </si>
  <si>
    <t>REVESTIMENTO DE PISO INTERNO - GRANILITE</t>
  </si>
  <si>
    <t xml:space="preserve"> 1.25.1 </t>
  </si>
  <si>
    <t xml:space="preserve"> CPU-130 </t>
  </si>
  <si>
    <t>PISO EM GRANILITE, MARMORITE OU GRANITINA EM AMBIENTES INTERNOS, COM ESPESSURA DE 10 MM, INCLUSO MISTURA EM BETONEIRA, COLOCAÇÃO DAS JUNTAS, APLICAÇÃO DO PISO, 4 POLIMENTOS COM POLITRIZ, ESTUCAMENTO, SELADOR E CERA. AF_06/2022 - BASEADO EM SINAPI (104162)</t>
  </si>
  <si>
    <t xml:space="preserve">130,15 
 (BDI 22,34%) </t>
  </si>
  <si>
    <t xml:space="preserve"> 1.25.2 </t>
  </si>
  <si>
    <t xml:space="preserve"> CPU-131 </t>
  </si>
  <si>
    <t>PISO EM GRANILITE, MARMORITE OU GRANITINA EM AMBIENTES INTERNOS, COM ESPESSURA DE 12 MM, INCLUSO MISTURA EM BETONEIRA, COLOCAÇÃO DAS JUNTAS, APLICAÇÃO DO PISO, EXCETO POLIMENTO. AF_06/2022 - BASEADO EM SINAPI (104162)</t>
  </si>
  <si>
    <t xml:space="preserve">119,45 
 (BDI 22,34%) </t>
  </si>
  <si>
    <t xml:space="preserve"> 1.26 </t>
  </si>
  <si>
    <t>REVESTIMENTO DE PISO INTERNO - RODAPÉ</t>
  </si>
  <si>
    <t xml:space="preserve"> 1.26.1 </t>
  </si>
  <si>
    <t xml:space="preserve"> CPU-132 </t>
  </si>
  <si>
    <t>RODAPÉ ALTA RESISTÊNCIA, H = 10 CM, MEIA-CANA - BASEADO EM ORSE (11233)</t>
  </si>
  <si>
    <t xml:space="preserve">4,55 
 (BDI 22,34%) </t>
  </si>
  <si>
    <t xml:space="preserve"> 1.27 </t>
  </si>
  <si>
    <t>REVESTIMENTO DE PISO EXTERNO - ARGAMASSADO</t>
  </si>
  <si>
    <t xml:space="preserve"> 1.27.1 </t>
  </si>
  <si>
    <t xml:space="preserve"> 94991 </t>
  </si>
  <si>
    <t>EXECUÇÃO DE PASSEIO (CALÇADA) OU PISO DE CONCRETO COM CONCRETO MOLDADO IN LOCO, USINADO C20, ACABAMENTO CONVENCIONAL, NÃO ARMADO. AF_08/2022</t>
  </si>
  <si>
    <t xml:space="preserve">649,38 
 (BDI 22,34%) </t>
  </si>
  <si>
    <t xml:space="preserve"> 1.28 </t>
  </si>
  <si>
    <t>REVESTIMENTO DE TETO - FORRO</t>
  </si>
  <si>
    <t xml:space="preserve"> 1.28.1 </t>
  </si>
  <si>
    <t xml:space="preserve"> 96114 </t>
  </si>
  <si>
    <t>FORRO EM DRYWALL, PARA AMBIENTES COMERCIAIS, INCLUSIVE ESTRUTURA BIRECIONAL DE FIXAÇÃO. AF_08/2023_PS</t>
  </si>
  <si>
    <t xml:space="preserve">70,49 
 (BDI 22,34%) </t>
  </si>
  <si>
    <t xml:space="preserve"> 1.29 </t>
  </si>
  <si>
    <t>PINTURA - PAREDES</t>
  </si>
  <si>
    <t xml:space="preserve"> 1.29.1 </t>
  </si>
  <si>
    <t xml:space="preserve"> 88485 </t>
  </si>
  <si>
    <t>FUNDO SELADOR ACRÍLICO, APLICAÇÃO MANUAL EM PAREDE, UMA DEMÃO. AF_04/2023</t>
  </si>
  <si>
    <t xml:space="preserve">4,53 
 (BDI 22,34%) </t>
  </si>
  <si>
    <t xml:space="preserve"> 1.29.2 </t>
  </si>
  <si>
    <t xml:space="preserve"> 88495 </t>
  </si>
  <si>
    <t>EMASSAMENTO COM MASSA LÁTEX, APLICAÇÃO EM PAREDE, UMA DEMÃO, LIXAMENTO MANUAL. AF_04/2023</t>
  </si>
  <si>
    <t xml:space="preserve">11,19 
 (BDI 22,34%) </t>
  </si>
  <si>
    <t xml:space="preserve"> 1.29.3 </t>
  </si>
  <si>
    <t xml:space="preserve"> 96130 </t>
  </si>
  <si>
    <t>APLICAÇÃO MANUAL DE MASSA ACRÍLICA EM PAREDES EXTERNAS DE CASAS, UMA DEMÃO. AF_03/2024</t>
  </si>
  <si>
    <t xml:space="preserve">19,53 
 (BDI 22,34%) </t>
  </si>
  <si>
    <t xml:space="preserve"> 1.29.4 </t>
  </si>
  <si>
    <t xml:space="preserve"> 104641 </t>
  </si>
  <si>
    <t>PINTURA LÁTEX ACRÍLICA ECONÔMICA, APLICAÇÃO MANUAL EM PAREDES, DUAS DEMÃOS. AF_04/2023</t>
  </si>
  <si>
    <t xml:space="preserve">8,88 
 (BDI 22,34%) </t>
  </si>
  <si>
    <t xml:space="preserve"> 1.29.5 </t>
  </si>
  <si>
    <t xml:space="preserve"> 95305 </t>
  </si>
  <si>
    <t>TEXTURA ACRÍLICA, APLICAÇÃO MANUAL EM PAREDE, UMA DEMÃO. AF_04/2023</t>
  </si>
  <si>
    <t xml:space="preserve">8,20 
 (BDI 22,34%) </t>
  </si>
  <si>
    <t xml:space="preserve"> 1.30 </t>
  </si>
  <si>
    <t>PINTURA - TETO</t>
  </si>
  <si>
    <t xml:space="preserve"> 1.30.1 </t>
  </si>
  <si>
    <t xml:space="preserve"> 88494 </t>
  </si>
  <si>
    <t>EMASSAMENTO COM MASSA LÁTEX, APLICAÇÃO EM TETO, UMA DEMÃO, LIXAMENTO MANUAL. AF_04/2023</t>
  </si>
  <si>
    <t xml:space="preserve">22,00 
 (BDI 22,34%) </t>
  </si>
  <si>
    <t xml:space="preserve"> 1.30.2 </t>
  </si>
  <si>
    <t xml:space="preserve"> 104639 </t>
  </si>
  <si>
    <t>PINTURA LÁTEX ACRÍLICA ECONÔMICA, APLICAÇÃO MANUAL EM TETO, DUAS DEMÃOS. AF_04/2023</t>
  </si>
  <si>
    <t xml:space="preserve">11,54 
 (BDI 22,34%) </t>
  </si>
  <si>
    <t xml:space="preserve"> 1.31 </t>
  </si>
  <si>
    <t>PINTURA - ESQUADRIAS</t>
  </si>
  <si>
    <t xml:space="preserve"> 1.31.1 </t>
  </si>
  <si>
    <t xml:space="preserve"> 102197 </t>
  </si>
  <si>
    <t>PINTURA FUNDO NIVELADOR ALQUÍDICO BRANCO EM MADEIRA. AF_01/2021</t>
  </si>
  <si>
    <t xml:space="preserve">22,69 
 (BDI 22,34%) </t>
  </si>
  <si>
    <t xml:space="preserve"> 1.31.2 </t>
  </si>
  <si>
    <t xml:space="preserve"> 102219 </t>
  </si>
  <si>
    <t>PINTURA TINTA DE ACABAMENTO (PIGMENTADA) ESMALTE SINTÉTICO ACETINADO EM MADEIRA, 2 DEMÃOS. AF_01/2021</t>
  </si>
  <si>
    <t xml:space="preserve">19,80 
 (BDI 22,34%) </t>
  </si>
  <si>
    <t xml:space="preserve"> 1.32 </t>
  </si>
  <si>
    <t>MARMORARIA</t>
  </si>
  <si>
    <t xml:space="preserve"> 1.32.1 </t>
  </si>
  <si>
    <t xml:space="preserve"> CPU-133 </t>
  </si>
  <si>
    <t>TAMPO/BANCADA EM GRANITO BRANCO SIENA, E=2CM - BASEADO EM ORSE (12492)</t>
  </si>
  <si>
    <t xml:space="preserve">828,27 
 (BDI 22,34%) </t>
  </si>
  <si>
    <t xml:space="preserve"> 1.33 </t>
  </si>
  <si>
    <t>LOUÇAS, METAIS E ACESSÓRIOS - EQUIPAMENTOS</t>
  </si>
  <si>
    <t xml:space="preserve"> 1.33.1 </t>
  </si>
  <si>
    <t xml:space="preserve"> 100860 </t>
  </si>
  <si>
    <t>CHUVEIRO ELÉTRICO COMUM CORPO PLÁSTICO, TIPO DUCHA - FORNECIMENTO E INSTALAÇÃO. AF_01/2020</t>
  </si>
  <si>
    <t xml:space="preserve">128,02 
 (BDI 22,34%) </t>
  </si>
  <si>
    <t xml:space="preserve"> 1.34 </t>
  </si>
  <si>
    <t>LOUÇAS, METAIS E ACESSÓRIOS - LOUÇAS</t>
  </si>
  <si>
    <t xml:space="preserve"> 1.34.1 </t>
  </si>
  <si>
    <t xml:space="preserve"> 86932 </t>
  </si>
  <si>
    <t>VASO SANITÁRIO SIFONADO COM CAIXA ACOPLADA LOUÇA BRANCA - PADRÃO MÉDIO, INCLUSO ENGATE FLEXÍVEL EM METAL CROMADO, 1/2 X 40CM - FORNECIMENTO E INSTALAÇÃO. AF_01/2020</t>
  </si>
  <si>
    <t xml:space="preserve">550,71 
 (BDI 22,34%) </t>
  </si>
  <si>
    <t xml:space="preserve"> 1.34.2 </t>
  </si>
  <si>
    <t xml:space="preserve"> CPU-134 </t>
  </si>
  <si>
    <t>BACIA SIFONADA COM CAIXA DE DESCARGA ACOPLADA E TAMPA - INFANTIL - BASEADO EM CPOS (44.01.040)</t>
  </si>
  <si>
    <t xml:space="preserve">664,08 
 (BDI 22,34%) </t>
  </si>
  <si>
    <t xml:space="preserve"> 1.34.3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</si>
  <si>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</si>
  <si>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</si>
  <si>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431,71 
 (BDI 22,34%) </t>
  </si>
  <si>
    <t xml:space="preserve"> 1.34.4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</si>
  <si>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</si>
  <si>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</si>
  <si>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905,90 
 (BDI 22,34%) </t>
  </si>
  <si>
    <t xml:space="preserve"> 1.34.5 </t>
  </si>
  <si>
    <t xml:space="preserve"> CPU-135 </t>
  </si>
  <si>
    <t>LAVATÓRIO DE CANTO REF. L101 DECA OU EQUIVALENTE, INCLUSIVE VÁLVULA, SIFÃO E ENGATES CROMADOS, EXCLUSIVE TORNEIRA - BASEADO EM SBC (190223)</t>
  </si>
  <si>
    <t xml:space="preserve">617,80 
 (BDI 22,34%) </t>
  </si>
  <si>
    <t xml:space="preserve"> 1.34.6 </t>
  </si>
  <si>
    <t xml:space="preserve"> 86901 </t>
  </si>
  <si>
    <t>CUBA DE EMBUTIR OVAL EM LOUÇA BRANCA, 35 X 50CM OU EQUIVALENTE - FORNECIMENTO E INSTALAÇÃO. AF_01/2020</t>
  </si>
  <si>
    <t xml:space="preserve">144,99 
 (BDI 22,34%) </t>
  </si>
  <si>
    <t xml:space="preserve"> 1.34.7 </t>
  </si>
  <si>
    <t xml:space="preserve"> 1.35 </t>
  </si>
  <si>
    <t>LOUÇAS, METAIS E ACESSÓRIOS - METÁIS E ACESSÓRIOS</t>
  </si>
  <si>
    <t xml:space="preserve"> 1.35.1 </t>
  </si>
  <si>
    <t xml:space="preserve"> CPU-136 </t>
  </si>
  <si>
    <t>TAMPO/BANCADA EM CONCRETO ARMADO, REVESTIDO EM AÇO INOXIDÁVEL FOSCO POLIDO - BASEADO EM CPOS (44.02.200)</t>
  </si>
  <si>
    <t xml:space="preserve">1.845,05 
 (BDI 22,34%) </t>
  </si>
  <si>
    <t xml:space="preserve"> 1.35.2 </t>
  </si>
  <si>
    <t xml:space="preserve"> CPU-137 </t>
  </si>
  <si>
    <t>FUNIL EXPURGO HOSPITALAR DE AÇO INOX 304  290X300MM E= 0,8MM SEM MESA PARA EMBUTIR - MIRNOX OU SIMILAR - BASEADO EM ORSE (13262)</t>
  </si>
  <si>
    <t xml:space="preserve">1.124,32 
 (BDI 22,34%) </t>
  </si>
  <si>
    <t xml:space="preserve"> 1.35.3 </t>
  </si>
  <si>
    <t xml:space="preserve"> 86900 </t>
  </si>
  <si>
    <t>CUBA DE EMBUTIR RETANGULAR DE AÇO INOXIDÁVEL, 46 X 30 X 12 CM - FORNECIMENTO E INSTALAÇÃO. AF_01/2020</t>
  </si>
  <si>
    <t xml:space="preserve">237,03 
 (BDI 22,34%) </t>
  </si>
  <si>
    <t xml:space="preserve"> 1.35.4 </t>
  </si>
  <si>
    <t xml:space="preserve"> 86913 </t>
  </si>
  <si>
    <t>TORNEIRA CROMADA 1/2" OU 3/4" PARA TANQUE, PADRÃO POPULAR - FORNECIMENTO E INSTALAÇÃO. AF_01/2020</t>
  </si>
  <si>
    <t xml:space="preserve">61,53 
 (BDI 22,34%) </t>
  </si>
  <si>
    <t xml:space="preserve"> 1.35.5 </t>
  </si>
  <si>
    <t xml:space="preserve"> 86915 </t>
  </si>
  <si>
    <t>TORNEIRA CROMADA DE MESA, 1/2" OU 3/4", PARA LAVATÓRIO, PADRÃO MÉDIO - FORNECIMENTO E INSTALAÇÃO. AF_01/2020</t>
  </si>
  <si>
    <t xml:space="preserve">159,83 
 (BDI 22,34%) </t>
  </si>
  <si>
    <t xml:space="preserve"> 1.35.6 </t>
  </si>
  <si>
    <t xml:space="preserve"> CPU-138 </t>
  </si>
  <si>
    <t>TORNEIRA MISTURADOR CLÍNICA DE MESA COM AREJADOR ARTICULADO, ACIONAMENTO COTOVELO - BASEADO EM CPOS (44.03.316)</t>
  </si>
  <si>
    <t xml:space="preserve">287,62 
 (BDI 22,34%) </t>
  </si>
  <si>
    <t xml:space="preserve"> 1.35.7 </t>
  </si>
  <si>
    <t xml:space="preserve"> 100853 </t>
  </si>
  <si>
    <t>TORNEIRA CROMADA DE MESA PARA LAVATORIO, TIPO MONOCOMANDO. AF_01/2020</t>
  </si>
  <si>
    <t xml:space="preserve">56,58 
 (BDI 22,34%) </t>
  </si>
  <si>
    <t xml:space="preserve"> 1.35.8 </t>
  </si>
  <si>
    <t xml:space="preserve"> CPU-139 </t>
  </si>
  <si>
    <t>DUCHA HIGIÊNICA COM REGISTRO, LINHA DREAM, REF. 1984.C87.ACT.CR, DA DECA OU SIMILAR - BASEADO EM ORSE (9503)</t>
  </si>
  <si>
    <t xml:space="preserve">166,14 
 (BDI 22,34%) </t>
  </si>
  <si>
    <t xml:space="preserve"> 1.35.9 </t>
  </si>
  <si>
    <t xml:space="preserve"> 100868 </t>
  </si>
  <si>
    <t>BARRA DE APOIO RETA, EM ACO INOX POLIDO, COMPRIMENTO 80 CM, FIXADA NA PAREDE - FORNECIMENTO E INSTALAÇÃO. AF_01/2020</t>
  </si>
  <si>
    <t xml:space="preserve">318,29 
 (BDI 22,34%) </t>
  </si>
  <si>
    <t xml:space="preserve"> 1.35.10 </t>
  </si>
  <si>
    <t xml:space="preserve"> 100866 </t>
  </si>
  <si>
    <t>BARRA DE APOIO RETA, EM ACO INOX POLIDO, COMPRIMENTO 60CM, FIXADA NA PAREDE - FORNECIMENTO E INSTALAÇÃO. AF_01/2020</t>
  </si>
  <si>
    <t xml:space="preserve">292,28 
 (BDI 22,34%) </t>
  </si>
  <si>
    <t xml:space="preserve"> 1.35.11 </t>
  </si>
  <si>
    <t xml:space="preserve"> 100867 </t>
  </si>
  <si>
    <t>BARRA DE APOIO RETA, EM ACO INOX POLIDO, COMPRIMENTO 70 CM, FIXADA NA PAREDE - FORNECIMENTO E INSTALAÇÃO. AF_01/2020</t>
  </si>
  <si>
    <t xml:space="preserve">307,90 
 (BDI 22,34%) </t>
  </si>
  <si>
    <t xml:space="preserve"> 1.35.12 </t>
  </si>
  <si>
    <t xml:space="preserve"> 100865 </t>
  </si>
  <si>
    <t>BARRA DE APOIO LATERAL ARTICULADA, COM TRAVA, EM ACO INOX POLIDO, FIXADA NA PAREDE - FORNECIMENTO E INSTALAÇÃO. AF_01/2020</t>
  </si>
  <si>
    <t xml:space="preserve">498,90 
 (BDI 22,34%) </t>
  </si>
  <si>
    <t xml:space="preserve"> 1.35.13 </t>
  </si>
  <si>
    <t xml:space="preserve"> 100875 </t>
  </si>
  <si>
    <t>BANCO ARTICULADO, EM ACO INOX, PARA PCD, FIXADO NA PAREDE - FORNECIMENTO E INSTALAÇÃO. AF_01/2020</t>
  </si>
  <si>
    <t xml:space="preserve">925,41 
 (BDI 22,34%) </t>
  </si>
  <si>
    <t xml:space="preserve"> 1.35.14 </t>
  </si>
  <si>
    <t xml:space="preserve"> CPU-140 </t>
  </si>
  <si>
    <t>RALO SECO PVC QUADRADO 15x15 COM GRELHA - BASEADO EM SBC (053666)</t>
  </si>
  <si>
    <t xml:space="preserve">116,34 
 (BDI 22,34%) </t>
  </si>
  <si>
    <t xml:space="preserve"> 1.35.15 </t>
  </si>
  <si>
    <t xml:space="preserve"> CPU-141 </t>
  </si>
  <si>
    <t>ESTACAO DE CHAMADA DE LEITO,COM INTERRUPTOR DE EMBUTIR COM COMANDOS DE CHAMADAS,EMERGENCIA E PRESENCA,FIXADA SOBRE CAIXA 4"X4" EMBUTIDA NA PAREDE.FORNECIMENTO E COLOCACAO</t>
  </si>
  <si>
    <t xml:space="preserve">1.549,77 
 (BDI 22,34%) </t>
  </si>
  <si>
    <t xml:space="preserve"> 1.36 </t>
  </si>
  <si>
    <t>INSTALAÇÃO HIDROSSANITÁRIA - HIDRÁULICA</t>
  </si>
  <si>
    <t xml:space="preserve"> 1.36.1 </t>
  </si>
  <si>
    <t xml:space="preserve"> 97430 </t>
  </si>
  <si>
    <t>ACOPLAMENTO RÍGIDO EM AÇO, CONEXÃO RANHURADA, DN 50 (2"), INSTALADO EM PRUMADAS - FORNECIMENTO E INSTALAÇÃO. AF_10/2020</t>
  </si>
  <si>
    <t xml:space="preserve">40,02 
 (BDI 22,34%) </t>
  </si>
  <si>
    <t xml:space="preserve"> 1.36.2 </t>
  </si>
  <si>
    <t xml:space="preserve"> 103039 </t>
  </si>
  <si>
    <t>REGISTRO DE ESFERA, PVC, ROSCÁVEL, COM VOLANTE, 1 1/2" - FORNECIMENTO E INSTALAÇÃO. AF_08/2021</t>
  </si>
  <si>
    <t xml:space="preserve">77,25 
 (BDI 22,34%) </t>
  </si>
  <si>
    <t xml:space="preserve"> 1.36.3 </t>
  </si>
  <si>
    <t xml:space="preserve"> 94681 </t>
  </si>
  <si>
    <t>CURVA 90 GRAUS, PVC, SOLDÁVEL, DN 60 MM, INSTALADO EM RESERVAÇÃO PREDIAL DE ÁGUA - FORNECIMENTO E INSTALAÇÃO. AF_04/2024</t>
  </si>
  <si>
    <t xml:space="preserve">44,54 
 (BDI 22,34%) </t>
  </si>
  <si>
    <t xml:space="preserve"> 1.36.4 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</si>
  <si>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</si>
  <si>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</si>
  <si>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10,69 
 (BDI 22,34%) </t>
  </si>
  <si>
    <t xml:space="preserve"> 1.36.5 </t>
  </si>
  <si>
    <t xml:space="preserve"> 103986 </t>
  </si>
  <si>
    <t>CURVA 90 GRAUS, PVC, SOLDÁVEL, DN 50MM, INSTALADO EM RAMAL DE DISTRIBUIÇÃO DE ÁGUA - FORNECIMENTO E INSTALAÇÃO. AF_06/2022</t>
  </si>
  <si>
    <t xml:space="preserve">27,30 
 (BDI 22,34%) </t>
  </si>
  <si>
    <t xml:space="preserve"> 1.36.6 </t>
  </si>
  <si>
    <t xml:space="preserve"> 103979 </t>
  </si>
  <si>
    <t>TUBO, PVC, SOLDÁVEL, DE 50MM, INSTALADO EM RAMAL DE DISTRIBUIÇÃO DE ÁGUA - FORNECIMENTO E INSTALAÇÃO. AF_06/2022</t>
  </si>
  <si>
    <t xml:space="preserve">29,76 
 (BDI 22,34%) </t>
  </si>
  <si>
    <t xml:space="preserve"> 1.36.7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</si>
  <si>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</si>
  <si>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</si>
  <si>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31,06 
 (BDI 22,34%) </t>
  </si>
  <si>
    <t xml:space="preserve"> 1.36.8 </t>
  </si>
  <si>
    <t xml:space="preserve"> 105135 </t>
  </si>
  <si>
    <t>HIDRÔMETRO DN 1 1/2", 20 M³/H - FORNECIMENTO E INSTALAÇÃO. AF_03/2024</t>
  </si>
  <si>
    <t xml:space="preserve">950,85 
 (BDI 22,34%) </t>
  </si>
  <si>
    <t xml:space="preserve"> 1.36.9 </t>
  </si>
  <si>
    <t xml:space="preserve"> 89353 </t>
  </si>
  <si>
    <t>REGISTRO DE GAVETA BRUTO, LATÃO, ROSCÁVEL, 3/4" - FORNECIMENTO E INSTALAÇÃO. AF_08/2021</t>
  </si>
  <si>
    <t xml:space="preserve">45,02 
 (BDI 22,34%) </t>
  </si>
  <si>
    <t xml:space="preserve"> 1.36.10 </t>
  </si>
  <si>
    <t xml:space="preserve"> 94794 </t>
  </si>
  <si>
    <t>REGISTRO DE GAVETA BRUTO, LATÃO, ROSCÁVEL, 1 1/2", COM ACABAMENTO E CANOPLA CROMADOS - FORNECIMENTO E INSTALAÇÃO. AF_08/2021</t>
  </si>
  <si>
    <t xml:space="preserve">189,19 
 (BDI 22,34%) </t>
  </si>
  <si>
    <t xml:space="preserve"> 1.36.11 </t>
  </si>
  <si>
    <t xml:space="preserve"> 89987 </t>
  </si>
  <si>
    <t>REGISTRO DE GAVETA BRUTO, LATÃO, ROSCÁVEL, 3/4", COM ACABAMENTO E CANOPLA CROMADOS - FORNECIMENTO E INSTALAÇÃO. AF_08/2021</t>
  </si>
  <si>
    <t xml:space="preserve">106,91 
 (BDI 22,34%) </t>
  </si>
  <si>
    <t xml:space="preserve"> 1.36.12 </t>
  </si>
  <si>
    <t xml:space="preserve"> 89985 </t>
  </si>
  <si>
    <t>REGISTRO DE PRESSÃO BRUTO, LATÃO, ROSCÁVEL, 3/4", COM ACABAMENTO E CANOPLA CROMADOS - FORNECIMENTO E INSTALAÇÃO. AF_08/2021</t>
  </si>
  <si>
    <t xml:space="preserve">101,55 
 (BDI 22,34%) </t>
  </si>
  <si>
    <t xml:space="preserve"> 1.36.13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</si>
  <si>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</si>
  <si>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</si>
  <si>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56,42 
 (BDI 22,34%) </t>
  </si>
  <si>
    <t xml:space="preserve"> 1.36.14 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</si>
  <si>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</si>
  <si>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</si>
  <si>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98,63 
 (BDI 22,34%) </t>
  </si>
  <si>
    <t xml:space="preserve"> 1.36.15 </t>
  </si>
  <si>
    <t xml:space="preserve"> 89373 </t>
  </si>
  <si>
    <t>LUVA DE REDUÇÃO, PVC, SOLDÁVEL, DN 25MM X 20MM, INSTALADO EM RAMAL OU SUB-RAMAL DE ÁGUA - FORNECIMENTO E INSTALAÇÃO. AF_06/2022</t>
  </si>
  <si>
    <t xml:space="preserve">7,51 
 (BDI 22,34%) </t>
  </si>
  <si>
    <t xml:space="preserve"> 1.36.16 </t>
  </si>
  <si>
    <t xml:space="preserve"> 89593 </t>
  </si>
  <si>
    <t>LUVA COM ROSCA, PVC, SOLDÁVEL, DN 50MM X 1.1/2, INSTALADO EM PRUMADA DE ÁGUA - FORNECIMENTO E INSTALAÇÃO. AF_06/2022</t>
  </si>
  <si>
    <t xml:space="preserve">22,44 
 (BDI 22,34%) </t>
  </si>
  <si>
    <t xml:space="preserve"> 1.36.17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</si>
  <si>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</si>
  <si>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</si>
  <si>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3,52 
 (BDI 22,34%) </t>
  </si>
  <si>
    <t xml:space="preserve"> 1.36.18 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</si>
  <si>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</si>
  <si>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</si>
  <si>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16,94 
 (BDI 22,34%) </t>
  </si>
  <si>
    <t xml:space="preserve"> 1.36.19 </t>
  </si>
  <si>
    <t xml:space="preserve"> 103966 </t>
  </si>
  <si>
    <t>BUCHA DE REDUÇÃO, LONGA, PVC, SOLDÁVEL, DN 50 X 25 MM, INSTALADO EM PRUMADA DE ÁGUA - FORNECIMENTO E INSTALAÇÃO. AF_06/2022</t>
  </si>
  <si>
    <t xml:space="preserve">9,29 
 (BDI 22,34%) </t>
  </si>
  <si>
    <t xml:space="preserve"> 1.36.20 </t>
  </si>
  <si>
    <t xml:space="preserve"> 89489 </t>
  </si>
  <si>
    <t>CURVA 90 GRAUS, PVC, SOLDÁVEL, DN 25MM, INSTALADO EM PRUMADA DE ÁGUA - FORNECIMENTO E INSTALAÇÃO. AF_06/2022</t>
  </si>
  <si>
    <t xml:space="preserve">7,68 
 (BDI 22,34%) </t>
  </si>
  <si>
    <t xml:space="preserve"> 1.36.21 </t>
  </si>
  <si>
    <t xml:space="preserve"> 89384 </t>
  </si>
  <si>
    <t>CURVA DE TRANSPOSIÇÃO, PVC, SOLDÁVEL, DN 25MM, INSTALADO EM RAMAL OU SUB-RAMAL DE ÁGUA FORNECIMENTO E INSTALAÇÃO. AF_06/2022</t>
  </si>
  <si>
    <t xml:space="preserve">12,76 
 (BDI 22,34%) </t>
  </si>
  <si>
    <t xml:space="preserve"> 1.36.22 </t>
  </si>
  <si>
    <t xml:space="preserve"> 89530 </t>
  </si>
  <si>
    <t>LUVA DE CORRER, PVC, SOLDÁVEL, DN 25MM, INSTALADO EM PRUMADA DE ÁGUA - FORNECIMENTO E INSTALAÇÃO. AF_06/2022</t>
  </si>
  <si>
    <t xml:space="preserve">14,70 
 (BDI 22,34%) </t>
  </si>
  <si>
    <t xml:space="preserve"> 1.36.23 </t>
  </si>
  <si>
    <t xml:space="preserve"> 89577 </t>
  </si>
  <si>
    <t>LUVA DE CORRER, PVC, SOLDÁVEL, DN 50MM, INSTALADO EM PRUMADA DE ÁGUA - FORNECIMENTO E INSTALAÇÃO. AF_06/2022</t>
  </si>
  <si>
    <t xml:space="preserve">32,84 
 (BDI 22,34%) </t>
  </si>
  <si>
    <t xml:space="preserve"> 1.36.24 </t>
  </si>
  <si>
    <t xml:space="preserve"> 89356 </t>
  </si>
  <si>
    <t>TUBO, PVC, SOLDÁVEL, DE 25MM, INSTALADO EM RAMAL OU SUB-RAMAL DE ÁGUA - FORNECIMENTO E INSTALAÇÃO. AF_06/2022</t>
  </si>
  <si>
    <t xml:space="preserve">25,66 
 (BDI 22,34%) </t>
  </si>
  <si>
    <t xml:space="preserve"> 1.36.25 </t>
  </si>
  <si>
    <t xml:space="preserve"> 89869 </t>
  </si>
  <si>
    <t>TE, PVC, SOLDÁVEL, DN 25MM, INSTALADO EM DRENO DE AR-CONDICIONADO - FORNECIMENTO E INSTALAÇÃO. AF_08/2022</t>
  </si>
  <si>
    <t xml:space="preserve">10,92 
 (BDI 22,34%) </t>
  </si>
  <si>
    <t xml:space="preserve"> 1.36.26 </t>
  </si>
  <si>
    <t xml:space="preserve"> 89627 </t>
  </si>
  <si>
    <t>TÊ DE REDUÇÃO, PVC, SOLDÁVEL, DN 50MM X 25MM, INSTALADO EM PRUMADA DE ÁGUA - FORNECIMENTO E INSTALAÇÃO. AF_06/2022</t>
  </si>
  <si>
    <t xml:space="preserve">19,25 
 (BDI 22,34%) </t>
  </si>
  <si>
    <t xml:space="preserve"> 1.36.27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</si>
  <si>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</si>
  <si>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</si>
  <si>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16,13 
 (BDI 22,34%) </t>
  </si>
  <si>
    <t xml:space="preserve"> 1.36.28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</si>
  <si>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</si>
  <si>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</si>
  <si>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13,13 
 (BDI 22,34%) </t>
  </si>
  <si>
    <t xml:space="preserve"> 1.36.29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</si>
  <si>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</si>
  <si>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</si>
  <si>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20,19 
 (BDI 22,34%) </t>
  </si>
  <si>
    <t xml:space="preserve"> 1.36.30 </t>
  </si>
  <si>
    <t xml:space="preserve"> 94689 </t>
  </si>
  <si>
    <t>TÊ COM BUCHA DE LATÃO NA BOLSA CENTRAL, PVC, SOLDÁVEL, DN 25 MM X 3/4", INSTALADO EM RESERVAÇÃO PREDIAL DE ÁGUA - FORNECIMENTO E INSTALAÇÃO. AF_04/2024</t>
  </si>
  <si>
    <t xml:space="preserve">9,21 
 (BDI 22,34%) </t>
  </si>
  <si>
    <t xml:space="preserve"> 1.36.31 </t>
  </si>
  <si>
    <t xml:space="preserve"> CPU-142 </t>
  </si>
  <si>
    <t>PRESSURIZADOR DE ÁGUA MAX PRESS 270 VF MONOFASICO 220V</t>
  </si>
  <si>
    <t xml:space="preserve">7.420,41 
 (BDI 22,34%) </t>
  </si>
  <si>
    <t xml:space="preserve"> 1.36.32 </t>
  </si>
  <si>
    <t xml:space="preserve"> 102619 </t>
  </si>
  <si>
    <t>CAIXA D´ÁGUA EM POLIÉSTER REFORÇADO COM FIBRA DE VIDRO, 10000 LITROS - FORNECIMENTO E INSTALAÇÃO. AF_06/2021</t>
  </si>
  <si>
    <t xml:space="preserve">5.033,04 
 (BDI 22,34%) </t>
  </si>
  <si>
    <t xml:space="preserve"> 1.36.33 </t>
  </si>
  <si>
    <t xml:space="preserve"> 94490 </t>
  </si>
  <si>
    <t>REGISTRO DE ESFERA, PVC, SOLDÁVEL, COM VOLANTE, DN 32 MM - FORNECIMENTO E INSTALAÇÃO. AF_08/2021</t>
  </si>
  <si>
    <t xml:space="preserve">49,60 
 (BDI 22,34%) </t>
  </si>
  <si>
    <t xml:space="preserve"> 1.36.34 </t>
  </si>
  <si>
    <t xml:space="preserve"> 99620 </t>
  </si>
  <si>
    <t>VÁLVULA DE RETENÇÃO HORIZONTAL, DE BRONZE, ROSCÁVEL, 1" - FORNECIMENTO E INSTALAÇÃO. AF_08/2021</t>
  </si>
  <si>
    <t xml:space="preserve">184,29 
 (BDI 22,34%) </t>
  </si>
  <si>
    <t xml:space="preserve"> 1.36.35 </t>
  </si>
  <si>
    <t xml:space="preserve"> 89436 </t>
  </si>
  <si>
    <t>ADAPTADOR CURTO COM BOLSA E ROSCA PARA REGISTRO, PVC, SOLDÁVEL, DN 32MM X 1, INSTALADO EM RAMAL DE DISTRIBUIÇÃO DE ÁGUA - FORNECIMENTO E INSTALAÇÃO. AF_06/2022</t>
  </si>
  <si>
    <t xml:space="preserve">8,46 
 (BDI 22,34%) </t>
  </si>
  <si>
    <t xml:space="preserve"> 1.36.36 </t>
  </si>
  <si>
    <t xml:space="preserve"> 103948 </t>
  </si>
  <si>
    <t>BUCHA DE REDUÇÃO, CURTA, PVC, SOLDÁVEL, DN 32 X 25 MM, INSTALADO EM RAMAL OU SUB-RAMAL DE ÁGUA - FORNECIMENTO E INSTALAÇÃO. AF_06/2022</t>
  </si>
  <si>
    <t xml:space="preserve">8,36 
 (BDI 22,34%) </t>
  </si>
  <si>
    <t xml:space="preserve"> 1.36.37 </t>
  </si>
  <si>
    <t xml:space="preserve"> 89415 </t>
  </si>
  <si>
    <t>CURVA 90 GRAUS, PVC, SOLDÁVEL, DN 32MM, INSTALADO EM RAMAL DE DISTRIBUIÇÃO DE ÁGUA - FORNECIMENTO E INSTALAÇÃO. AF_06/2022</t>
  </si>
  <si>
    <t xml:space="preserve">16,35 
 (BDI 22,34%) </t>
  </si>
  <si>
    <t xml:space="preserve"> 1.36.38 </t>
  </si>
  <si>
    <t xml:space="preserve"> CPU-143 </t>
  </si>
  <si>
    <t>FILTRO ´Y´ CORPO EM BRONZE, PRESSÃO DE SERVIÇO ATÉ 20,7 BAR (PN 20), DN= 1 1/2´</t>
  </si>
  <si>
    <t xml:space="preserve">339,38 
 (BDI 22,34%) </t>
  </si>
  <si>
    <t xml:space="preserve"> 1.36.39 </t>
  </si>
  <si>
    <t xml:space="preserve"> 89357 </t>
  </si>
  <si>
    <t>TUBO, PVC, SOLDÁVEL, DE 32MM, INSTALADO EM RAMAL OU SUB-RAMAL DE ÁGUA - FORNECIMENTO E INSTALAÇÃO. AF_06/2022</t>
  </si>
  <si>
    <t xml:space="preserve">34,37 
 (BDI 22,34%) </t>
  </si>
  <si>
    <t xml:space="preserve"> 1.36.40 </t>
  </si>
  <si>
    <t xml:space="preserve"> 89400 </t>
  </si>
  <si>
    <t>TÊ DE REDUÇÃO, PVC, SOLDÁVEL, DN 32MM X 25MM, INSTALADO EM RAMAL OU SUB-RAMAL DE ÁGUA - FORNECIMENTO E INSTALAÇÃO. AF_06/2022</t>
  </si>
  <si>
    <t xml:space="preserve">20,43 
 (BDI 22,34%) </t>
  </si>
  <si>
    <t xml:space="preserve"> 1.36.41 </t>
  </si>
  <si>
    <t xml:space="preserve"> CPU-144 </t>
  </si>
  <si>
    <t>PRESSURIZADOR MAX PRESS 20E</t>
  </si>
  <si>
    <t xml:space="preserve">3.486,23 
 (BDI 22,34%) </t>
  </si>
  <si>
    <t xml:space="preserve"> 1.36.42 </t>
  </si>
  <si>
    <t xml:space="preserve"> CPU-145 </t>
  </si>
  <si>
    <t>RESERVATÓRIO EM POLIETILENO DE ALTA DENSIDADE (CISTERNA) COM ANTIOXIDANTE E PROTEÇÃO CONTRA RAIOS ULTRAVIOLETA (UV) - CAPACIDADE DE 5.000 LITROS - BASEADO EM CPOS (48.02.300)</t>
  </si>
  <si>
    <t xml:space="preserve">3.647,05 
 (BDI 22,34%) </t>
  </si>
  <si>
    <t xml:space="preserve"> 1.37 </t>
  </si>
  <si>
    <t>INSTALAÇÃO HIDROSSANITÁRIA - SANITÁRIA</t>
  </si>
  <si>
    <t xml:space="preserve"> 1.37.1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</si>
  <si>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</si>
  <si>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</si>
  <si>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549,18 
 (BDI 22,34%) </t>
  </si>
  <si>
    <t xml:space="preserve"> 1.37.2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</si>
  <si>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</si>
  <si>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</si>
  <si>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72,58 
 (BDI 22,34%) </t>
  </si>
  <si>
    <t xml:space="preserve"> 1.37.3 </t>
  </si>
  <si>
    <t xml:space="preserve"> 89709 </t>
  </si>
  <si>
    <t>RALO SIFONADO, PVC, DN 100 X 40 MM, JUNTA SOLDÁVEL, FORNECIDO E INSTALADO EM RAMAL DE DESCARGA OU EM RAMAL DE ESGOTO SANITÁRIO. AF_08/2022</t>
  </si>
  <si>
    <t xml:space="preserve">21,98 
 (BDI 22,34%) </t>
  </si>
  <si>
    <t xml:space="preserve"> 1.37.4 </t>
  </si>
  <si>
    <t xml:space="preserve"> 86883 </t>
  </si>
  <si>
    <t>SIFÃO DO TIPO FLEXÍVEL EM PVC 1 X 1.1/2 - FORNECIMENTO E INSTALAÇÃO. AF_01/2020</t>
  </si>
  <si>
    <t xml:space="preserve">11,02 
 (BDI 22,34%) </t>
  </si>
  <si>
    <t xml:space="preserve"> 1.37.5 </t>
  </si>
  <si>
    <t xml:space="preserve"> 86882 </t>
  </si>
  <si>
    <t>SIFÃO DO TIPO GARRAFA/COPO EM PVC 1.1/4 X 1.1/2" - FORNECIMENTO E INSTALAÇÃO. AF_01/2020</t>
  </si>
  <si>
    <t xml:space="preserve">20,07 
 (BDI 22,34%) </t>
  </si>
  <si>
    <t xml:space="preserve"> 1.37.6 </t>
  </si>
  <si>
    <t xml:space="preserve"> 86879 </t>
  </si>
  <si>
    <t>VÁLVULA EM PLÁSTICO 1" PARA PIA, TANQUE OU LAVATÓRIO, COM OU SEM LADRÃO - FORNECIMENTO E INSTALAÇÃO. AF_01/2020</t>
  </si>
  <si>
    <t xml:space="preserve"> 1.37.7 </t>
  </si>
  <si>
    <t xml:space="preserve"> 104063 </t>
  </si>
  <si>
    <t>CURVA LONGA, 45 GRAUS, PVC OCRE, JUNTA ELÁSTICA, DN 100 MM, PARA COLETOR PREDIAL DE ESGOTO. AF_06/2022</t>
  </si>
  <si>
    <t xml:space="preserve">56,52 
 (BDI 22,34%) </t>
  </si>
  <si>
    <t xml:space="preserve"> 1.37.8 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</si>
  <si>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</si>
  <si>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</si>
  <si>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42,12 
 (BDI 22,34%) </t>
  </si>
  <si>
    <t xml:space="preserve"> 1.37.9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</si>
  <si>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</si>
  <si>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</si>
  <si>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12,80 
 (BDI 22,34%) </t>
  </si>
  <si>
    <t xml:space="preserve"> 1.37.10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</si>
  <si>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</si>
  <si>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</si>
  <si>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1.37.11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</si>
  <si>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</si>
  <si>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</si>
  <si>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16,91 
 (BDI 22,34%) </t>
  </si>
  <si>
    <t xml:space="preserve"> 1.37.12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</si>
  <si>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</si>
  <si>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</si>
  <si>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24,61 
 (BDI 22,34%) </t>
  </si>
  <si>
    <t xml:space="preserve"> 1.37.13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</si>
  <si>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</si>
  <si>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</si>
  <si>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16,34 
 (BDI 22,34%) </t>
  </si>
  <si>
    <t xml:space="preserve"> 1.37.14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</si>
  <si>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</si>
  <si>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</si>
  <si>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10,50 
 (BDI 22,34%) </t>
  </si>
  <si>
    <t xml:space="preserve"> 1.37.15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</si>
  <si>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</si>
  <si>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</si>
  <si>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42,69 
 (BDI 22,34%) </t>
  </si>
  <si>
    <t xml:space="preserve"> 1.37.16 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</si>
  <si>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</si>
  <si>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</si>
  <si>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47,28 
 (BDI 22,34%) </t>
  </si>
  <si>
    <t xml:space="preserve"> 1.37.17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</si>
  <si>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</si>
  <si>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</si>
  <si>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15,06 
 (BDI 22,34%) </t>
  </si>
  <si>
    <t xml:space="preserve"> 1.37.18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</si>
  <si>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</si>
  <si>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</si>
  <si>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27,34 
 (BDI 22,34%) </t>
  </si>
  <si>
    <t xml:space="preserve"> 1.37.19 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</si>
  <si>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</si>
  <si>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</si>
  <si>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29,97 
 (BDI 22,34%) </t>
  </si>
  <si>
    <t xml:space="preserve"> 1.37.20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</si>
  <si>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</si>
  <si>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</si>
  <si>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40,70 
 (BDI 22,34%) </t>
  </si>
  <si>
    <t xml:space="preserve"> 1.37.21 </t>
  </si>
  <si>
    <t xml:space="preserve"> 89549 </t>
  </si>
  <si>
    <t>REDUÇÃO EXCÊNTRICA, PVC, SERIE R, ÁGUA PLUVIAL, DN 75 X 50 MM, JUNTA ELÁSTICA, FORNECIDO E INSTALADO EM RAMAL DE ENCAMINHAMENTO. AF_06/2022</t>
  </si>
  <si>
    <t xml:space="preserve">18,86 
 (BDI 22,34%) </t>
  </si>
  <si>
    <t xml:space="preserve"> 1.37.22 </t>
  </si>
  <si>
    <t xml:space="preserve"> CPU-146 </t>
  </si>
  <si>
    <t>TUBO DE PVC RÍGIDO PXB COM VIROLA E ANEL DE BORRACHA, LINHA ESGOTO SÉRIE REFORÇADA ´R´, DN= 100 MM, INCLUSIVE CONEXÕES - BASEADO EM CPOS (46.02.070)</t>
  </si>
  <si>
    <t xml:space="preserve">88,54 
 (BDI 22,34%) </t>
  </si>
  <si>
    <t xml:space="preserve"> 1.37.23 </t>
  </si>
  <si>
    <t xml:space="preserve"> CPU-147 </t>
  </si>
  <si>
    <t>TUBO DE PVC RÍGIDO PXB COM VIROLA E ANEL DE BORRACHA, LINHA ESGOTO SÉRIE REFORÇADA ´R´, DN= 50 MM, INCLUSIVE CONEXÕES - BASEADO EM CPOS (46.02.050)</t>
  </si>
  <si>
    <t xml:space="preserve">56,66 
 (BDI 22,34%) </t>
  </si>
  <si>
    <t xml:space="preserve"> 1.37.24 </t>
  </si>
  <si>
    <t xml:space="preserve"> CPU-148 </t>
  </si>
  <si>
    <t>TUBO DE PVC RÍGIDO PXB COM VIROLA E ANEL DE BORRACHA, LINHA ESGOTO SÉRIE REFORÇADA ´R´, DN= 75 MM, INCLUSIVE CONEXÕES - BASEADO EM CPOS (46.02.060)</t>
  </si>
  <si>
    <t xml:space="preserve">103,58 
 (BDI 22,34%) </t>
  </si>
  <si>
    <t xml:space="preserve"> 1.37.25 </t>
  </si>
  <si>
    <t xml:space="preserve"> CPU-149 </t>
  </si>
  <si>
    <t>TUBO DE PVC RÍGIDO SOLDÁVEL MARROM, DN= 40 MM, (1 1/4´), INCLUSIVE CONEXÕES - BASEADO EM FDE (08.03.018)</t>
  </si>
  <si>
    <t xml:space="preserve">37,15 
 (BDI 22,34%) </t>
  </si>
  <si>
    <t xml:space="preserve"> 1.37.26 </t>
  </si>
  <si>
    <t xml:space="preserve"> 1.37.27 </t>
  </si>
  <si>
    <t xml:space="preserve"> 104014 </t>
  </si>
  <si>
    <t>BUCHA DE REDUÇÃO, LONGA, PVC, SOLDÁVEL, DN 40 X 25 MM, INSTALADO EM RAMAL DE DISTRIBUIÇÃO DE ÁGUA - FORNECIMENTO E INSTALAÇÃO. AF_06/2022</t>
  </si>
  <si>
    <t xml:space="preserve">10,86 
 (BDI 22,34%) </t>
  </si>
  <si>
    <t xml:space="preserve"> 1.37.28 </t>
  </si>
  <si>
    <t xml:space="preserve"> 1.37.29 </t>
  </si>
  <si>
    <t xml:space="preserve"> 89408 </t>
  </si>
  <si>
    <t>JOELHO 90 GRAUS, PVC, SOLDÁVEL, DN 25MM, INSTALADO EM RAMAL DE DISTRIBUIÇÃO DE ÁGUA - FORNECIMENTO E INSTALAÇÃO. AF_06/2022</t>
  </si>
  <si>
    <t xml:space="preserve">9,42 
 (BDI 22,34%) </t>
  </si>
  <si>
    <t xml:space="preserve"> 1.37.30 </t>
  </si>
  <si>
    <t xml:space="preserve"> 1.37.31 </t>
  </si>
  <si>
    <t xml:space="preserve"> 98110 </t>
  </si>
  <si>
    <t>CAIXA DE GORDURA PEQUENA (CAPACIDADE: 19 L), CIRCULAR, EM PVC, DIÂMETRO INTERNO= 0,3 M. AF_12/2020</t>
  </si>
  <si>
    <t xml:space="preserve">387,05 
 (BDI 22,34%) </t>
  </si>
  <si>
    <t xml:space="preserve"> 1.38 </t>
  </si>
  <si>
    <t>INSTALAÇÃO HIDROSSANITÁRIA - PLUVIAL</t>
  </si>
  <si>
    <t xml:space="preserve"> 1.38.1 </t>
  </si>
  <si>
    <t xml:space="preserve"> CPU-150 </t>
  </si>
  <si>
    <t>CAIXA DE PASSAGEM EM ALVENARIA DE TIJOLOS MACIÇOS ESP. = 0,12M,  DIM. INT. = 0.50 X 0.50 X 0.60M, COM GRELHA DE FERRO FUNDIDO - BASEADO EM ORSE (3234)</t>
  </si>
  <si>
    <t xml:space="preserve">743,98 
 (BDI 22,34%) </t>
  </si>
  <si>
    <t xml:space="preserve"> 1.38.2 </t>
  </si>
  <si>
    <t xml:space="preserve"> 97961 </t>
  </si>
  <si>
    <t>CAIXA PARA BOCA DE LOBO COMBINADA COM GRELHA RETANGULAR, EM ALVENARIA COM BLOCOS DE CONCRETO, DIMENSÕES INTERNAS: 1,3X1X1,2 M. AF_12/2020</t>
  </si>
  <si>
    <t xml:space="preserve">2.295,62 
 (BDI 22,34%) </t>
  </si>
  <si>
    <t xml:space="preserve"> 1.38.3 </t>
  </si>
  <si>
    <t xml:space="preserve"> CPU-151 </t>
  </si>
  <si>
    <t>RALO HEMISFERICO 100mm PVC (RALO ABACAXI) - BASEADO EM SBC (053039)</t>
  </si>
  <si>
    <t xml:space="preserve">80,46 
 (BDI 22,34%) </t>
  </si>
  <si>
    <t xml:space="preserve"> 1.38.4 </t>
  </si>
  <si>
    <t xml:space="preserve"> 1.38.5 </t>
  </si>
  <si>
    <t xml:space="preserve"> 1.38.6 </t>
  </si>
  <si>
    <t xml:space="preserve"> 1.38.7 </t>
  </si>
  <si>
    <t xml:space="preserve"> 104085 </t>
  </si>
  <si>
    <t>TUBO, PVC OCRE, JUNTA ELÁSTICA, DN 100 MM, PARA COLETOR PREDIAL DE ESGOTO. AF_06/2022</t>
  </si>
  <si>
    <t xml:space="preserve">43,36 
 (BDI 22,34%) </t>
  </si>
  <si>
    <t xml:space="preserve"> 1.38.8 </t>
  </si>
  <si>
    <t xml:space="preserve"> 104086 </t>
  </si>
  <si>
    <t>TUBO, PVC OCRE, JUNTA ELÁSTICA, DN 150 MM, PARA COLETOR PREDIAL DE ESGOTO. AF_06/2022</t>
  </si>
  <si>
    <t xml:space="preserve">76,62 
 (BDI 22,34%) </t>
  </si>
  <si>
    <t xml:space="preserve"> 1.38.9 </t>
  </si>
  <si>
    <t xml:space="preserve"> CPU-152 </t>
  </si>
  <si>
    <t>CURVA PVC PARA REDE COLETOR ESGOTO, EB-644, 45 GR, 200 MM, COM JUNTA ELASTICA. - BASEADO EM SINAPI (94687)</t>
  </si>
  <si>
    <t xml:space="preserve"> 1.38.10 </t>
  </si>
  <si>
    <t xml:space="preserve"> 90696 </t>
  </si>
  <si>
    <t>TUBO DE PVC PARA REDE COLETORA DE ESGOTO DE PAREDE MACIÇA, DN 200 MM, JUNTA ELÁSTICA - FORNECIMENTO E ASSENTAMENTO. AF_01/2021</t>
  </si>
  <si>
    <t xml:space="preserve">115,45 
 (BDI 22,34%) </t>
  </si>
  <si>
    <t xml:space="preserve"> 1.38.11 </t>
  </si>
  <si>
    <t xml:space="preserve"> 89363 </t>
  </si>
  <si>
    <t>JOELHO 45 GRAUS, PVC, SOLDÁVEL, DN 25MM, INSTALADO EM RAMAL OU SUB-RAMAL DE ÁGUA - FORNECIMENTO E INSTALAÇÃO. AF_06/2022</t>
  </si>
  <si>
    <t xml:space="preserve">11,03 
 (BDI 22,34%) </t>
  </si>
  <si>
    <t xml:space="preserve"> 1.38.12 </t>
  </si>
  <si>
    <t xml:space="preserve"> 1.38.13 </t>
  </si>
  <si>
    <t xml:space="preserve"> 1.38.14 </t>
  </si>
  <si>
    <t xml:space="preserve"> 1.38.15 </t>
  </si>
  <si>
    <t xml:space="preserve"> 1.38.16 </t>
  </si>
  <si>
    <t xml:space="preserve"> 1.38.17 </t>
  </si>
  <si>
    <t xml:space="preserve"> 1.38.18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</si>
  <si>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</si>
  <si>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</si>
  <si>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17,65 
 (BDI 22,34%) </t>
  </si>
  <si>
    <t xml:space="preserve"> 1.39 </t>
  </si>
  <si>
    <t>INSTALAÇÃO HIDROSSANITÁRIA - PREVENÇÃO E COMBATE A INCÊNCIDO (PCI)</t>
  </si>
  <si>
    <t xml:space="preserve"> 1.39.1 </t>
  </si>
  <si>
    <t xml:space="preserve"> CPU-153 </t>
  </si>
  <si>
    <t>PLACA DE SINALIZACAO, FOTOLUMINESCENTE, EM PVC. - BASEADO EM ORSE (12889)</t>
  </si>
  <si>
    <t xml:space="preserve">20,72 
 (BDI 22,34%) </t>
  </si>
  <si>
    <t xml:space="preserve"> 1.39.2 </t>
  </si>
  <si>
    <t xml:space="preserve"> 101910 </t>
  </si>
  <si>
    <t>EXTINTOR DE INCÊNDIO PORTÁTIL COM CARGA DE PQS DE 8 KG, CLASSE BC - FORNECIMENTO E INSTALAÇÃO. AF_10/2020_PE</t>
  </si>
  <si>
    <t xml:space="preserve">345,41 
 (BDI 22,34%) </t>
  </si>
  <si>
    <t xml:space="preserve"> 1.39.3 </t>
  </si>
  <si>
    <t xml:space="preserve"> CPU-154 </t>
  </si>
  <si>
    <t>PLACA DE SINALIZAÇÃO EM PVC PARA AMBIENTES. - BASEADO EM CPOS (97.02.210)</t>
  </si>
  <si>
    <t xml:space="preserve">110,06 
 (BDI 22,34%) </t>
  </si>
  <si>
    <t xml:space="preserve"> 1.39.4 </t>
  </si>
  <si>
    <t xml:space="preserve"> 97599 </t>
  </si>
  <si>
    <t>LUMINÁRIA DE EMERGÊNCIA, COM 30 LÂMPADAS LED DE 2 W, SEM REATOR - FORNECIMENTO E INSTALAÇÃO. AF_09/2024</t>
  </si>
  <si>
    <t xml:space="preserve">23,63 
 (BDI 22,34%) </t>
  </si>
  <si>
    <t xml:space="preserve"> 1.39.5 </t>
  </si>
  <si>
    <t xml:space="preserve"> CPU-009 </t>
  </si>
  <si>
    <t>BLOCO AUTÔNOMO DE ILUMINAÇÃO DE EMERGÊNCIA COM DOIS REFLETORES - FORNECIMENTO E INSTALAÇÃO. AF_09/2024 - BASEADO EM (105555)</t>
  </si>
  <si>
    <t xml:space="preserve">208,10 
 (BDI 22,34%) </t>
  </si>
  <si>
    <t xml:space="preserve"> 1.39.6 </t>
  </si>
  <si>
    <t xml:space="preserve"> CPU-155 </t>
  </si>
  <si>
    <t>ABRIGO DE SOBREPOR EM CHAPA DE AÇO CARBONO PINTADO COM TINTA A BASE DE EPOXI VERMELHA, DIMENSÕES 75X35X25CM - BASEADO EM ORSE (10785)</t>
  </si>
  <si>
    <t xml:space="preserve"> 1.40 </t>
  </si>
  <si>
    <t>INSTALAÇÃO ELÉTRICA - INFRAESTRUTURA</t>
  </si>
  <si>
    <t xml:space="preserve"> 1.40.1 </t>
  </si>
  <si>
    <t xml:space="preserve"> 91940 </t>
  </si>
  <si>
    <t>CAIXA RETANGULAR 4" X 2" MÉDIA (1,30 M DO PISO), PVC, INSTALADA EM PAREDE - FORNECIMENTO E INSTALAÇÃO. AF_03/2023</t>
  </si>
  <si>
    <t xml:space="preserve">20,88 
 (BDI 22,34%) </t>
  </si>
  <si>
    <t xml:space="preserve"> 1.40.2 </t>
  </si>
  <si>
    <t xml:space="preserve"> 91943 </t>
  </si>
  <si>
    <t>CAIXA RETANGULAR 4" X 4" MÉDIA (1,30 M DO PISO), PVC, INSTALADA EM PAREDE - FORNECIMENTO E INSTALAÇÃO. AF_03/2023</t>
  </si>
  <si>
    <t xml:space="preserve">24,77 
 (BDI 22,34%) </t>
  </si>
  <si>
    <t xml:space="preserve"> 1.40.3 </t>
  </si>
  <si>
    <t xml:space="preserve"> 91937 </t>
  </si>
  <si>
    <t>CAIXA OCTOGONAL 3" X 3", PVC, INSTALADA EM LAJE - FORNECIMENTO E INSTALAÇÃO. AF_03/2023</t>
  </si>
  <si>
    <t xml:space="preserve">18,68 
 (BDI 22,34%) </t>
  </si>
  <si>
    <t xml:space="preserve"> 1.40.4 </t>
  </si>
  <si>
    <t xml:space="preserve"> 92868 </t>
  </si>
  <si>
    <t>CAIXA RETANGULAR 4" X 2" MÉDIA (1,30 M DO PISO), METÁLICA, INSTALADA EM PAREDE - FORNECIMENTO E INSTALAÇÃO. AF_03/2023</t>
  </si>
  <si>
    <t xml:space="preserve">19,02 
 (BDI 22,34%) </t>
  </si>
  <si>
    <t xml:space="preserve"> 1.40.5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</si>
  <si>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</si>
  <si>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</si>
  <si>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27,71 
 (BDI 22,34%) </t>
  </si>
  <si>
    <t xml:space="preserve"> 1.40.6 </t>
  </si>
  <si>
    <t xml:space="preserve"> CPU-156 </t>
  </si>
  <si>
    <t>LEITOS - PORCA E ARRUELA 1/4"" - BASEADO EM ORSE (10621)</t>
  </si>
  <si>
    <t xml:space="preserve">5,24 
 (BDI 22,34%) </t>
  </si>
  <si>
    <t xml:space="preserve"> 1.40.7 </t>
  </si>
  <si>
    <t xml:space="preserve"> CPU-157 </t>
  </si>
  <si>
    <t>LEITOS - PORCA E ARRUELA 3/8"" - BASEADO EM ORSE (10621)</t>
  </si>
  <si>
    <t xml:space="preserve">8,09 
 (BDI 22,34%) </t>
  </si>
  <si>
    <t xml:space="preserve"> 1.40.8 </t>
  </si>
  <si>
    <t xml:space="preserve"> 3807863 </t>
  </si>
  <si>
    <t>Chumbador de expansão controlada por torque para concreto D = 12,5 mm - fornecimento e instalação</t>
  </si>
  <si>
    <t xml:space="preserve">11,05 
 (BDI 22,34%) </t>
  </si>
  <si>
    <t xml:space="preserve"> 1.40.9 </t>
  </si>
  <si>
    <t xml:space="preserve"> CPU-158 </t>
  </si>
  <si>
    <t>PARAFUSO LENTILHA 42x13MM COM PORCA E ARRUELA - BASEADO EM SBC (63111)</t>
  </si>
  <si>
    <t xml:space="preserve">1,40 
 (BDI 22,34%) </t>
  </si>
  <si>
    <t xml:space="preserve"> 1.40.10 </t>
  </si>
  <si>
    <t xml:space="preserve"> CPU-159 </t>
  </si>
  <si>
    <t>SUPORTE PARA FIXACAO FITA ALUMINIO OU CABO COBRE NU - BASEADO EM SBC (78583)</t>
  </si>
  <si>
    <t xml:space="preserve">3,26 
 (BDI 22,34%) </t>
  </si>
  <si>
    <t xml:space="preserve"> 1.40.11 </t>
  </si>
  <si>
    <t xml:space="preserve"> CPU-160 </t>
  </si>
  <si>
    <t>VERGALHAO ACO GALV C/OM ROSCA TOTAL PARA PERFILADO 1/4"" - BASEADO EM SBC (62690)</t>
  </si>
  <si>
    <t xml:space="preserve">22,19 
 (BDI 22,34%) </t>
  </si>
  <si>
    <t xml:space="preserve"> 1.40.12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</si>
  <si>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</si>
  <si>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</si>
  <si>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44,18 
 (BDI 22,34%) </t>
  </si>
  <si>
    <t xml:space="preserve"> 1.40.13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</si>
  <si>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</si>
  <si>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</si>
  <si>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54,71 
 (BDI 22,34%) </t>
  </si>
  <si>
    <t xml:space="preserve"> 1.40.14 </t>
  </si>
  <si>
    <t xml:space="preserve"> 91935 </t>
  </si>
  <si>
    <t>CABO DE COBRE FLEXÍVEL ISOLADO, 16 MM², ANTI-CHAMA 0,6/1,0 KV, PARA CIRCUITOS TERMINAIS - FORNECIMENTO E INSTALAÇÃO. AF_03/2023</t>
  </si>
  <si>
    <t xml:space="preserve">26,48 
 (BDI 22,34%) </t>
  </si>
  <si>
    <t xml:space="preserve"> 1.40.15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</si>
  <si>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</si>
  <si>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</si>
  <si>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28,56 
 (BDI 22,34%) </t>
  </si>
  <si>
    <t xml:space="preserve"> 1.40.16 </t>
  </si>
  <si>
    <t xml:space="preserve"> 91932 </t>
  </si>
  <si>
    <t>CABO DE COBRE FLEXÍVEL ISOLADO, 10 MM², ANTI-CHAMA 450/750 V, PARA CIRCUITOS TERMINAIS - FORNECIMENTO E INSTALAÇÃO. AF_03/2023</t>
  </si>
  <si>
    <t xml:space="preserve">17,50 
 (BDI 22,34%) </t>
  </si>
  <si>
    <t xml:space="preserve"> 1.40.17 </t>
  </si>
  <si>
    <t xml:space="preserve"> 91934 </t>
  </si>
  <si>
    <t>CABO DE COBRE FLEXÍVEL ISOLADO, 16 MM², ANTI-CHAMA 450/750 V, PARA CIRCUITOS TERMINAIS - FORNECIMENTO E INSTALAÇÃO. AF_03/2023</t>
  </si>
  <si>
    <t xml:space="preserve">25,31 
 (BDI 22,34%) </t>
  </si>
  <si>
    <t xml:space="preserve"> 1.40.18 </t>
  </si>
  <si>
    <t xml:space="preserve"> 101888 </t>
  </si>
  <si>
    <t>CABO DE COBRE ISOLADO, 25 MM², ANTI-CHAMA 450/750 V, INSTALADO EM ELETROCALHA OU PERFILADO - FORNECIMENTO E INSTALAÇÃO. AF_07/2025</t>
  </si>
  <si>
    <t xml:space="preserve">25,21 
 (BDI 22,34%) </t>
  </si>
  <si>
    <t xml:space="preserve"> 1.40.19 </t>
  </si>
  <si>
    <t xml:space="preserve"> 91924 </t>
  </si>
  <si>
    <t>CABO DE COBRE FLEXÍVEL ISOLADO, 1,5 MM², ANTI-CHAMA 450/750 V, PARA CIRCUITOS TERMINAIS - FORNECIMENTO E INSTALAÇÃO. AF_03/2023</t>
  </si>
  <si>
    <t xml:space="preserve">2,80 
 (BDI 22,34%) </t>
  </si>
  <si>
    <t xml:space="preserve"> 1.40.20 </t>
  </si>
  <si>
    <t xml:space="preserve"> 91926 </t>
  </si>
  <si>
    <t>CABO DE COBRE FLEXÍVEL ISOLADO, 2,5 MM², ANTI-CHAMA 450/750 V, PARA CIRCUITOS TERMINAIS - FORNECIMENTO E INSTALAÇÃO. AF_03/2023</t>
  </si>
  <si>
    <t xml:space="preserve">3,29 
 (BDI 22,34%) </t>
  </si>
  <si>
    <t xml:space="preserve"> 1.40.21 </t>
  </si>
  <si>
    <t xml:space="preserve"> 91928 </t>
  </si>
  <si>
    <t>CABO DE COBRE FLEXÍVEL ISOLADO, 4 MM², ANTI-CHAMA 450/750 V, PARA CIRCUITOS TERMINAIS - FORNECIMENTO E INSTALAÇÃO. AF_03/2023</t>
  </si>
  <si>
    <t xml:space="preserve">7,08 
 (BDI 22,34%) </t>
  </si>
  <si>
    <t xml:space="preserve"> 1.40.22 </t>
  </si>
  <si>
    <t xml:space="preserve"> 91930 </t>
  </si>
  <si>
    <t>CABO DE COBRE FLEXÍVEL ISOLADO, 6 MM², ANTI-CHAMA 450/750 V, PARA CIRCUITOS TERMINAIS - FORNECIMENTO E INSTALAÇÃO. AF_03/2023</t>
  </si>
  <si>
    <t xml:space="preserve">9,87 
 (BDI 22,34%) </t>
  </si>
  <si>
    <t xml:space="preserve"> 1.40.23 </t>
  </si>
  <si>
    <t xml:space="preserve"> 97886 </t>
  </si>
  <si>
    <t>CAIXA ENTERRADA ELÉTRICA RETANGULAR, EM ALVENARIA COM TIJOLOS CERÂMICOS MACIÇOS, FUNDO COM BRITA, DIMENSÕES INTERNAS: 0,3X0,3X0,3 M. AF_12/2020</t>
  </si>
  <si>
    <t xml:space="preserve">166,76 
 (BDI 22,34%) </t>
  </si>
  <si>
    <t xml:space="preserve"> 1.40.24 </t>
  </si>
  <si>
    <t xml:space="preserve"> CPU-161 </t>
  </si>
  <si>
    <t>CAIXA DE PASSAGEM DE ACO C/ TAMPA APARAFUSADA 302X302X120 - BASEADO EM SBC (061462)</t>
  </si>
  <si>
    <t xml:space="preserve">199,10 
 (BDI 22,34%) </t>
  </si>
  <si>
    <t xml:space="preserve"> 1.40.25 </t>
  </si>
  <si>
    <t xml:space="preserve"> 91963 </t>
  </si>
  <si>
    <t>INTERRUPTOR SIMPLES (1 MÓDULO) COM INTERRUPTOR PARALELO (2 MÓDULOS), 10A/250V, INCLUINDO SUPORTE E PLACA - FORNECIMENTO E INSTALAÇÃO. AF_03/2023</t>
  </si>
  <si>
    <t xml:space="preserve">74,11 
 (BDI 22,34%) </t>
  </si>
  <si>
    <t xml:space="preserve"> 1.40.26 </t>
  </si>
  <si>
    <t xml:space="preserve"> 91979 </t>
  </si>
  <si>
    <t>INTERRUPTOR INTERMEDIÁRIO (1 MÓDULO), 10A/250V, INCLUINDO SUPORTE E PLACA - FORNECIMENTO E INSTALAÇÃO. AF_03/2023</t>
  </si>
  <si>
    <t xml:space="preserve">49,62 
 (BDI 22,34%) </t>
  </si>
  <si>
    <t xml:space="preserve"> 1.40.27 </t>
  </si>
  <si>
    <t xml:space="preserve"> 91955 </t>
  </si>
  <si>
    <t>INTERRUPTOR PARALELO (1 MÓDULO), 10A/250V, INCLUINDO SUPORTE E PLACA - FORNECIMENTO E INSTALAÇÃO. AF_03/2023</t>
  </si>
  <si>
    <t xml:space="preserve">36,71 
 (BDI 22,34%) </t>
  </si>
  <si>
    <t xml:space="preserve"> 1.40.28 </t>
  </si>
  <si>
    <t xml:space="preserve"> 91961 </t>
  </si>
  <si>
    <t>INTERRUPTOR PARALELO (2 MÓDULOS), 10A/250V, INCLUINDO SUPORTE E PLACA - FORNECIMENTO E INSTALAÇÃO. AF_03/2023</t>
  </si>
  <si>
    <t xml:space="preserve">58,75 
 (BDI 22,34%) </t>
  </si>
  <si>
    <t xml:space="preserve"> 1.40.29 </t>
  </si>
  <si>
    <t xml:space="preserve"> 91969 </t>
  </si>
  <si>
    <t>INTERRUPTOR PARALELO (3 MÓDULOS), 10A/250V, INCLUINDO SUPORTE E PLACA - FORNECIMENTO E INSTALAÇÃO. AF_03/2023</t>
  </si>
  <si>
    <t xml:space="preserve">80,75 
 (BDI 22,34%) </t>
  </si>
  <si>
    <t xml:space="preserve"> 1.40.30 </t>
  </si>
  <si>
    <t xml:space="preserve"> 91953 </t>
  </si>
  <si>
    <t>INTERRUPTOR SIMPLES (1 MÓDULO), 10A/250V, INCLUINDO SUPORTE E PLACA - FORNECIMENTO E INSTALAÇÃO. AF_03/2023</t>
  </si>
  <si>
    <t xml:space="preserve">30,09 
 (BDI 22,34%) </t>
  </si>
  <si>
    <t xml:space="preserve"> 1.40.31 </t>
  </si>
  <si>
    <t xml:space="preserve"> CPU-162 </t>
  </si>
  <si>
    <t>PLACA COM UM FURO IMPERIA BRANCO IRIEL P/ SAIDA CABO DE SOM - BASEADO EM SBC (059117)</t>
  </si>
  <si>
    <t xml:space="preserve">32,22 
 (BDI 22,34%) </t>
  </si>
  <si>
    <t xml:space="preserve"> 1.40.32 </t>
  </si>
  <si>
    <t xml:space="preserve"> CPU-163 </t>
  </si>
  <si>
    <t>PLACA (ESPELHO) 1 POSTO HORIZONTAL 4x2 PIAL PLUS - BASEADO EM SBC (062568)</t>
  </si>
  <si>
    <t xml:space="preserve">4,69 
 (BDI 22,34%) </t>
  </si>
  <si>
    <t xml:space="preserve"> 1.40.33 </t>
  </si>
  <si>
    <t xml:space="preserve"> 91996 </t>
  </si>
  <si>
    <t>TOMADA MÉDIA DE EMBUTIR (1 MÓDULO), 2P+T 10 A, INCLUINDO SUPORTE E PLACA - FORNECIMENTO E INSTALAÇÃO. AF_03/2023</t>
  </si>
  <si>
    <t xml:space="preserve">35,83 
 (BDI 22,34%) </t>
  </si>
  <si>
    <t xml:space="preserve"> 1.40.34 </t>
  </si>
  <si>
    <t xml:space="preserve"> CPU-164 </t>
  </si>
  <si>
    <t>PLACA CEGA 4""x4"" - BASEADO EM SBC (059109)</t>
  </si>
  <si>
    <t xml:space="preserve"> 1.40.35 </t>
  </si>
  <si>
    <t xml:space="preserve"> 92022 </t>
  </si>
  <si>
    <t>INTERRUPTOR SIMPLES (1 MÓDULO) COM 1 TOMADA DE EMBUTIR 2P+T 10 A, SEM SUPORTE E SEM PLACA - FORNECIMENTO E INSTALAÇÃO. AF_03/2023</t>
  </si>
  <si>
    <t xml:space="preserve">40,17 
 (BDI 22,34%) </t>
  </si>
  <si>
    <t xml:space="preserve"> 1.40.36 </t>
  </si>
  <si>
    <t xml:space="preserve"> 91972 </t>
  </si>
  <si>
    <t>INTERRUPTOR SIMPLES (2 MÓDULOS) COM INTERRUPTOR PARALELO (2 MÓDULOS), 10A/250V, SEM SUPORTE E SEM PLACA - FORNECIMENTO E INSTALAÇÃO. AF_03/2023</t>
  </si>
  <si>
    <t xml:space="preserve">78,98 
 (BDI 22,34%) </t>
  </si>
  <si>
    <t xml:space="preserve"> 1.40.37 </t>
  </si>
  <si>
    <t xml:space="preserve"> 92026 </t>
  </si>
  <si>
    <t>INTERRUPTOR SIMPLES (2 MÓDULOS) COM 1 TOMADA DE EMBUTIR 2P+T 10 A, SEM SUPORTE E SEM PLACA - FORNECIMENTO E INSTALAÇÃO. AF_03/2023</t>
  </si>
  <si>
    <t xml:space="preserve">55,57 
 (BDI 22,34%) </t>
  </si>
  <si>
    <t xml:space="preserve"> 1.40.38 </t>
  </si>
  <si>
    <t xml:space="preserve"> 92002 </t>
  </si>
  <si>
    <t>TOMADA MÉDIA DE EMBUTIR (2 MÓDULOS), 2P+T 10 A, SEM SUPORTE E SEM PLACA - FORNECIMENTO E INSTALAÇÃO. AF_03/2023</t>
  </si>
  <si>
    <t xml:space="preserve">45,97 
 (BDI 22,34%) </t>
  </si>
  <si>
    <t xml:space="preserve"> 1.40.39 </t>
  </si>
  <si>
    <t xml:space="preserve"> 92003 </t>
  </si>
  <si>
    <t>TOMADA MÉDIA DE EMBUTIR (2 MÓDULOS), 2P+T 20 A, SEM SUPORTE E SEM PLACA - FORNECIMENTO E INSTALAÇÃO. AF_03/2023</t>
  </si>
  <si>
    <t xml:space="preserve">49,40 
 (BDI 22,34%) </t>
  </si>
  <si>
    <t xml:space="preserve"> 1.40.40 </t>
  </si>
  <si>
    <t xml:space="preserve"> 91994 </t>
  </si>
  <si>
    <t>TOMADA MÉDIA DE EMBUTIR (1 MÓDULO), 2P+T 10 A, SEM SUPORTE E SEM PLACA - FORNECIMENTO E INSTALAÇÃO. AF_03/2023</t>
  </si>
  <si>
    <t xml:space="preserve">24,81 
 (BDI 22,34%) </t>
  </si>
  <si>
    <t xml:space="preserve"> 1.40.41 </t>
  </si>
  <si>
    <t xml:space="preserve"> 91995 </t>
  </si>
  <si>
    <t>TOMADA MÉDIA DE EMBUTIR (1 MÓDULO), 2P+T 20 A, SEM SUPORTE E SEM PLACA - FORNECIMENTO E INSTALAÇÃO. AF_03/2023</t>
  </si>
  <si>
    <t xml:space="preserve">26,52 
 (BDI 22,34%) </t>
  </si>
  <si>
    <t xml:space="preserve"> 1.40.42 </t>
  </si>
  <si>
    <t xml:space="preserve"> CPU-165 </t>
  </si>
  <si>
    <t>SENSOR DE PRESENCA (LIGA/DESLIGA) - BASEADO EM SBC (060380)</t>
  </si>
  <si>
    <t xml:space="preserve">279,19 
 (BDI 22,34%) </t>
  </si>
  <si>
    <t xml:space="preserve"> 1.40.43 </t>
  </si>
  <si>
    <t xml:space="preserve"> CPU-166 </t>
  </si>
  <si>
    <t>DISJUNTOR TRIPOLAR 80 A, PADRÃO DIN (  LINHA BRANCA ), CURVA DE DISPARO C, CORRENTE DE INTERRUPÇÃO 10KA, REF.: SIEMENS 5SX1 OU SIMILAR. - BASEADO EM ORSE (13457)</t>
  </si>
  <si>
    <t xml:space="preserve">252,59 
 (BDI 22,34%) </t>
  </si>
  <si>
    <t xml:space="preserve"> 1.40.44 </t>
  </si>
  <si>
    <t xml:space="preserve"> 101894 </t>
  </si>
  <si>
    <t>DISJUNTOR TRIPOLAR TIPO NEMA, CORRENTE NOMINAL DE 60 ATÉ 100A - FORNECIMENTO E INSTALAÇÃO. AF_07/2025</t>
  </si>
  <si>
    <t xml:space="preserve">168,87 
 (BDI 22,34%) </t>
  </si>
  <si>
    <t xml:space="preserve"> 1.40.45 </t>
  </si>
  <si>
    <t xml:space="preserve"> 93653 </t>
  </si>
  <si>
    <t>DISJUNTOR MONOPOLAR TIPO DIN, CORRENTE NOMINAL DE 10A - FORNECIMENTO E INSTALAÇÃO. AF_07/2025</t>
  </si>
  <si>
    <t xml:space="preserve">12,71 
 (BDI 22,34%) </t>
  </si>
  <si>
    <t xml:space="preserve"> 1.40.46 </t>
  </si>
  <si>
    <t xml:space="preserve"> 93654 </t>
  </si>
  <si>
    <t>DISJUNTOR MONOPOLAR TIPO DIN, CORRENTE NOMINAL DE 16A - FORNECIMENTO E INSTALAÇÃO. AF_07/2025</t>
  </si>
  <si>
    <t xml:space="preserve"> 1.40.47 </t>
  </si>
  <si>
    <t xml:space="preserve"> 93655 </t>
  </si>
  <si>
    <t>DISJUNTOR MONOPOLAR TIPO DIN, CORRENTE NOMINAL DE 20A - FORNECIMENTO E INSTALAÇÃO. AF_07/2025</t>
  </si>
  <si>
    <t xml:space="preserve">13,71 
 (BDI 22,34%) </t>
  </si>
  <si>
    <t xml:space="preserve"> 1.40.48 </t>
  </si>
  <si>
    <t xml:space="preserve"> 93661 </t>
  </si>
  <si>
    <t>DISJUNTOR BIPOLAR TIPO DIN, CORRENTE NOMINAL DE 16A - FORNECIMENTO E INSTALAÇÃO. AF_07/2025</t>
  </si>
  <si>
    <t xml:space="preserve">44,56 
 (BDI 22,34%) </t>
  </si>
  <si>
    <t xml:space="preserve"> 1.40.49 </t>
  </si>
  <si>
    <t xml:space="preserve"> 93662 </t>
  </si>
  <si>
    <t>DISJUNTOR BIPOLAR TIPO DIN, CORRENTE NOMINAL DE 20A - FORNECIMENTO E INSTALAÇÃO. AF_07/2025</t>
  </si>
  <si>
    <t xml:space="preserve">46,57 
 (BDI 22,34%) </t>
  </si>
  <si>
    <t xml:space="preserve"> 1.40.50 </t>
  </si>
  <si>
    <t xml:space="preserve"> 93664 </t>
  </si>
  <si>
    <t>DISJUNTOR BIPOLAR TIPO DIN, CORRENTE NOMINAL DE 32A - FORNECIMENTO E INSTALAÇÃO. AF_07/2025</t>
  </si>
  <si>
    <t xml:space="preserve">51,84 
 (BDI 22,34%) </t>
  </si>
  <si>
    <t xml:space="preserve"> 1.40.51 </t>
  </si>
  <si>
    <t xml:space="preserve"> 93660 </t>
  </si>
  <si>
    <t>DISJUNTOR BIPOLAR TIPO DIN, CORRENTE NOMINAL DE 10A - FORNECIMENTO E INSTALAÇÃO. AF_07/2025</t>
  </si>
  <si>
    <t xml:space="preserve"> 1.40.52 </t>
  </si>
  <si>
    <t xml:space="preserve"> 1.40.53 </t>
  </si>
  <si>
    <t xml:space="preserve"> 93665 </t>
  </si>
  <si>
    <t>DISJUNTOR BIPOLAR TIPO DIN, CORRENTE NOMINAL DE 40A - FORNECIMENTO E INSTALAÇÃO. AF_07/2025</t>
  </si>
  <si>
    <t xml:space="preserve">72,54 
 (BDI 22,34%) </t>
  </si>
  <si>
    <t xml:space="preserve"> 1.40.54 </t>
  </si>
  <si>
    <t xml:space="preserve"> CPU-167 </t>
  </si>
  <si>
    <t>DISJUNTOR TERMOMAGNETICO BIPOLAR 80 A, PADRÃO DIN (EUROPEU - LINHA BRANCA), CURVA C, CORRENTE 5KA - BASEADO EM ORSE (9216)</t>
  </si>
  <si>
    <t xml:space="preserve">111,67 
 (BDI 22,34%) </t>
  </si>
  <si>
    <t xml:space="preserve"> 1.40.55 </t>
  </si>
  <si>
    <t xml:space="preserve"> 101895 </t>
  </si>
  <si>
    <t>DISJUNTOR TERMOMAGNÉTICO TRIPOLAR, CORRENTE NOMINAL DE 125A - FORNECIMENTO E INSTALAÇÃO. AF_07/2025</t>
  </si>
  <si>
    <t xml:space="preserve">455,47 
 (BDI 22,34%) </t>
  </si>
  <si>
    <t xml:space="preserve"> 1.40.56 </t>
  </si>
  <si>
    <t xml:space="preserve"> CPU-168 </t>
  </si>
  <si>
    <t>DISJUNTOR CAIXA MOLDADA TERMOMAGNETICO FIXO, TRIPOLAR 200A, ICU: 50KA, 400/500VCA, REFERÊNCIA SIEMENS, SOPRANO, SCHNEIDER OU EQUIVALENTE - BASEADO EM IOPES (151334)</t>
  </si>
  <si>
    <t xml:space="preserve">617,75 
 (BDI 22,34%) </t>
  </si>
  <si>
    <t xml:space="preserve"> 1.40.57 </t>
  </si>
  <si>
    <t xml:space="preserve"> CPU-169 </t>
  </si>
  <si>
    <t>DISPOSITIVO PROTETOR DE SURTO 220V OU 127V, 20 KA, TRIFASICO - BASEADO EM SBC (064563)</t>
  </si>
  <si>
    <t xml:space="preserve">109,87 
 (BDI 22,34%) </t>
  </si>
  <si>
    <t xml:space="preserve"> 1.40.58 </t>
  </si>
  <si>
    <t xml:space="preserve"> CPU-170 </t>
  </si>
  <si>
    <t>DISPOSITIVO DE PROTEÇÃO CONTRA SURTO, 1 POLO, SUPORTABILIDADE &amp;LT;= 4 KV, UN ATÉ 240V/415V, IIMP = 60 KA, CURVA DE ENSAIO 10/350µS - CLASSE 1 - BASEADO EM CPOS (37.24.042)</t>
  </si>
  <si>
    <t xml:space="preserve">384,33 
 (BDI 22,34%) </t>
  </si>
  <si>
    <t xml:space="preserve"> 1.40.59 </t>
  </si>
  <si>
    <t xml:space="preserve"> CPU-171 </t>
  </si>
  <si>
    <t>INTERRUPTOR DIFERENCIAL BIPOLAR DR 25A, 30MA  6KA - BASEADO EM IOPES (37.24.042)</t>
  </si>
  <si>
    <t xml:space="preserve">182,17 
 (BDI 22,34%) </t>
  </si>
  <si>
    <t xml:space="preserve"> 1.40.60 </t>
  </si>
  <si>
    <t xml:space="preserve"> CPU-172 </t>
  </si>
  <si>
    <t>INTERRUPTOR DIFERENCIAL BIPOLAR DR 40A, 30MA ? 6KA, REFERÊNCIA SIEMENS, SCHNEIDER, WEG OU EQUIVALENTE - BASEADO EM IOPES (151357)</t>
  </si>
  <si>
    <t xml:space="preserve">185,06 
 (BDI 22,34%) </t>
  </si>
  <si>
    <t xml:space="preserve"> 1.40.61 </t>
  </si>
  <si>
    <t xml:space="preserve"> CPU-173 </t>
  </si>
  <si>
    <t>SAIDA PARA ELETRODUTO MG2982 HORIZONTAL - BASEADO EM SBC (062571)</t>
  </si>
  <si>
    <t xml:space="preserve">12,02 
 (BDI 22,34%) </t>
  </si>
  <si>
    <t xml:space="preserve"> 1.40.62 </t>
  </si>
  <si>
    <t xml:space="preserve"> CPU-174 </t>
  </si>
  <si>
    <t>SAIDA HORIZONTAL PARA ELETROCALHA 1 1/4"" - BASEADO EM SBC (063612)</t>
  </si>
  <si>
    <t xml:space="preserve">10,99 
 (BDI 22,34%) </t>
  </si>
  <si>
    <t xml:space="preserve"> 1.40.63 </t>
  </si>
  <si>
    <t xml:space="preserve"> CPU-010 </t>
  </si>
  <si>
    <t>CURVA HORIZONTAL 90º PARA ELETROCALHA, LISA OU PERFURADA EM AÇO GALVANIZADO, LARGURA DE 100MM E ALTURA DE 50MM - FORNECIMENTO E INSTALAÇÃO. AF_04/2023 - SINAPI (97278)</t>
  </si>
  <si>
    <t xml:space="preserve">109,77 
 (BDI 22,34%) </t>
  </si>
  <si>
    <t xml:space="preserve"> 1.40.64 </t>
  </si>
  <si>
    <t xml:space="preserve"> CPU-012 </t>
  </si>
  <si>
    <t>ELETROCALHA LISA OU PERFURADA EM AÇO GALVANIZADO, LARGURA 100MM E ALTURA 50MM, INCLUSIVE EMENDA E FIXAÇÃO - FORNECIMENTO E INSTALAÇÃO. AF_04/2023 - BASEADO EM SINAPI (97238)</t>
  </si>
  <si>
    <t xml:space="preserve">108,84 
 (BDI 22,34%) </t>
  </si>
  <si>
    <t xml:space="preserve"> 1.40.65 </t>
  </si>
  <si>
    <t xml:space="preserve"> CPU-013 </t>
  </si>
  <si>
    <t>ELETROCALHA LISA OU PERFURADA EM AÇO GALVANIZADO, LARGURA 150MM E ALTURA 50MM, INCLUSIVE EMENDA E FIXAÇÃO - FORNECIMENTO E INSTALAÇÃO. AF_04/2023 - BASEADO EM SINAPI (97240)</t>
  </si>
  <si>
    <t xml:space="preserve">2,89 
 (BDI 22,34%) </t>
  </si>
  <si>
    <t xml:space="preserve"> 1.40.66 </t>
  </si>
  <si>
    <t xml:space="preserve"> CPU-175 </t>
  </si>
  <si>
    <t>SUPORTE PARA ELETROCALHA LISA OU PERFURADA EM AÇO GALVANIZADO, LARGURA 150 X 150 MM, EM PERFILADO FIXADO EM LAJE, POR METRO DE ELETROCALHA FIXADA. AF_09/2023 - BASEADO EM SINAPI (96562)</t>
  </si>
  <si>
    <t xml:space="preserve">32,50 
 (BDI 22,34%) </t>
  </si>
  <si>
    <t xml:space="preserve"> 1.40.67 </t>
  </si>
  <si>
    <t xml:space="preserve"> CPU-176 </t>
  </si>
  <si>
    <t>SUPORTE PARA ELETROCALHA LISA OU PERFURADA EM AÇO GALVANIZADO, LARGURA 100 X 75 MM, EM PERFILADO FIXADO EM LAJE, POR METRO DE ELETROCALHA FIXADA. AF_09/2023 - BASEADO EM SINAPI (96562)</t>
  </si>
  <si>
    <t xml:space="preserve">20,98 
 (BDI 22,34%) </t>
  </si>
  <si>
    <t xml:space="preserve"> 1.40.68 </t>
  </si>
  <si>
    <t xml:space="preserve"> CPU-014 </t>
  </si>
  <si>
    <t>TÊ HORIZONTAL 90º, PARA ELETROCALHA, LISA OU PERFURADA EM AÇO GALVANIZADO, LARGURA DE 100MM E ALTURA DE 50MM - FORNECIMENTO E INSTALAÇÃO. AF_04/2023 - BASEADO EM SINAPI (97315)</t>
  </si>
  <si>
    <t xml:space="preserve">159,11 
 (BDI 22,34%) </t>
  </si>
  <si>
    <t xml:space="preserve"> 1.40.69 </t>
  </si>
  <si>
    <t xml:space="preserve"> CPU-011 </t>
  </si>
  <si>
    <t>EMENDA PARA ELETROCALHA, LISA OU PERFURADA EM AÇO GALVANIZADO, LARGURA 100MM E ALTURA 50MM - FORNECIMENTO E INSTALAÇÃO. AF_04/2023 - BASEADO EM SINAPI (97251)</t>
  </si>
  <si>
    <t xml:space="preserve">90,03 
 (BDI 22,34%) </t>
  </si>
  <si>
    <t xml:space="preserve"> 1.40.70 </t>
  </si>
  <si>
    <t xml:space="preserve"> CPU-177 </t>
  </si>
  <si>
    <t>TERMINAL 100 X 75 MM, ZINCADO, PARA ELETROCALHA METÁLICA (REF. MOPA OU SIMILAR) - BASEADO EM ORSE (12535)</t>
  </si>
  <si>
    <t xml:space="preserve">13,44 
 (BDI 22,34%) </t>
  </si>
  <si>
    <t xml:space="preserve"> 1.40.71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</si>
  <si>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</si>
  <si>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</si>
  <si>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24,39 
 (BDI 22,34%) </t>
  </si>
  <si>
    <t xml:space="preserve"> 1.40.72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</si>
  <si>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</si>
  <si>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</si>
  <si>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19,42 
 (BDI 22,34%) </t>
  </si>
  <si>
    <t xml:space="preserve"> 1.40.73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</si>
  <si>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</si>
  <si>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</si>
  <si>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1.40.74 </t>
  </si>
  <si>
    <t xml:space="preserve"> 91865 </t>
  </si>
  <si>
    <t>ELETRODUTO RÍGIDO ROSCÁVEL, PVC, DN 40 MM (1 1/4"), PARA CIRCUITOS TERMINAIS, INSTALADO EM FORRO - FORNECIMENTO E INSTALAÇÃO. AF_03/2023</t>
  </si>
  <si>
    <t xml:space="preserve">20,34 
 (BDI 22,34%) </t>
  </si>
  <si>
    <t xml:space="preserve"> 1.40.75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</si>
  <si>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</si>
  <si>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</si>
  <si>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28,55 
 (BDI 22,34%) </t>
  </si>
  <si>
    <t xml:space="preserve"> 1.40.76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</si>
  <si>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</si>
  <si>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</si>
  <si>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48,42 
 (BDI 22,34%) </t>
  </si>
  <si>
    <t xml:space="preserve"> 1.40.77 </t>
  </si>
  <si>
    <t xml:space="preserve"> CPU-015 </t>
  </si>
  <si>
    <t>ELETRODUTO RIGIDO, EM ACO ZINCADO OU GALVANIZADO, TIPO PESADO, DN=1 1/4", APARENTE- FORNECIMENTO E INSTALAÇÃO. AF_10/2022 - BASEADO EM SINAPI (104408)</t>
  </si>
  <si>
    <t xml:space="preserve">81,16 
 (BDI 22,34%) </t>
  </si>
  <si>
    <t xml:space="preserve"> 1.40.78 </t>
  </si>
  <si>
    <t xml:space="preserve"> 1.40.79 </t>
  </si>
  <si>
    <t xml:space="preserve"> CPU-178 </t>
  </si>
  <si>
    <t>SOQUETE OU BOCAL DE PORCELANA E27 DE TEMPO, REF.MT-2233, MARCA DECORLUX OU SIMILAR - BASEADO EM SINAPI (97610)</t>
  </si>
  <si>
    <t xml:space="preserve">10,25 
 (BDI 22,34%) </t>
  </si>
  <si>
    <t xml:space="preserve"> 1.40.80 </t>
  </si>
  <si>
    <t xml:space="preserve"> 101538 </t>
  </si>
  <si>
    <t>ARMAÇÃO SECUNDÁRIA, COM 1 ESTRIBO E 1 ISOLADOR - FORNECIMENTO E INSTALAÇÃO. AF_07/2020</t>
  </si>
  <si>
    <t xml:space="preserve">42,13 
 (BDI 22,34%) </t>
  </si>
  <si>
    <t xml:space="preserve"> 1.40.81 </t>
  </si>
  <si>
    <t xml:space="preserve"> 101880 </t>
  </si>
  <si>
    <t>QUADRO DE DISTRIBUIÇÃO DE ENERGIA EM CHAPA DE AÇO GALVANIZADO, DE EMBUTIR, COM BARRAMENTO TRIFÁSICO, PARA 30 DISJUNTORES DIN 150A - FORNECIMENTO E INSTALAÇÃO. AF_07/2025</t>
  </si>
  <si>
    <t xml:space="preserve">613,99 
 (BDI 22,34%) </t>
  </si>
  <si>
    <t xml:space="preserve"> 1.40.82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</si>
  <si>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</si>
  <si>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</si>
  <si>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526,73 
 (BDI 22,34%) </t>
  </si>
  <si>
    <t xml:space="preserve"> 1.40.83 </t>
  </si>
  <si>
    <t xml:space="preserve"> 1.40.84 </t>
  </si>
  <si>
    <t xml:space="preserve"> CPU-020 </t>
  </si>
  <si>
    <t>QUADRO DE DISTRIBUIÇÃO DE ENERGIA EM CHAPA DE AÇO GALVANIZADO, DE EMBUTIR, COM BARRAMENTO TRIFÁSICO, PARA 48 DISJUNTORES DIN 150A - FORNECIMENTO E INSTALAÇÃO. AF_07/2025 - BASEADO EM SINAPI (101880)</t>
  </si>
  <si>
    <t xml:space="preserve">933,56 
 (BDI 22,34%) </t>
  </si>
  <si>
    <t xml:space="preserve"> 1.40.85 </t>
  </si>
  <si>
    <t xml:space="preserve"> 101882 </t>
  </si>
  <si>
    <t>QUADRO DE DISTRIBUIÇÃO DE ENERGIA EM CHAPA DE AÇO GALVANIZADO, DE EMBUTIR, COM BARRAMENTO TRIFÁSICO, PARA 30 DISJUNTORES DIN 225A - FORNECIMENTO E INSTALAÇÃO. AF_07/2025</t>
  </si>
  <si>
    <t xml:space="preserve">1.148,52 
 (BDI 22,34%) </t>
  </si>
  <si>
    <t xml:space="preserve"> 1.40.86 </t>
  </si>
  <si>
    <t xml:space="preserve"> 97891 </t>
  </si>
  <si>
    <t>CAIXA ENTERRADA ELÉTRICA RETANGULAR, EM ALVENARIA COM BLOCOS DE CONCRETO, FUNDO COM BRITA, DIMENSÕES INTERNAS: 0,4X0,4X0,4 M. AF_12/2020</t>
  </si>
  <si>
    <t xml:space="preserve">212,60 
 (BDI 22,34%) </t>
  </si>
  <si>
    <t xml:space="preserve"> 1.40.87 </t>
  </si>
  <si>
    <t xml:space="preserve"> CPU-179 </t>
  </si>
  <si>
    <t>CAIXA DE PASSAGEM DE ACO C/ TAMPA APARAFUSADA 302X302X120 - BASEADO EM SINAPI (061462)</t>
  </si>
  <si>
    <t xml:space="preserve"> 1.41 </t>
  </si>
  <si>
    <t>INSTALAÇÃO ELÉTRICA - ILUMINAÇÃO</t>
  </si>
  <si>
    <t xml:space="preserve"> 1.41.1 </t>
  </si>
  <si>
    <t xml:space="preserve"> 97607 </t>
  </si>
  <si>
    <t>LUMINÁRIA ARANDELA TIPO TARTARUGA, DE SOBREPOR, COM 1 LÂMPADA LED DE 6 W, SEM REATOR - FORNECIMENTO E INSTALAÇÃO. AF_09/2024</t>
  </si>
  <si>
    <t xml:space="preserve">104,61 
 (BDI 22,34%) </t>
  </si>
  <si>
    <t xml:space="preserve"> 1.41.2 </t>
  </si>
  <si>
    <t xml:space="preserve"> CPU-180 </t>
  </si>
  <si>
    <t>LUMINÁRIA LED RETANGULAR DE SOBREPOR COM DIFUSOR TRANSLÚCIDO, 4000 K, FLUXO LUMINOSO DE 3690 A 4800 LM, POTÊNCIA DE 35 W A 41 W - BASEADO EM CPOS (41.31.040)</t>
  </si>
  <si>
    <t xml:space="preserve">335,92 
 (BDI 22,34%) </t>
  </si>
  <si>
    <t xml:space="preserve"> 1.41.3 </t>
  </si>
  <si>
    <t xml:space="preserve"> CPU-016 </t>
  </si>
  <si>
    <t>LUMINÁRIA TIPO PLAFON QUADRADA, DE EMBUTIR, COM LED DE 18 W - FORNECIMENTO E INSTALAÇÃO. AF_09/2024 - BASEADO EM SINAPI (103787)</t>
  </si>
  <si>
    <t xml:space="preserve">46,48 
 (BDI 22,34%) </t>
  </si>
  <si>
    <t xml:space="preserve"> 1.41.4 </t>
  </si>
  <si>
    <t xml:space="preserve"> 1.41.5 </t>
  </si>
  <si>
    <t xml:space="preserve"> 1.42 </t>
  </si>
  <si>
    <t>INSTALAÇÃO ELÉTRICA - SPDA</t>
  </si>
  <si>
    <t xml:space="preserve"> 1.42.1 </t>
  </si>
  <si>
    <t xml:space="preserve"> CPU-181 </t>
  </si>
  <si>
    <t>CAIXA DE EQUIPOTENCIALIZAÇÃO EM AÇO 200X200X90MM, PARA EMBUTIR COM TAMPA, COM9 TERMINAIS, REF:TEL-901 OU SIMILAR (SPDA) - BASEADO EM ORSE (11273)</t>
  </si>
  <si>
    <t xml:space="preserve">325,30 
 (BDI 22,34%) </t>
  </si>
  <si>
    <t xml:space="preserve"> 1.42.2 </t>
  </si>
  <si>
    <t xml:space="preserve"> 101801 </t>
  </si>
  <si>
    <t>CAIXA COM GRELHA RETANGULAR DE FERRO FUNDIDO, EM ALVENARIA COM BLOCOS DE CONCRETO, DIMENSÕES INTERNAS: 0,30 X 1,00 X 1,00. AF_12/2020</t>
  </si>
  <si>
    <t xml:space="preserve">862,20 
 (BDI 22,34%) </t>
  </si>
  <si>
    <t xml:space="preserve"> 1.42.3 </t>
  </si>
  <si>
    <t xml:space="preserve"> 98111 </t>
  </si>
  <si>
    <t>CAIXA DE INSPEÇÃO PARA ATERRAMENTO, CIRCULAR, EM POLIETILENO, DIÂMETRO INTERNO = 0,3 M. AF_12/2020</t>
  </si>
  <si>
    <t xml:space="preserve">53,02 
 (BDI 22,34%) </t>
  </si>
  <si>
    <t xml:space="preserve"> 1.42.4 </t>
  </si>
  <si>
    <t xml:space="preserve"> 96985 </t>
  </si>
  <si>
    <t>HASTE DE ATERRAMENTO, DIÂMETRO 5/8", COM 3 METROS - FORNECIMENTO E INSTALAÇÃO. AF_08/2023</t>
  </si>
  <si>
    <t xml:space="preserve">105,24 
 (BDI 22,34%) </t>
  </si>
  <si>
    <t xml:space="preserve"> 1.42.5 </t>
  </si>
  <si>
    <t xml:space="preserve"> 96989 </t>
  </si>
  <si>
    <t>CAPTOR TIPO FRANKLIN PARA SPDA - FORNECIMENTO E INSTALAÇÃO. AF_08/2023</t>
  </si>
  <si>
    <t xml:space="preserve">137,96 
 (BDI 22,34%) </t>
  </si>
  <si>
    <t xml:space="preserve"> 1.42.6 </t>
  </si>
  <si>
    <t xml:space="preserve"> 96988 </t>
  </si>
  <si>
    <t>MASTRO 1 ½", COM 3 METROS, PARA SPDA - FORNECIMENTO E INSTALAÇÃO. AF_08/2023</t>
  </si>
  <si>
    <t xml:space="preserve">164,86 
 (BDI 22,34%) </t>
  </si>
  <si>
    <t xml:space="preserve"> 1.42.7 </t>
  </si>
  <si>
    <t xml:space="preserve"> 104746 </t>
  </si>
  <si>
    <t>MINI CAPTOR PARA SPDA - FORNECIMENTO E INSTALAÇÃO. AF_08/2023</t>
  </si>
  <si>
    <t xml:space="preserve">28,39 
 (BDI 22,34%) </t>
  </si>
  <si>
    <t xml:space="preserve"> 1.42.8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</si>
  <si>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</si>
  <si>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</si>
  <si>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36,18 
 (BDI 22,34%) </t>
  </si>
  <si>
    <t xml:space="preserve"> 1.42.9 </t>
  </si>
  <si>
    <t xml:space="preserve"> 101564 </t>
  </si>
  <si>
    <t>CABO DE COBRE FLEXÍVEL ISOLADO, 50 MM², 0,6/1,0 KV, PARA REDE AÉREA DE DISTRIBUIÇÃO DE ENERGIA ELÉTRICA DE BAIXA TENSÃO - FORNECIMENTO E INSTALAÇÃO. AF_07/2020</t>
  </si>
  <si>
    <t xml:space="preserve">40,29 
 (BDI 22,34%) </t>
  </si>
  <si>
    <t xml:space="preserve"> 1.42.10 </t>
  </si>
  <si>
    <t xml:space="preserve"> 96984 </t>
  </si>
  <si>
    <t>ELETRODUTO PVC RÍGIDO, DIÂMETRO 40MM, COM 3 METROS, PARA SPDA - FORNECIMENTO E INSTALAÇÃO. AF_08/2023</t>
  </si>
  <si>
    <t xml:space="preserve">63,16 
 (BDI 22,34%) </t>
  </si>
  <si>
    <t xml:space="preserve"> 1.42.11 </t>
  </si>
  <si>
    <t xml:space="preserve"> 101548 </t>
  </si>
  <si>
    <t>ISOLADOR, TIPO ROLDANA, PARA BAIXA TENSÃO - FORNECIMENTO E INSTALAÇÃO. AF_07/2020</t>
  </si>
  <si>
    <t xml:space="preserve">7,30 
 (BDI 22,34%) </t>
  </si>
  <si>
    <t xml:space="preserve"> 1.43 </t>
  </si>
  <si>
    <t>CLIMATIZAÇÃO - INFRAESTRUTURA</t>
  </si>
  <si>
    <t xml:space="preserve"> 1.43.1 </t>
  </si>
  <si>
    <t xml:space="preserve"> 103289 </t>
  </si>
  <si>
    <t>TUBO EM COBRE FLEXÍVEL, DN 1/4", COM ISOLAMENTO, INSTALADO EM FORRO, PARA RAMAL DE ALIMENTAÇÃO DE AR CONDICIONADO, INCLUSO FIXADOR. AF_11/2021</t>
  </si>
  <si>
    <t xml:space="preserve">31,02 
 (BDI 22,34%) </t>
  </si>
  <si>
    <t xml:space="preserve"> 1.43.2 </t>
  </si>
  <si>
    <t xml:space="preserve"> 103290 </t>
  </si>
  <si>
    <t>TUBO EM COBRE FLEXÍVEL, DN 3/8", COM ISOLAMENTO, INSTALADO EM FORRO, PARA RAMAL DE ALIMENTAÇÃO DE AR CONDICIONADO, INCLUSO FIXADOR. AF_11/2021</t>
  </si>
  <si>
    <t xml:space="preserve">47,73 
 (BDI 22,34%) </t>
  </si>
  <si>
    <t xml:space="preserve"> 1.43.3 </t>
  </si>
  <si>
    <t xml:space="preserve"> 103291 </t>
  </si>
  <si>
    <t>TUBO EM COBRE FLEXÍVEL, DN 1/2", COM ISOLAMENTO, INSTALADO EM FORRO, PARA RAMAL DE ALIMENTAÇÃO DE AR CONDICIONADO, INCLUSO FIXADOR. AF_11/2021</t>
  </si>
  <si>
    <t xml:space="preserve">53,97 
 (BDI 22,34%) </t>
  </si>
  <si>
    <t xml:space="preserve"> 1.43.4 </t>
  </si>
  <si>
    <t xml:space="preserve"> 97330 </t>
  </si>
  <si>
    <t>TUBO EM COBRE FLEXÍVEL, DN 5/8", COM ISOLAMENTO, INSTALADO EM RAMAL DE ALIMENTAÇÃO DE AR-CONDICIONADO - FORNECIMENTO E INSTALAÇÃO. AF_07/2025</t>
  </si>
  <si>
    <t xml:space="preserve">68,00 
 (BDI 22,34%) </t>
  </si>
  <si>
    <t xml:space="preserve"> 1.43.5 </t>
  </si>
  <si>
    <t xml:space="preserve"> CPU-182 </t>
  </si>
  <si>
    <t>CABO DE COBRE PP CORDPLAST 4 X 2,5 MM2, 450/750V - FORNECIMENTO E INSTALAÇÃO - BASEADO EM ORSE (11412)</t>
  </si>
  <si>
    <t xml:space="preserve">100,68 
 (BDI 22,34%) </t>
  </si>
  <si>
    <t xml:space="preserve"> 1.43.6 </t>
  </si>
  <si>
    <t xml:space="preserve"> CPU-183 </t>
  </si>
  <si>
    <t>CAIXA PARA ENCAIXE E INSTALACAO APARELHO AR CONDICIONADO - BASEADO EM SBC (200065)</t>
  </si>
  <si>
    <t xml:space="preserve">727,59 
 (BDI 22,34%) </t>
  </si>
  <si>
    <t xml:space="preserve"> 1.43.7 </t>
  </si>
  <si>
    <t xml:space="preserve"> CPU-005 </t>
  </si>
  <si>
    <t>FABRICAÇÃO DE DUTO RETANGULAR PARA AR CONDICIONADO (TRECHO RETO) EM CHAPA GALVANIZADA BITOLA 22. AF_03/2024 - BASEADO EM SINAPI (98327)</t>
  </si>
  <si>
    <t xml:space="preserve">90,87 
 (BDI 22,34%) </t>
  </si>
  <si>
    <t xml:space="preserve"> 1.43.8 </t>
  </si>
  <si>
    <t xml:space="preserve"> CPU-007 </t>
  </si>
  <si>
    <t>INSTALAÇÃO DE DUTO FLEXÍVEL CIRCULAR PARA AR CONDICIONADO EM ALUMÍNIO ISOLADO - DN 161 MM (6"). AF_03/2024 - BASEADO EM SINAPI (98383)</t>
  </si>
  <si>
    <t xml:space="preserve">158,73 
 (BDI 22,34%) </t>
  </si>
  <si>
    <t xml:space="preserve"> 1.43.9 </t>
  </si>
  <si>
    <t xml:space="preserve"> CPU-008 </t>
  </si>
  <si>
    <t>INSTALAÇÃO DE DUTO FLEXÍVEL CIRCULAR PARA AR CONDICIONADO EM ALUMÍNIO ISOLADO - DN 109 MM (4"). AF_03/2024 - BASEADO EM SINAPI (98381)</t>
  </si>
  <si>
    <t xml:space="preserve">151,34 
 (BDI 22,34%) </t>
  </si>
  <si>
    <t xml:space="preserve"> 1.43.10 </t>
  </si>
  <si>
    <t xml:space="preserve"> CPU-184 </t>
  </si>
  <si>
    <t>BARRA ROSCADA BICROMATIZADA Ø 3/8" X 3000MM - BASEADO EM ORSE (12498)</t>
  </si>
  <si>
    <t xml:space="preserve">50,29 
 (BDI 22,34%) </t>
  </si>
  <si>
    <t xml:space="preserve"> 1.43.11 </t>
  </si>
  <si>
    <t xml:space="preserve"> CPU-185 </t>
  </si>
  <si>
    <t>FORNECIMENTO E INSTALAÇÃO DE PORCA SEXTAVADA 3/8" (REF VL 1.55 VALEMAM OU SIMILAR) - BASEADO EM ORSE (721)</t>
  </si>
  <si>
    <t xml:space="preserve">3,18 
 (BDI 22,34%) </t>
  </si>
  <si>
    <t xml:space="preserve"> 1.43.12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</si>
  <si>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</si>
  <si>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</si>
  <si>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28,10 
 (BDI 22,34%) </t>
  </si>
  <si>
    <t xml:space="preserve"> 1.44 </t>
  </si>
  <si>
    <t>CLIMATIZAÇÃO - EQUIPAMENTOS</t>
  </si>
  <si>
    <t xml:space="preserve"> 1.44.1 </t>
  </si>
  <si>
    <t xml:space="preserve"> CPU-186 </t>
  </si>
  <si>
    <t>EXAUSTOR CENTRIFUGO SIROCO TRIFASICO EC5-TN-3 - BASEADO EM SBC (070901)</t>
  </si>
  <si>
    <t xml:space="preserve">8.146,47 
 (BDI 22,34%) </t>
  </si>
  <si>
    <t xml:space="preserve"> 1.44.2 </t>
  </si>
  <si>
    <t xml:space="preserve"> CPU-187 </t>
  </si>
  <si>
    <t>EXAUSTOR CENTRIFUGO SIROCO TRIFASICO MOD: EC3-TN-1,5 - BASEADO EM SBC 070904</t>
  </si>
  <si>
    <t xml:space="preserve">5.669,05 
 (BDI 22,34%) </t>
  </si>
  <si>
    <t xml:space="preserve"> 1.44.3 </t>
  </si>
  <si>
    <t xml:space="preserve"> CPU-188 </t>
  </si>
  <si>
    <t>CAIXA DE VENTILACAO PARA FORRO CAB-250 - 220V - S&amp;P - BASEADO EM SBC (070216)</t>
  </si>
  <si>
    <t xml:space="preserve">3.061,94 
 (BDI 22,34%) </t>
  </si>
  <si>
    <t xml:space="preserve"> 1.44.4 </t>
  </si>
  <si>
    <t xml:space="preserve"> CPU-189 </t>
  </si>
  <si>
    <t>EXAUSTOR AXIAL MULTIVAC MODELO MURO 150A - BASEADO EM SBC (070205)</t>
  </si>
  <si>
    <t xml:space="preserve">257,13 
 (BDI 22,34%) </t>
  </si>
  <si>
    <t xml:space="preserve"> 1.45 </t>
  </si>
  <si>
    <t>DADOZ E VOZ</t>
  </si>
  <si>
    <t xml:space="preserve"> 1.45.1 </t>
  </si>
  <si>
    <t xml:space="preserve"> 1.45.2 </t>
  </si>
  <si>
    <t xml:space="preserve"> 1.45.3 </t>
  </si>
  <si>
    <t xml:space="preserve"> 98307 </t>
  </si>
  <si>
    <t>TOMADA DE REDE RJ45 - FORNECIMENTO E INSTALAÇÃO. AF_08/2025</t>
  </si>
  <si>
    <t xml:space="preserve">50,51 
 (BDI 22,34%) </t>
  </si>
  <si>
    <t xml:space="preserve"> 1.45.4 </t>
  </si>
  <si>
    <t xml:space="preserve"> 1.45.5 </t>
  </si>
  <si>
    <t xml:space="preserve"> 1.45.6 </t>
  </si>
  <si>
    <t xml:space="preserve"> 1.45.7 </t>
  </si>
  <si>
    <t xml:space="preserve"> CPU-190 </t>
  </si>
  <si>
    <t>TOMADA PARA TV, TIPO PINO JACK, COM PLACA - BASEADO EM CPOS (69.20.340)</t>
  </si>
  <si>
    <t xml:space="preserve">15,09 
 (BDI 22,34%) </t>
  </si>
  <si>
    <t xml:space="preserve"> 1.46 </t>
  </si>
  <si>
    <t>GASES MEDICINAIS</t>
  </si>
  <si>
    <t xml:space="preserve"> 1.46.1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</si>
  <si>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</si>
  <si>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</si>
  <si>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65,68 
 (BDI 22,34%) </t>
  </si>
  <si>
    <t xml:space="preserve"> 1.46.2 </t>
  </si>
  <si>
    <t xml:space="preserve"> 103865 </t>
  </si>
  <si>
    <t>TÊ EM COBRE, DN 15 MM, SEM ANEL DE SOLDA, INSTALADO EM RAMAL E SUB-RAMAL DE GÁS MEDICINAL - FORNECIMENTO E INSTALAÇÃO. AF_04/2022</t>
  </si>
  <si>
    <t xml:space="preserve">25,92 
 (BDI 22,34%) </t>
  </si>
  <si>
    <t xml:space="preserve"> 1.46.3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</si>
  <si>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</si>
  <si>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</si>
  <si>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19,20 
 (BDI 22,34%) </t>
  </si>
  <si>
    <t xml:space="preserve"> 1.46.4 </t>
  </si>
  <si>
    <t xml:space="preserve"> 103847 </t>
  </si>
  <si>
    <t>LUVA EM COBRE, DN 15 MM, SEM ANEL DE SOLDA, INSTALADO EM RAMAL E SUB-RAMAL DE GÁS MEDICINAL - FORNECIMENTO E INSTALAÇÃO. AF_04/2022</t>
  </si>
  <si>
    <t xml:space="preserve">12,56 
 (BDI 22,34%) </t>
  </si>
  <si>
    <t xml:space="preserve"> 1.46.5 </t>
  </si>
  <si>
    <t xml:space="preserve"> CPU-191 </t>
  </si>
  <si>
    <t>POSTO DE CONSUMO DE O2 OU AR VÁCUO OU N2O - BASEADO EM SIURB (17010074)</t>
  </si>
  <si>
    <t xml:space="preserve">160,30 
 (BDI 22,34%) </t>
  </si>
  <si>
    <t xml:space="preserve"> 1.46.6 </t>
  </si>
  <si>
    <t xml:space="preserve"> CPU-192 </t>
  </si>
  <si>
    <t>CENTRAL MANIFOLD PARA CILINDROS 2 X 2 PARA OXIGÊNIO, AR COMPRIMIDO E ÓXIDO NITROSO COM SERPENTINA E SEM VÁLVULA DE ALTA PRESSÃO - BASEADO EM ORSE (8733)</t>
  </si>
  <si>
    <t xml:space="preserve">5.763,03 
 (BDI 22,34%) </t>
  </si>
  <si>
    <t xml:space="preserve"> 1.46.7 </t>
  </si>
  <si>
    <t xml:space="preserve"> 91179 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</si>
  <si>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</si>
  <si>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 xml:space="preserve">20,40 
 (BDI 22,34%) </t>
  </si>
  <si>
    <t xml:space="preserve"> 1.47 </t>
  </si>
  <si>
    <t>URBANIZAÇÃO - PAVIMENTAÇÃO E ACESSIBILIDADE</t>
  </si>
  <si>
    <t xml:space="preserve"> 1.47.1 </t>
  </si>
  <si>
    <t xml:space="preserve"> 104658 </t>
  </si>
  <si>
    <t>PISO PODOTÁTIL DE ALERTA OU DIRECIONAL, DE CONCRETO, ASSENTADO SOBRE ARGAMASSA. AF_03/2024</t>
  </si>
  <si>
    <t xml:space="preserve">151,35 
 (BDI 22,34%) </t>
  </si>
  <si>
    <t xml:space="preserve"> 1.47.2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</si>
  <si>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</si>
  <si>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</si>
  <si>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 xml:space="preserve">49,51 
 (BDI 22,34%) </t>
  </si>
  <si>
    <t xml:space="preserve"> 1.48 </t>
  </si>
  <si>
    <t>URBANIZAÇÃO - PAVIMENTAÇÃO DO ACESSO</t>
  </si>
  <si>
    <t xml:space="preserve"> 1.48.1 </t>
  </si>
  <si>
    <t xml:space="preserve"> 4011209 </t>
  </si>
  <si>
    <t>Regularização do subleito - 100% Proctor intermediário</t>
  </si>
  <si>
    <t xml:space="preserve">1,70 
 (BDI 22,34%) </t>
  </si>
  <si>
    <t xml:space="preserve"> 1.48.2 </t>
  </si>
  <si>
    <t xml:space="preserve"> 96396 </t>
  </si>
  <si>
    <t>CONSTRUÇÃO DE BASE E SUB-BASE PARA PAVIMENTAÇÃO DE BRITA GRADUADA SIMPLES, COM ESPESSURA DE 15 CM - EXCLUSIVE CARGA E TRANSPORTE. AF_09/2024</t>
  </si>
  <si>
    <t xml:space="preserve">130,10 
 (BDI 22,34%) </t>
  </si>
  <si>
    <t xml:space="preserve"> 1.48.3 </t>
  </si>
  <si>
    <t xml:space="preserve"> 1.48.4 </t>
  </si>
  <si>
    <t xml:space="preserve"> 1.48.5 </t>
  </si>
  <si>
    <t xml:space="preserve"> CPU-196 </t>
  </si>
  <si>
    <t>EXECUÇÃO DE PINTURA DE LIGAÇÃO - BASEADO EM SICRO (4011353)</t>
  </si>
  <si>
    <t xml:space="preserve">2,49 
 (BDI 22,34%) </t>
  </si>
  <si>
    <t xml:space="preserve"> 1.48.6 </t>
  </si>
  <si>
    <t xml:space="preserve"> CPU-197 </t>
  </si>
  <si>
    <t>EXECUÇÃO DE IMPRIMAÇÃO - BASEADO EM SICRO (4011352)</t>
  </si>
  <si>
    <t xml:space="preserve">9,24 
 (BDI 22,34%) </t>
  </si>
  <si>
    <t xml:space="preserve"> 1.48.7 </t>
  </si>
  <si>
    <t xml:space="preserve"> 102330 </t>
  </si>
  <si>
    <t>TRANSPORTE COM CAMINHÃO TANQUE DE TRANSPORTE DE MATERIAL ASFÁLTICO DE 30000 L, EM VIA URBANA PAVIMENTADA, DMT ATÉ 30KM (UNIDADE: TXKM). AF_07/2020</t>
  </si>
  <si>
    <t>TXKM</t>
  </si>
  <si>
    <t xml:space="preserve">1,39 
 (BDI 22,34%) </t>
  </si>
  <si>
    <t xml:space="preserve"> 1.48.8 </t>
  </si>
  <si>
    <t xml:space="preserve"> 95995 </t>
  </si>
  <si>
    <t>EXECUÇÃO DE PAVIMENTO COM APLICAÇÃO DE CONCRETO ASFÁLTICO, CAMADA DE ROLAMENTO - EXCLUSIVE CARGA E TRANSPORTE. AF_10/2025</t>
  </si>
  <si>
    <t xml:space="preserve">1.734,85 
 (BDI 22,34%) </t>
  </si>
  <si>
    <t xml:space="preserve"> 1.48.9 </t>
  </si>
  <si>
    <t xml:space="preserve"> 95879 </t>
  </si>
  <si>
    <t>TRANSPORTE COM CAMINHÃO BASCULANTE DE 14 M³, EM VIA URBANA PAVIMENTADA, DMT ATÉ 30 KM (UNIDADE: TXKM). AF_07/2020</t>
  </si>
  <si>
    <t xml:space="preserve">1,43 
 (BDI 22,34%) </t>
  </si>
  <si>
    <t xml:space="preserve"> 1.49 </t>
  </si>
  <si>
    <t>URBANIZAÇÃO - PAISAGISMO</t>
  </si>
  <si>
    <t xml:space="preserve"> 1.49.1 </t>
  </si>
  <si>
    <t xml:space="preserve"> 103946 </t>
  </si>
  <si>
    <t>PLANTIO DE GRAMA ESMERALDA OU SÃO CARLOS OU CURITIBANA, EM PLACAS. AF_07/2024</t>
  </si>
  <si>
    <t xml:space="preserve">26,11 
 (BDI 22,34%) </t>
  </si>
  <si>
    <t xml:space="preserve"> 1.50 </t>
  </si>
  <si>
    <t>URBANIZAÇÃO - SINALIZAÇÃO</t>
  </si>
  <si>
    <t xml:space="preserve"> 1.50.1 </t>
  </si>
  <si>
    <t xml:space="preserve"> CPU-194 </t>
  </si>
  <si>
    <t>LETRA EM AÇO INOX ESCOVADO/POLIDO 20 X 20CM - BASEADO EM ORSE (12043)</t>
  </si>
  <si>
    <t xml:space="preserve">44,03 
 (BDI 22,34%) </t>
  </si>
  <si>
    <t xml:space="preserve"> 1.51 </t>
  </si>
  <si>
    <t>SERVIÇOS COMPLEMENTARES</t>
  </si>
  <si>
    <t xml:space="preserve"> 1.51.1 </t>
  </si>
  <si>
    <t xml:space="preserve"> CPU-195 </t>
  </si>
  <si>
    <t>LIMPEZA/REMOÇÃO DE TINTAS EM PISOS E REVESTIMENTOS - BASEADO EM ORSE (2451)</t>
  </si>
  <si>
    <t xml:space="preserve">15,87 
 (BDI 22,34%) </t>
  </si>
  <si>
    <t xml:space="preserve"> 1.51.2 </t>
  </si>
  <si>
    <t xml:space="preserve"> 99814 </t>
  </si>
  <si>
    <t>LIMPEZA DE SUPERFÍCIE PISO OU PAREDE COM JATO DE ALTA PRESSÃO. AF_10/2025</t>
  </si>
  <si>
    <t xml:space="preserve">1,78 
 (BDI 22,34%) 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</si>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</sst>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_(* #,##0.00_);_(* \(#,##0.00\);_(* \-??_);_(@_)"/>
    <numFmt numFmtId="166" formatCode="&quot;R$ &quot;#,##0.00"/>
  </numFmts>
  <fonts count="13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9"/>
      <color rgb="FFFF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1"/>
      <color rgb="FF000000"/>
      <name val="Calibri"/>
      <charset val="134"/>
    </font>
    <font>
      <sz val="10"/>
      <color rgb="FF000000"/>
      <name val="Arial"/>
      <family val="2"/>
      <charset val="1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2F2F2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0" fillId="0" borderId="0"/>
    <xf numFmtId="9" fontId="10" fillId="0" borderId="0" applyBorder="0" applyProtection="0"/>
  </cellStyleXfs>
  <cellXfs count="39">
    <xf numFmtId="0" fontId="0" fillId="0" borderId="0" xfId="0"/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vertical="center" wrapText="1"/>
    </xf>
    <xf numFmtId="10" fontId="7" fillId="0" borderId="3" xfId="3" applyNumberFormat="1" applyFont="1" applyBorder="1" applyAlignment="1" applyProtection="1">
      <alignment horizontal="left" vertical="center"/>
    </xf>
    <xf numFmtId="166" fontId="7" fillId="0" borderId="3" xfId="3" applyNumberFormat="1" applyFont="1" applyBorder="1" applyAlignment="1" applyProtection="1">
      <alignment horizontal="left" vertical="center"/>
    </xf>
    <xf numFmtId="0" fontId="7" fillId="0" borderId="3" xfId="1" applyFont="1" applyBorder="1" applyAlignment="1">
      <alignment vertical="center"/>
    </xf>
    <xf numFmtId="0" fontId="7" fillId="0" borderId="3" xfId="1" applyFont="1" applyBorder="1" applyAlignment="1">
      <alignment vertical="center" wrapText="1"/>
    </xf>
    <xf numFmtId="10" fontId="7" fillId="0" borderId="3" xfId="3" applyNumberFormat="1" applyFont="1" applyBorder="1" applyAlignment="1" applyProtection="1">
      <alignment horizontal="left" vertical="center" wrapText="1"/>
    </xf>
    <xf numFmtId="10" fontId="7" fillId="0" borderId="3" xfId="3" applyNumberFormat="1" applyFont="1" applyBorder="1" applyAlignment="1" applyProtection="1">
      <alignment vertical="center" wrapText="1"/>
    </xf>
    <xf numFmtId="0" fontId="0" fillId="0" borderId="3" xfId="0" applyBorder="1"/>
    <xf numFmtId="0" fontId="1" fillId="4" borderId="3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right" vertical="top" wrapText="1"/>
    </xf>
    <xf numFmtId="0" fontId="1" fillId="4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right" vertical="top" wrapText="1"/>
    </xf>
    <xf numFmtId="4" fontId="2" fillId="2" borderId="3" xfId="0" applyNumberFormat="1" applyFont="1" applyFill="1" applyBorder="1" applyAlignment="1">
      <alignment horizontal="right" vertical="top" wrapText="1"/>
    </xf>
    <xf numFmtId="164" fontId="2" fillId="2" borderId="3" xfId="0" applyNumberFormat="1" applyFont="1" applyFill="1" applyBorder="1" applyAlignment="1">
      <alignment horizontal="righ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right" vertical="top" wrapText="1"/>
    </xf>
    <xf numFmtId="4" fontId="3" fillId="3" borderId="3" xfId="0" applyNumberFormat="1" applyFont="1" applyFill="1" applyBorder="1" applyAlignment="1">
      <alignment horizontal="right" vertical="top" wrapText="1"/>
    </xf>
    <xf numFmtId="164" fontId="3" fillId="3" borderId="3" xfId="0" applyNumberFormat="1" applyFont="1" applyFill="1" applyBorder="1" applyAlignment="1">
      <alignment horizontal="right" vertical="top" wrapText="1"/>
    </xf>
    <xf numFmtId="0" fontId="5" fillId="4" borderId="3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right" vertical="top" wrapText="1"/>
    </xf>
    <xf numFmtId="0" fontId="5" fillId="4" borderId="3" xfId="0" applyFont="1" applyFill="1" applyBorder="1" applyAlignment="1">
      <alignment horizontal="left" vertical="top" wrapText="1"/>
    </xf>
    <xf numFmtId="165" fontId="11" fillId="0" borderId="0" xfId="2" applyNumberFormat="1" applyFont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165" fontId="7" fillId="0" borderId="0" xfId="2" applyNumberFormat="1" applyFont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10" fontId="7" fillId="0" borderId="3" xfId="3" applyNumberFormat="1" applyFont="1" applyBorder="1" applyAlignment="1" applyProtection="1">
      <alignment horizontal="left" vertical="center" wrapText="1"/>
    </xf>
    <xf numFmtId="0" fontId="4" fillId="4" borderId="3" xfId="0" applyFont="1" applyFill="1" applyBorder="1" applyAlignment="1">
      <alignment horizontal="right" vertical="top" wrapText="1"/>
    </xf>
    <xf numFmtId="0" fontId="4" fillId="4" borderId="3" xfId="0" applyFont="1" applyFill="1" applyBorder="1" applyAlignment="1">
      <alignment horizontal="left" vertical="top" wrapText="1"/>
    </xf>
    <xf numFmtId="4" fontId="4" fillId="4" borderId="3" xfId="0" applyNumberFormat="1" applyFont="1" applyFill="1" applyBorder="1" applyAlignment="1">
      <alignment horizontal="right" vertical="top" wrapText="1"/>
    </xf>
    <xf numFmtId="0" fontId="7" fillId="5" borderId="1" xfId="1" applyFont="1" applyFill="1" applyBorder="1" applyAlignment="1">
      <alignment horizontal="center" wrapText="1"/>
    </xf>
    <xf numFmtId="0" fontId="7" fillId="5" borderId="2" xfId="1" applyFont="1" applyFill="1" applyBorder="1" applyAlignment="1">
      <alignment horizontal="center" wrapText="1"/>
    </xf>
    <xf numFmtId="0" fontId="7" fillId="5" borderId="3" xfId="1" applyFont="1" applyFill="1" applyBorder="1" applyAlignment="1">
      <alignment horizontal="center" wrapText="1"/>
    </xf>
    <xf numFmtId="0" fontId="7" fillId="5" borderId="3" xfId="1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/>
    </xf>
  </cellXfs>
  <cellStyles count="4">
    <cellStyle name="Normal" xfId="0" builtinId="0"/>
    <cellStyle name="Normal 8" xfId="1" xr:uid="{D44EE2F2-063E-4395-A8BE-BC2E9CFC0717}"/>
    <cellStyle name="Porcentagem 3" xfId="3" xr:uid="{A1E032D8-1D30-4330-8891-FAD62FF10653}"/>
    <cellStyle name="Separador de milhares 3 2 2 4" xfId="2" xr:uid="{371EA0BD-07F7-44BB-AB6C-5C1A310ADFC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729555</xdr:colOff>
      <xdr:row>0</xdr:row>
      <xdr:rowOff>218522</xdr:rowOff>
    </xdr:from>
    <xdr:ext cx="1754073" cy="730338"/>
    <xdr:pic>
      <xdr:nvPicPr>
        <xdr:cNvPr id="2" name="Imagem 1">
          <a:extLst>
            <a:ext uri="{FF2B5EF4-FFF2-40B4-BE49-F238E27FC236}">
              <a16:creationId xmlns:a16="http://schemas.microsoft.com/office/drawing/2014/main" id="{9C5FCE86-4FFC-488A-A7FB-C302E733B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2195" y="218522"/>
          <a:ext cx="1754073" cy="730338"/>
        </a:xfrm>
        <a:prstGeom prst="rect">
          <a:avLst/>
        </a:prstGeom>
      </xdr:spPr>
    </xdr:pic>
    <xdr:clientData/>
  </xdr:oneCellAnchor>
  <xdr:twoCellAnchor editAs="oneCell">
    <xdr:from>
      <xdr:col>0</xdr:col>
      <xdr:colOff>220980</xdr:colOff>
      <xdr:row>0</xdr:row>
      <xdr:rowOff>0</xdr:rowOff>
    </xdr:from>
    <xdr:to>
      <xdr:col>2</xdr:col>
      <xdr:colOff>27540</xdr:colOff>
      <xdr:row>2</xdr:row>
      <xdr:rowOff>1920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D384F89-03BE-4380-BB40-E564F477509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20980" y="0"/>
          <a:ext cx="1330560" cy="83250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sulam/Downloads/PLANILHA%20OR&#199;AMENTARIA%20.xlsx" TargetMode="External"/><Relationship Id="rId2" Type="http://schemas.openxmlformats.org/officeDocument/2006/relationships/externalLinkPath" Target="file:///C:\Users\sulam\Downloads\PLANILHA%20OR&#199;AMENTARIA%20.xlsx" TargetMode="External"/><Relationship Id="rId1" Type="http://schemas.openxmlformats.org/officeDocument/2006/relationships/externalLinkPath" Target="/Users/sulam/Downloads/PLANILHA%20OR&#199;AMENTARIA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sumo"/>
      <sheetName val="Planilha Orçamentária"/>
      <sheetName val="Memória de Cálculo"/>
      <sheetName val="QUADRO DE ALVENARIA"/>
      <sheetName val="PARÂMETROS"/>
      <sheetName val="Cronograma"/>
      <sheetName val="Cronograma Unificado"/>
      <sheetName val="REF PRECOS SINAPI SET 2019"/>
      <sheetName val="REF PRECOS ANP INSUMOS"/>
      <sheetName val="ÍNDICE DE CORREÇÃO"/>
      <sheetName val="DEP E REC "/>
      <sheetName val="COMPOSIÇÕES"/>
      <sheetName val="BDI DESONERADO"/>
      <sheetName val="BDI N DESONERADO"/>
      <sheetName val="ABC - DESO"/>
      <sheetName val="ABC - NÃO DESO"/>
      <sheetName val="MAPA COTAÇÃO"/>
      <sheetName val="DMT"/>
      <sheetName val="Insumos"/>
      <sheetName val="Comp"/>
      <sheetName val="BASE"/>
      <sheetName val="Serv"/>
      <sheetName val="Ins"/>
      <sheetName val="BDI materiais"/>
      <sheetName val="MODELO PCR"/>
    </sheetNames>
    <sheetDataSet>
      <sheetData sheetId="0">
        <row r="2">
          <cell r="C2" t="str">
            <v>PROJETO UNIDADE DE SAÚDE CAMPO URBANIZAÇÃO - FASE 1 IMPLANTAÇÃO UBS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5">
          <cell r="D25">
            <v>0.22339999999999999</v>
          </cell>
        </row>
        <row r="50">
          <cell r="D50">
            <v>0.14333058367098506</v>
          </cell>
        </row>
      </sheetData>
      <sheetData sheetId="13">
        <row r="25">
          <cell r="D25">
            <v>0.1757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D453"/>
  <sheetViews>
    <sheetView tabSelected="1" showWhiteSpace="0" view="pageBreakPreview" topLeftCell="E415" zoomScaleNormal="100" zoomScaleSheetLayoutView="100" workbookViewId="0">
      <selection activeCell="A3" sqref="A3:K3"/>
    </sheetView>
  </sheetViews>
  <sheetFormatPr defaultRowHeight="14.25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  <col min="11" max="11" width="11.125" customWidth="1"/>
  </cols>
  <sheetData>
    <row r="1" spans="1:992" ht="22.5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</row>
    <row r="2" spans="1:992" ht="43.15" customHeight="1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</row>
    <row r="3" spans="1:992" ht="32.450000000000003" customHeight="1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</row>
    <row r="4" spans="1:992" ht="18" customHeigh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</row>
    <row r="5" spans="1:992" ht="30.75" customHeight="1">
      <c r="A5" s="37" t="str">
        <f>[1]Resumo!C2</f>
        <v>PROJETO UNIDADE DE SAÚDE CAMPO URBANIZAÇÃO - FASE 1 IMPLANTAÇÃO UBS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1"/>
      <c r="M5" s="26"/>
      <c r="N5" s="26"/>
      <c r="O5" s="26"/>
      <c r="P5" s="26"/>
      <c r="Q5" s="26"/>
      <c r="R5" s="26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</row>
    <row r="6" spans="1:992" ht="16.5" customHeight="1">
      <c r="A6" s="27" t="s">
        <v>3</v>
      </c>
      <c r="B6" s="27"/>
      <c r="C6" s="27"/>
      <c r="D6" s="27"/>
      <c r="E6" s="27"/>
      <c r="F6" s="27"/>
      <c r="G6" s="3" t="s">
        <v>4</v>
      </c>
      <c r="H6" s="3"/>
      <c r="I6" s="3"/>
      <c r="J6" s="3"/>
      <c r="K6" s="4"/>
      <c r="L6" s="1"/>
      <c r="M6" s="28"/>
      <c r="N6" s="28"/>
      <c r="O6" s="28"/>
      <c r="P6" s="28"/>
      <c r="Q6" s="28"/>
      <c r="R6" s="28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</row>
    <row r="7" spans="1:992" ht="36.75" customHeight="1">
      <c r="A7" s="5" t="s">
        <v>5</v>
      </c>
      <c r="B7" s="6"/>
      <c r="C7" s="29"/>
      <c r="D7" s="29"/>
      <c r="E7" s="29"/>
      <c r="F7" s="29"/>
      <c r="G7" s="30" t="s">
        <v>6</v>
      </c>
      <c r="H7" s="30"/>
      <c r="I7" s="7">
        <f>'[1]BDI DESONERADO'!D25</f>
        <v>0.22339999999999999</v>
      </c>
      <c r="J7" s="8" t="s">
        <v>7</v>
      </c>
      <c r="K7" s="7">
        <f>'[1]BDI DESONERADO'!D50</f>
        <v>0.14333058367098506</v>
      </c>
      <c r="L7" s="1"/>
      <c r="M7" s="28"/>
      <c r="N7" s="28"/>
      <c r="O7" s="28"/>
      <c r="P7" s="28"/>
      <c r="Q7" s="28"/>
      <c r="R7" s="28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</row>
    <row r="8" spans="1:992" ht="56.45" customHeight="1">
      <c r="A8" s="38" t="s">
        <v>8</v>
      </c>
      <c r="B8" s="38"/>
      <c r="C8" s="38"/>
      <c r="D8" s="38"/>
      <c r="E8" s="38"/>
      <c r="F8" s="38"/>
      <c r="G8" s="38"/>
      <c r="H8" s="38"/>
      <c r="I8" s="38"/>
      <c r="J8" s="38"/>
      <c r="K8" s="38"/>
    </row>
    <row r="9" spans="1:992" ht="30" customHeight="1">
      <c r="A9" s="10" t="s">
        <v>9</v>
      </c>
      <c r="B9" s="11" t="s">
        <v>10</v>
      </c>
      <c r="C9" s="10" t="s">
        <v>11</v>
      </c>
      <c r="D9" s="10" t="s">
        <v>12</v>
      </c>
      <c r="E9" s="12" t="s">
        <v>13</v>
      </c>
      <c r="F9" s="11" t="s">
        <v>14</v>
      </c>
      <c r="G9" s="11" t="s">
        <v>15</v>
      </c>
      <c r="H9" s="11" t="s">
        <v>16</v>
      </c>
      <c r="I9" s="11" t="s">
        <v>17</v>
      </c>
      <c r="J9" s="11" t="s">
        <v>18</v>
      </c>
      <c r="K9" s="9"/>
    </row>
    <row r="10" spans="1:992" ht="25.9" customHeight="1">
      <c r="A10" s="13" t="s">
        <v>19</v>
      </c>
      <c r="B10" s="13" t="s">
        <v>20</v>
      </c>
      <c r="C10" s="13"/>
      <c r="D10" s="13" t="s">
        <v>21</v>
      </c>
      <c r="E10" s="14"/>
      <c r="F10" s="15">
        <v>1</v>
      </c>
      <c r="G10" s="15" t="s">
        <v>22</v>
      </c>
      <c r="H10" s="16">
        <v>2520000</v>
      </c>
      <c r="I10" s="16">
        <v>2520000</v>
      </c>
      <c r="J10" s="17">
        <v>1</v>
      </c>
      <c r="K10" s="9"/>
    </row>
    <row r="11" spans="1:992" ht="24" customHeight="1">
      <c r="A11" s="13" t="s">
        <v>23</v>
      </c>
      <c r="B11" s="13" t="s">
        <v>20</v>
      </c>
      <c r="C11" s="13"/>
      <c r="D11" s="13" t="s">
        <v>24</v>
      </c>
      <c r="E11" s="14"/>
      <c r="F11" s="15">
        <v>1</v>
      </c>
      <c r="G11" s="15" t="s">
        <v>22</v>
      </c>
      <c r="H11" s="16">
        <v>33466.33</v>
      </c>
      <c r="I11" s="16">
        <v>33466.33</v>
      </c>
      <c r="J11" s="17">
        <v>1.3280289682539682E-2</v>
      </c>
      <c r="K11" s="9"/>
    </row>
    <row r="12" spans="1:992" ht="39" customHeight="1">
      <c r="A12" s="18" t="s">
        <v>25</v>
      </c>
      <c r="B12" s="18" t="s">
        <v>26</v>
      </c>
      <c r="C12" s="18" t="s">
        <v>27</v>
      </c>
      <c r="D12" s="18" t="s">
        <v>28</v>
      </c>
      <c r="E12" s="19" t="s">
        <v>29</v>
      </c>
      <c r="F12" s="20">
        <v>4.5</v>
      </c>
      <c r="G12" s="21">
        <v>373.58</v>
      </c>
      <c r="H12" s="21" t="s">
        <v>30</v>
      </c>
      <c r="I12" s="21">
        <v>2056.63</v>
      </c>
      <c r="J12" s="22">
        <v>8.1612301587301588E-4</v>
      </c>
      <c r="K12" s="9"/>
    </row>
    <row r="13" spans="1:992" ht="25.9" customHeight="1">
      <c r="A13" s="18" t="s">
        <v>31</v>
      </c>
      <c r="B13" s="18" t="s">
        <v>32</v>
      </c>
      <c r="C13" s="18" t="s">
        <v>33</v>
      </c>
      <c r="D13" s="18" t="s">
        <v>34</v>
      </c>
      <c r="E13" s="19" t="s">
        <v>35</v>
      </c>
      <c r="F13" s="20">
        <v>10</v>
      </c>
      <c r="G13" s="21">
        <v>1814.25</v>
      </c>
      <c r="H13" s="21" t="s">
        <v>36</v>
      </c>
      <c r="I13" s="21">
        <v>20742.3</v>
      </c>
      <c r="J13" s="22">
        <v>8.2310714285714279E-3</v>
      </c>
      <c r="K13" s="9"/>
    </row>
    <row r="14" spans="1:992" ht="25.9" customHeight="1">
      <c r="A14" s="18" t="s">
        <v>37</v>
      </c>
      <c r="B14" s="18" t="s">
        <v>38</v>
      </c>
      <c r="C14" s="18" t="s">
        <v>33</v>
      </c>
      <c r="D14" s="18" t="s">
        <v>39</v>
      </c>
      <c r="E14" s="19" t="s">
        <v>35</v>
      </c>
      <c r="F14" s="20">
        <v>10</v>
      </c>
      <c r="G14" s="21">
        <v>933.04</v>
      </c>
      <c r="H14" s="21" t="s">
        <v>40</v>
      </c>
      <c r="I14" s="21">
        <v>10667.4</v>
      </c>
      <c r="J14" s="22">
        <v>4.2330952380952381E-3</v>
      </c>
      <c r="K14" s="9"/>
    </row>
    <row r="15" spans="1:992" ht="24" customHeight="1">
      <c r="A15" s="13" t="s">
        <v>41</v>
      </c>
      <c r="B15" s="13" t="s">
        <v>20</v>
      </c>
      <c r="C15" s="13"/>
      <c r="D15" s="13" t="s">
        <v>42</v>
      </c>
      <c r="E15" s="14"/>
      <c r="F15" s="15">
        <v>1</v>
      </c>
      <c r="G15" s="15" t="s">
        <v>22</v>
      </c>
      <c r="H15" s="16">
        <v>349189.88</v>
      </c>
      <c r="I15" s="16">
        <v>349189.88</v>
      </c>
      <c r="J15" s="17">
        <v>0.13856741269841269</v>
      </c>
      <c r="K15" s="9"/>
    </row>
    <row r="16" spans="1:992" ht="24" customHeight="1">
      <c r="A16" s="18" t="s">
        <v>43</v>
      </c>
      <c r="B16" s="18" t="s">
        <v>44</v>
      </c>
      <c r="C16" s="18" t="s">
        <v>33</v>
      </c>
      <c r="D16" s="18" t="s">
        <v>45</v>
      </c>
      <c r="E16" s="19" t="s">
        <v>35</v>
      </c>
      <c r="F16" s="20">
        <v>1</v>
      </c>
      <c r="G16" s="21">
        <v>285425.77</v>
      </c>
      <c r="H16" s="21" t="s">
        <v>46</v>
      </c>
      <c r="I16" s="21">
        <v>349189.88</v>
      </c>
      <c r="J16" s="22">
        <v>0.13856741269841269</v>
      </c>
      <c r="K16" s="9"/>
    </row>
    <row r="17" spans="1:11" ht="24" customHeight="1">
      <c r="A17" s="13" t="s">
        <v>47</v>
      </c>
      <c r="B17" s="13" t="s">
        <v>20</v>
      </c>
      <c r="C17" s="13"/>
      <c r="D17" s="13" t="s">
        <v>48</v>
      </c>
      <c r="E17" s="14"/>
      <c r="F17" s="15">
        <v>1</v>
      </c>
      <c r="G17" s="15" t="s">
        <v>22</v>
      </c>
      <c r="H17" s="16">
        <v>4220.9399999999996</v>
      </c>
      <c r="I17" s="16">
        <v>4220.9399999999996</v>
      </c>
      <c r="J17" s="17">
        <v>1.6749761904761905E-3</v>
      </c>
      <c r="K17" s="9"/>
    </row>
    <row r="18" spans="1:11" ht="25.9" customHeight="1">
      <c r="A18" s="18" t="s">
        <v>49</v>
      </c>
      <c r="B18" s="18" t="s">
        <v>50</v>
      </c>
      <c r="C18" s="18" t="s">
        <v>33</v>
      </c>
      <c r="D18" s="18" t="s">
        <v>51</v>
      </c>
      <c r="E18" s="19" t="s">
        <v>52</v>
      </c>
      <c r="F18" s="20">
        <v>225.84</v>
      </c>
      <c r="G18" s="21">
        <v>15.28</v>
      </c>
      <c r="H18" s="21" t="s">
        <v>53</v>
      </c>
      <c r="I18" s="21">
        <v>4220.9399999999996</v>
      </c>
      <c r="J18" s="22">
        <v>1.6749761904761905E-3</v>
      </c>
      <c r="K18" s="9"/>
    </row>
    <row r="19" spans="1:11" ht="24" customHeight="1">
      <c r="A19" s="13" t="s">
        <v>54</v>
      </c>
      <c r="B19" s="13" t="s">
        <v>20</v>
      </c>
      <c r="C19" s="13"/>
      <c r="D19" s="13" t="s">
        <v>55</v>
      </c>
      <c r="E19" s="14"/>
      <c r="F19" s="15">
        <v>1</v>
      </c>
      <c r="G19" s="15" t="s">
        <v>22</v>
      </c>
      <c r="H19" s="16">
        <v>14816.49</v>
      </c>
      <c r="I19" s="16">
        <v>14816.49</v>
      </c>
      <c r="J19" s="17">
        <v>5.8795595238095239E-3</v>
      </c>
      <c r="K19" s="9"/>
    </row>
    <row r="20" spans="1:11" ht="39" customHeight="1">
      <c r="A20" s="18" t="s">
        <v>56</v>
      </c>
      <c r="B20" s="18" t="s">
        <v>57</v>
      </c>
      <c r="C20" s="18" t="s">
        <v>27</v>
      </c>
      <c r="D20" s="18" t="s">
        <v>58</v>
      </c>
      <c r="E20" s="19" t="s">
        <v>29</v>
      </c>
      <c r="F20" s="20">
        <v>2005.27</v>
      </c>
      <c r="G20" s="21">
        <v>0.55000000000000004</v>
      </c>
      <c r="H20" s="21" t="s">
        <v>59</v>
      </c>
      <c r="I20" s="21">
        <v>1343.53</v>
      </c>
      <c r="J20" s="22">
        <v>5.331468253968254E-4</v>
      </c>
      <c r="K20" s="9"/>
    </row>
    <row r="21" spans="1:11" ht="39" customHeight="1">
      <c r="A21" s="18" t="s">
        <v>60</v>
      </c>
      <c r="B21" s="18" t="s">
        <v>61</v>
      </c>
      <c r="C21" s="18" t="s">
        <v>27</v>
      </c>
      <c r="D21" s="18" t="s">
        <v>62</v>
      </c>
      <c r="E21" s="19" t="s">
        <v>63</v>
      </c>
      <c r="F21" s="20">
        <v>33.18</v>
      </c>
      <c r="G21" s="21">
        <v>86.67</v>
      </c>
      <c r="H21" s="21" t="s">
        <v>64</v>
      </c>
      <c r="I21" s="21">
        <v>3518.07</v>
      </c>
      <c r="J21" s="22">
        <v>1.3960595238095238E-3</v>
      </c>
      <c r="K21" s="9"/>
    </row>
    <row r="22" spans="1:11" ht="52.15" customHeight="1">
      <c r="A22" s="18" t="s">
        <v>65</v>
      </c>
      <c r="B22" s="18" t="s">
        <v>66</v>
      </c>
      <c r="C22" s="18" t="s">
        <v>27</v>
      </c>
      <c r="D22" s="18" t="s">
        <v>67</v>
      </c>
      <c r="E22" s="19" t="s">
        <v>63</v>
      </c>
      <c r="F22" s="20">
        <v>551.09</v>
      </c>
      <c r="G22" s="21">
        <v>7.18</v>
      </c>
      <c r="H22" s="21" t="s">
        <v>68</v>
      </c>
      <c r="I22" s="21">
        <v>4838.57</v>
      </c>
      <c r="J22" s="22">
        <v>1.9200674603174603E-3</v>
      </c>
      <c r="K22" s="9"/>
    </row>
    <row r="23" spans="1:11" ht="39" customHeight="1">
      <c r="A23" s="18" t="s">
        <v>69</v>
      </c>
      <c r="B23" s="18" t="s">
        <v>70</v>
      </c>
      <c r="C23" s="18" t="s">
        <v>27</v>
      </c>
      <c r="D23" s="18" t="s">
        <v>71</v>
      </c>
      <c r="E23" s="19" t="s">
        <v>72</v>
      </c>
      <c r="F23" s="20">
        <v>2424.8000000000002</v>
      </c>
      <c r="G23" s="21">
        <v>1.73</v>
      </c>
      <c r="H23" s="21" t="s">
        <v>73</v>
      </c>
      <c r="I23" s="21">
        <v>5116.32</v>
      </c>
      <c r="J23" s="22">
        <v>2.0302857142857141E-3</v>
      </c>
      <c r="K23" s="9"/>
    </row>
    <row r="24" spans="1:11" ht="24" customHeight="1">
      <c r="A24" s="13" t="s">
        <v>74</v>
      </c>
      <c r="B24" s="13" t="s">
        <v>20</v>
      </c>
      <c r="C24" s="13"/>
      <c r="D24" s="13" t="s">
        <v>75</v>
      </c>
      <c r="E24" s="14"/>
      <c r="F24" s="15">
        <v>1</v>
      </c>
      <c r="G24" s="15" t="s">
        <v>22</v>
      </c>
      <c r="H24" s="16">
        <v>51927.53</v>
      </c>
      <c r="I24" s="16">
        <v>51927.53</v>
      </c>
      <c r="J24" s="17">
        <v>2.06061626984127E-2</v>
      </c>
      <c r="K24" s="9"/>
    </row>
    <row r="25" spans="1:11" ht="39" customHeight="1">
      <c r="A25" s="18" t="s">
        <v>76</v>
      </c>
      <c r="B25" s="18" t="s">
        <v>77</v>
      </c>
      <c r="C25" s="18" t="s">
        <v>27</v>
      </c>
      <c r="D25" s="18" t="s">
        <v>78</v>
      </c>
      <c r="E25" s="19" t="s">
        <v>63</v>
      </c>
      <c r="F25" s="20">
        <v>516.85</v>
      </c>
      <c r="G25" s="21">
        <v>3.1</v>
      </c>
      <c r="H25" s="21" t="s">
        <v>79</v>
      </c>
      <c r="I25" s="21">
        <v>1958.86</v>
      </c>
      <c r="J25" s="22">
        <v>7.773253968253968E-4</v>
      </c>
      <c r="K25" s="9"/>
    </row>
    <row r="26" spans="1:11" ht="25.9" customHeight="1">
      <c r="A26" s="18" t="s">
        <v>80</v>
      </c>
      <c r="B26" s="18" t="s">
        <v>81</v>
      </c>
      <c r="C26" s="18" t="s">
        <v>82</v>
      </c>
      <c r="D26" s="18" t="s">
        <v>83</v>
      </c>
      <c r="E26" s="19" t="s">
        <v>63</v>
      </c>
      <c r="F26" s="20">
        <v>602.72</v>
      </c>
      <c r="G26" s="21">
        <v>5</v>
      </c>
      <c r="H26" s="21" t="s">
        <v>84</v>
      </c>
      <c r="I26" s="21">
        <v>3682.61</v>
      </c>
      <c r="J26" s="22">
        <v>1.4613531746031747E-3</v>
      </c>
      <c r="K26" s="9"/>
    </row>
    <row r="27" spans="1:11" ht="52.15" customHeight="1">
      <c r="A27" s="18" t="s">
        <v>85</v>
      </c>
      <c r="B27" s="18" t="s">
        <v>86</v>
      </c>
      <c r="C27" s="18" t="s">
        <v>27</v>
      </c>
      <c r="D27" s="18" t="s">
        <v>87</v>
      </c>
      <c r="E27" s="19" t="s">
        <v>63</v>
      </c>
      <c r="F27" s="20">
        <v>646.05999999999995</v>
      </c>
      <c r="G27" s="21">
        <v>6.82</v>
      </c>
      <c r="H27" s="21" t="s">
        <v>88</v>
      </c>
      <c r="I27" s="21">
        <v>5388.14</v>
      </c>
      <c r="J27" s="22">
        <v>2.1381507936507936E-3</v>
      </c>
      <c r="K27" s="9"/>
    </row>
    <row r="28" spans="1:11" ht="39" customHeight="1">
      <c r="A28" s="18" t="s">
        <v>89</v>
      </c>
      <c r="B28" s="18" t="s">
        <v>70</v>
      </c>
      <c r="C28" s="18" t="s">
        <v>27</v>
      </c>
      <c r="D28" s="18" t="s">
        <v>71</v>
      </c>
      <c r="E28" s="19" t="s">
        <v>72</v>
      </c>
      <c r="F28" s="20">
        <v>18081.599999999999</v>
      </c>
      <c r="G28" s="21">
        <v>1.73</v>
      </c>
      <c r="H28" s="21" t="s">
        <v>73</v>
      </c>
      <c r="I28" s="21">
        <v>38152.17</v>
      </c>
      <c r="J28" s="22">
        <v>1.513975E-2</v>
      </c>
      <c r="K28" s="9"/>
    </row>
    <row r="29" spans="1:11" ht="39" customHeight="1">
      <c r="A29" s="18" t="s">
        <v>90</v>
      </c>
      <c r="B29" s="18" t="s">
        <v>91</v>
      </c>
      <c r="C29" s="18" t="s">
        <v>27</v>
      </c>
      <c r="D29" s="18" t="s">
        <v>92</v>
      </c>
      <c r="E29" s="19" t="s">
        <v>72</v>
      </c>
      <c r="F29" s="20">
        <v>3230.3</v>
      </c>
      <c r="G29" s="21">
        <v>0.7</v>
      </c>
      <c r="H29" s="21" t="s">
        <v>93</v>
      </c>
      <c r="I29" s="21">
        <v>2745.75</v>
      </c>
      <c r="J29" s="22">
        <v>1.0895833333333332E-3</v>
      </c>
      <c r="K29" s="9"/>
    </row>
    <row r="30" spans="1:11" ht="24" customHeight="1">
      <c r="A30" s="13" t="s">
        <v>94</v>
      </c>
      <c r="B30" s="13" t="s">
        <v>20</v>
      </c>
      <c r="C30" s="13"/>
      <c r="D30" s="13" t="s">
        <v>95</v>
      </c>
      <c r="E30" s="14"/>
      <c r="F30" s="15">
        <v>1</v>
      </c>
      <c r="G30" s="15" t="s">
        <v>22</v>
      </c>
      <c r="H30" s="16">
        <v>190482.77</v>
      </c>
      <c r="I30" s="16">
        <v>190482.77</v>
      </c>
      <c r="J30" s="17">
        <v>7.5588400793650798E-2</v>
      </c>
      <c r="K30" s="9"/>
    </row>
    <row r="31" spans="1:11" ht="39" customHeight="1">
      <c r="A31" s="18" t="s">
        <v>96</v>
      </c>
      <c r="B31" s="18" t="s">
        <v>97</v>
      </c>
      <c r="C31" s="18" t="s">
        <v>27</v>
      </c>
      <c r="D31" s="18" t="s">
        <v>98</v>
      </c>
      <c r="E31" s="19" t="s">
        <v>99</v>
      </c>
      <c r="F31" s="20">
        <v>135.65</v>
      </c>
      <c r="G31" s="21">
        <v>57.49</v>
      </c>
      <c r="H31" s="21" t="s">
        <v>100</v>
      </c>
      <c r="I31" s="21">
        <v>9540.26</v>
      </c>
      <c r="J31" s="22">
        <v>3.7858174603174603E-3</v>
      </c>
      <c r="K31" s="9"/>
    </row>
    <row r="32" spans="1:11" ht="64.900000000000006" customHeight="1">
      <c r="A32" s="18" t="s">
        <v>101</v>
      </c>
      <c r="B32" s="18" t="s">
        <v>102</v>
      </c>
      <c r="C32" s="18" t="s">
        <v>27</v>
      </c>
      <c r="D32" s="18" t="s">
        <v>103</v>
      </c>
      <c r="E32" s="19" t="s">
        <v>63</v>
      </c>
      <c r="F32" s="20">
        <v>190.69</v>
      </c>
      <c r="G32" s="21">
        <v>10.56</v>
      </c>
      <c r="H32" s="21" t="s">
        <v>104</v>
      </c>
      <c r="I32" s="21">
        <v>2461.8000000000002</v>
      </c>
      <c r="J32" s="22">
        <v>9.7690476190476195E-4</v>
      </c>
      <c r="K32" s="9"/>
    </row>
    <row r="33" spans="1:11" ht="24" customHeight="1">
      <c r="A33" s="18" t="s">
        <v>105</v>
      </c>
      <c r="B33" s="18" t="s">
        <v>106</v>
      </c>
      <c r="C33" s="18" t="s">
        <v>27</v>
      </c>
      <c r="D33" s="18" t="s">
        <v>107</v>
      </c>
      <c r="E33" s="19" t="s">
        <v>63</v>
      </c>
      <c r="F33" s="20">
        <v>47.67</v>
      </c>
      <c r="G33" s="21">
        <v>82.04</v>
      </c>
      <c r="H33" s="21" t="s">
        <v>108</v>
      </c>
      <c r="I33" s="21">
        <v>4784.16</v>
      </c>
      <c r="J33" s="22">
        <v>1.8984761904761904E-3</v>
      </c>
      <c r="K33" s="9"/>
    </row>
    <row r="34" spans="1:11" ht="39" customHeight="1">
      <c r="A34" s="18" t="s">
        <v>109</v>
      </c>
      <c r="B34" s="18" t="s">
        <v>110</v>
      </c>
      <c r="C34" s="18" t="s">
        <v>27</v>
      </c>
      <c r="D34" s="18" t="s">
        <v>111</v>
      </c>
      <c r="E34" s="19" t="s">
        <v>63</v>
      </c>
      <c r="F34" s="20">
        <v>63.85</v>
      </c>
      <c r="G34" s="21">
        <v>124.3</v>
      </c>
      <c r="H34" s="21" t="s">
        <v>112</v>
      </c>
      <c r="I34" s="21">
        <v>9709.0300000000007</v>
      </c>
      <c r="J34" s="22">
        <v>3.8527896825396825E-3</v>
      </c>
      <c r="K34" s="9"/>
    </row>
    <row r="35" spans="1:11" ht="39" customHeight="1">
      <c r="A35" s="18" t="s">
        <v>113</v>
      </c>
      <c r="B35" s="18" t="s">
        <v>114</v>
      </c>
      <c r="C35" s="18" t="s">
        <v>27</v>
      </c>
      <c r="D35" s="18" t="s">
        <v>115</v>
      </c>
      <c r="E35" s="19" t="s">
        <v>29</v>
      </c>
      <c r="F35" s="20">
        <v>465.2</v>
      </c>
      <c r="G35" s="21">
        <v>65.86</v>
      </c>
      <c r="H35" s="21" t="s">
        <v>116</v>
      </c>
      <c r="I35" s="21">
        <v>37481.160000000003</v>
      </c>
      <c r="J35" s="22">
        <v>1.487347619047619E-2</v>
      </c>
      <c r="K35" s="9"/>
    </row>
    <row r="36" spans="1:11" ht="25.9" customHeight="1">
      <c r="A36" s="18" t="s">
        <v>117</v>
      </c>
      <c r="B36" s="18" t="s">
        <v>118</v>
      </c>
      <c r="C36" s="18" t="s">
        <v>27</v>
      </c>
      <c r="D36" s="18" t="s">
        <v>119</v>
      </c>
      <c r="E36" s="19" t="s">
        <v>120</v>
      </c>
      <c r="F36" s="20">
        <v>536</v>
      </c>
      <c r="G36" s="21">
        <v>16.59</v>
      </c>
      <c r="H36" s="21" t="s">
        <v>121</v>
      </c>
      <c r="I36" s="21">
        <v>10875.44</v>
      </c>
      <c r="J36" s="22">
        <v>4.3156507936507934E-3</v>
      </c>
      <c r="K36" s="9"/>
    </row>
    <row r="37" spans="1:11" ht="25.9" customHeight="1">
      <c r="A37" s="18" t="s">
        <v>122</v>
      </c>
      <c r="B37" s="18" t="s">
        <v>123</v>
      </c>
      <c r="C37" s="18" t="s">
        <v>27</v>
      </c>
      <c r="D37" s="18" t="s">
        <v>124</v>
      </c>
      <c r="E37" s="19" t="s">
        <v>120</v>
      </c>
      <c r="F37" s="20">
        <v>41.3</v>
      </c>
      <c r="G37" s="21">
        <v>14.51</v>
      </c>
      <c r="H37" s="21" t="s">
        <v>125</v>
      </c>
      <c r="I37" s="21">
        <v>733.07</v>
      </c>
      <c r="J37" s="22">
        <v>2.9090079365079365E-4</v>
      </c>
      <c r="K37" s="9"/>
    </row>
    <row r="38" spans="1:11" ht="25.9" customHeight="1">
      <c r="A38" s="18" t="s">
        <v>126</v>
      </c>
      <c r="B38" s="18" t="s">
        <v>127</v>
      </c>
      <c r="C38" s="18" t="s">
        <v>27</v>
      </c>
      <c r="D38" s="18" t="s">
        <v>128</v>
      </c>
      <c r="E38" s="19" t="s">
        <v>120</v>
      </c>
      <c r="F38" s="20">
        <v>395.2</v>
      </c>
      <c r="G38" s="21">
        <v>11.96</v>
      </c>
      <c r="H38" s="21" t="s">
        <v>129</v>
      </c>
      <c r="I38" s="21">
        <v>5781.77</v>
      </c>
      <c r="J38" s="22">
        <v>2.2943531746031746E-3</v>
      </c>
      <c r="K38" s="9"/>
    </row>
    <row r="39" spans="1:11" ht="25.9" customHeight="1">
      <c r="A39" s="18" t="s">
        <v>130</v>
      </c>
      <c r="B39" s="18" t="s">
        <v>131</v>
      </c>
      <c r="C39" s="18" t="s">
        <v>27</v>
      </c>
      <c r="D39" s="18" t="s">
        <v>132</v>
      </c>
      <c r="E39" s="19" t="s">
        <v>120</v>
      </c>
      <c r="F39" s="20">
        <v>2221</v>
      </c>
      <c r="G39" s="21">
        <v>10.44</v>
      </c>
      <c r="H39" s="21" t="s">
        <v>133</v>
      </c>
      <c r="I39" s="21">
        <v>28362.17</v>
      </c>
      <c r="J39" s="22">
        <v>1.1254829365079365E-2</v>
      </c>
      <c r="K39" s="9"/>
    </row>
    <row r="40" spans="1:11" ht="39" customHeight="1">
      <c r="A40" s="18" t="s">
        <v>134</v>
      </c>
      <c r="B40" s="18" t="s">
        <v>135</v>
      </c>
      <c r="C40" s="18" t="s">
        <v>27</v>
      </c>
      <c r="D40" s="18" t="s">
        <v>136</v>
      </c>
      <c r="E40" s="19" t="s">
        <v>120</v>
      </c>
      <c r="F40" s="20">
        <v>425.3</v>
      </c>
      <c r="G40" s="21">
        <v>8.2200000000000006</v>
      </c>
      <c r="H40" s="21" t="s">
        <v>137</v>
      </c>
      <c r="I40" s="21">
        <v>4274.26</v>
      </c>
      <c r="J40" s="22">
        <v>1.6961349206349207E-3</v>
      </c>
      <c r="K40" s="9"/>
    </row>
    <row r="41" spans="1:11" ht="39" customHeight="1">
      <c r="A41" s="18" t="s">
        <v>138</v>
      </c>
      <c r="B41" s="18" t="s">
        <v>139</v>
      </c>
      <c r="C41" s="18" t="s">
        <v>27</v>
      </c>
      <c r="D41" s="18" t="s">
        <v>140</v>
      </c>
      <c r="E41" s="19" t="s">
        <v>120</v>
      </c>
      <c r="F41" s="20">
        <v>531.5</v>
      </c>
      <c r="G41" s="21">
        <v>7.62</v>
      </c>
      <c r="H41" s="21" t="s">
        <v>141</v>
      </c>
      <c r="I41" s="21">
        <v>4953.58</v>
      </c>
      <c r="J41" s="22">
        <v>1.9657063492063494E-3</v>
      </c>
      <c r="K41" s="9"/>
    </row>
    <row r="42" spans="1:11" ht="39" customHeight="1">
      <c r="A42" s="18" t="s">
        <v>142</v>
      </c>
      <c r="B42" s="18" t="s">
        <v>143</v>
      </c>
      <c r="C42" s="18" t="s">
        <v>27</v>
      </c>
      <c r="D42" s="18" t="s">
        <v>144</v>
      </c>
      <c r="E42" s="19" t="s">
        <v>63</v>
      </c>
      <c r="F42" s="20">
        <v>76.2</v>
      </c>
      <c r="G42" s="21">
        <v>465.79</v>
      </c>
      <c r="H42" s="21" t="s">
        <v>145</v>
      </c>
      <c r="I42" s="21">
        <v>43421.8</v>
      </c>
      <c r="J42" s="22">
        <v>1.7230873015873015E-2</v>
      </c>
      <c r="K42" s="9"/>
    </row>
    <row r="43" spans="1:11" ht="25.9" customHeight="1">
      <c r="A43" s="18" t="s">
        <v>146</v>
      </c>
      <c r="B43" s="18" t="s">
        <v>147</v>
      </c>
      <c r="C43" s="18" t="s">
        <v>27</v>
      </c>
      <c r="D43" s="18" t="s">
        <v>148</v>
      </c>
      <c r="E43" s="19" t="s">
        <v>63</v>
      </c>
      <c r="F43" s="20">
        <v>347.81</v>
      </c>
      <c r="G43" s="21">
        <v>1.1599999999999999</v>
      </c>
      <c r="H43" s="21" t="s">
        <v>149</v>
      </c>
      <c r="I43" s="21">
        <v>490.41</v>
      </c>
      <c r="J43" s="22">
        <v>1.9460714285714285E-4</v>
      </c>
      <c r="K43" s="9"/>
    </row>
    <row r="44" spans="1:11" ht="25.9" customHeight="1">
      <c r="A44" s="18" t="s">
        <v>150</v>
      </c>
      <c r="B44" s="18" t="s">
        <v>151</v>
      </c>
      <c r="C44" s="18" t="s">
        <v>27</v>
      </c>
      <c r="D44" s="18" t="s">
        <v>152</v>
      </c>
      <c r="E44" s="19" t="s">
        <v>63</v>
      </c>
      <c r="F44" s="20">
        <v>284.54000000000002</v>
      </c>
      <c r="G44" s="21">
        <v>23.44</v>
      </c>
      <c r="H44" s="21" t="s">
        <v>153</v>
      </c>
      <c r="I44" s="21">
        <v>8157.76</v>
      </c>
      <c r="J44" s="22">
        <v>3.237206349206349E-3</v>
      </c>
      <c r="K44" s="9"/>
    </row>
    <row r="45" spans="1:11" ht="25.9" customHeight="1">
      <c r="A45" s="18" t="s">
        <v>154</v>
      </c>
      <c r="B45" s="18" t="s">
        <v>155</v>
      </c>
      <c r="C45" s="18" t="s">
        <v>27</v>
      </c>
      <c r="D45" s="18" t="s">
        <v>156</v>
      </c>
      <c r="E45" s="19" t="s">
        <v>29</v>
      </c>
      <c r="F45" s="20">
        <v>463.02</v>
      </c>
      <c r="G45" s="21">
        <v>34.35</v>
      </c>
      <c r="H45" s="21" t="s">
        <v>157</v>
      </c>
      <c r="I45" s="21">
        <v>19456.099999999999</v>
      </c>
      <c r="J45" s="22">
        <v>7.7206746031746034E-3</v>
      </c>
      <c r="K45" s="9"/>
    </row>
    <row r="46" spans="1:11" ht="24" customHeight="1">
      <c r="A46" s="13" t="s">
        <v>158</v>
      </c>
      <c r="B46" s="13" t="s">
        <v>20</v>
      </c>
      <c r="C46" s="13"/>
      <c r="D46" s="13" t="s">
        <v>159</v>
      </c>
      <c r="E46" s="14"/>
      <c r="F46" s="15">
        <v>1</v>
      </c>
      <c r="G46" s="15" t="s">
        <v>22</v>
      </c>
      <c r="H46" s="16">
        <v>42993.9</v>
      </c>
      <c r="I46" s="16">
        <v>42993.9</v>
      </c>
      <c r="J46" s="17">
        <v>1.7061071428571429E-2</v>
      </c>
      <c r="K46" s="9"/>
    </row>
    <row r="47" spans="1:11" ht="52.15" customHeight="1">
      <c r="A47" s="18" t="s">
        <v>160</v>
      </c>
      <c r="B47" s="18" t="s">
        <v>161</v>
      </c>
      <c r="C47" s="18" t="s">
        <v>27</v>
      </c>
      <c r="D47" s="18" t="s">
        <v>162</v>
      </c>
      <c r="E47" s="19" t="s">
        <v>29</v>
      </c>
      <c r="F47" s="20">
        <v>263.8</v>
      </c>
      <c r="G47" s="21">
        <v>60.98</v>
      </c>
      <c r="H47" s="21" t="s">
        <v>163</v>
      </c>
      <c r="I47" s="21">
        <v>19679.48</v>
      </c>
      <c r="J47" s="22">
        <v>7.80931746031746E-3</v>
      </c>
      <c r="K47" s="9"/>
    </row>
    <row r="48" spans="1:11" ht="39" customHeight="1">
      <c r="A48" s="18" t="s">
        <v>164</v>
      </c>
      <c r="B48" s="18" t="s">
        <v>165</v>
      </c>
      <c r="C48" s="18" t="s">
        <v>27</v>
      </c>
      <c r="D48" s="18" t="s">
        <v>166</v>
      </c>
      <c r="E48" s="19" t="s">
        <v>120</v>
      </c>
      <c r="F48" s="20">
        <v>621.1</v>
      </c>
      <c r="G48" s="21">
        <v>7.67</v>
      </c>
      <c r="H48" s="21" t="s">
        <v>167</v>
      </c>
      <c r="I48" s="21">
        <v>5825.91</v>
      </c>
      <c r="J48" s="22">
        <v>2.3118690476190474E-3</v>
      </c>
      <c r="K48" s="9"/>
    </row>
    <row r="49" spans="1:11" ht="39" customHeight="1">
      <c r="A49" s="18" t="s">
        <v>168</v>
      </c>
      <c r="B49" s="18" t="s">
        <v>169</v>
      </c>
      <c r="C49" s="18" t="s">
        <v>27</v>
      </c>
      <c r="D49" s="18" t="s">
        <v>170</v>
      </c>
      <c r="E49" s="19" t="s">
        <v>120</v>
      </c>
      <c r="F49" s="20">
        <v>165.1</v>
      </c>
      <c r="G49" s="21">
        <v>6.8</v>
      </c>
      <c r="H49" s="21" t="s">
        <v>171</v>
      </c>
      <c r="I49" s="21">
        <v>1371.98</v>
      </c>
      <c r="J49" s="22">
        <v>5.4443650793650799E-4</v>
      </c>
      <c r="K49" s="9"/>
    </row>
    <row r="50" spans="1:11" ht="39" customHeight="1">
      <c r="A50" s="18" t="s">
        <v>172</v>
      </c>
      <c r="B50" s="18" t="s">
        <v>173</v>
      </c>
      <c r="C50" s="18" t="s">
        <v>27</v>
      </c>
      <c r="D50" s="18" t="s">
        <v>174</v>
      </c>
      <c r="E50" s="19" t="s">
        <v>120</v>
      </c>
      <c r="F50" s="20">
        <v>176</v>
      </c>
      <c r="G50" s="21">
        <v>6.52</v>
      </c>
      <c r="H50" s="21" t="s">
        <v>175</v>
      </c>
      <c r="I50" s="21">
        <v>1402.72</v>
      </c>
      <c r="J50" s="22">
        <v>5.5663492063492059E-4</v>
      </c>
      <c r="K50" s="9"/>
    </row>
    <row r="51" spans="1:11" ht="39" customHeight="1">
      <c r="A51" s="18" t="s">
        <v>176</v>
      </c>
      <c r="B51" s="18" t="s">
        <v>177</v>
      </c>
      <c r="C51" s="18" t="s">
        <v>27</v>
      </c>
      <c r="D51" s="18" t="s">
        <v>178</v>
      </c>
      <c r="E51" s="19" t="s">
        <v>120</v>
      </c>
      <c r="F51" s="20">
        <v>391.4</v>
      </c>
      <c r="G51" s="21">
        <v>11.17</v>
      </c>
      <c r="H51" s="21" t="s">
        <v>179</v>
      </c>
      <c r="I51" s="21">
        <v>5346.52</v>
      </c>
      <c r="J51" s="22">
        <v>2.1216349206349206E-3</v>
      </c>
      <c r="K51" s="9"/>
    </row>
    <row r="52" spans="1:11" ht="39" customHeight="1">
      <c r="A52" s="18" t="s">
        <v>180</v>
      </c>
      <c r="B52" s="18" t="s">
        <v>181</v>
      </c>
      <c r="C52" s="18" t="s">
        <v>33</v>
      </c>
      <c r="D52" s="18" t="s">
        <v>182</v>
      </c>
      <c r="E52" s="19" t="s">
        <v>183</v>
      </c>
      <c r="F52" s="20">
        <v>17.399999999999999</v>
      </c>
      <c r="G52" s="21">
        <v>440.05</v>
      </c>
      <c r="H52" s="21" t="s">
        <v>184</v>
      </c>
      <c r="I52" s="21">
        <v>9367.2900000000009</v>
      </c>
      <c r="J52" s="22">
        <v>3.7171785714285714E-3</v>
      </c>
      <c r="K52" s="9"/>
    </row>
    <row r="53" spans="1:11" ht="24" customHeight="1">
      <c r="A53" s="13" t="s">
        <v>185</v>
      </c>
      <c r="B53" s="13" t="s">
        <v>20</v>
      </c>
      <c r="C53" s="13"/>
      <c r="D53" s="13" t="s">
        <v>186</v>
      </c>
      <c r="E53" s="14"/>
      <c r="F53" s="15">
        <v>1</v>
      </c>
      <c r="G53" s="15" t="s">
        <v>22</v>
      </c>
      <c r="H53" s="16">
        <v>102108.38</v>
      </c>
      <c r="I53" s="16">
        <v>102108.38</v>
      </c>
      <c r="J53" s="17">
        <v>4.0519198412698409E-2</v>
      </c>
      <c r="K53" s="9"/>
    </row>
    <row r="54" spans="1:11" ht="39" customHeight="1">
      <c r="A54" s="18" t="s">
        <v>187</v>
      </c>
      <c r="B54" s="18" t="s">
        <v>188</v>
      </c>
      <c r="C54" s="18" t="s">
        <v>27</v>
      </c>
      <c r="D54" s="18" t="s">
        <v>189</v>
      </c>
      <c r="E54" s="19" t="s">
        <v>29</v>
      </c>
      <c r="F54" s="20">
        <v>325.10000000000002</v>
      </c>
      <c r="G54" s="21">
        <v>130.77000000000001</v>
      </c>
      <c r="H54" s="21" t="s">
        <v>190</v>
      </c>
      <c r="I54" s="21">
        <v>52009.49</v>
      </c>
      <c r="J54" s="22">
        <v>2.0638686507936509E-2</v>
      </c>
      <c r="K54" s="9"/>
    </row>
    <row r="55" spans="1:11" ht="39" customHeight="1">
      <c r="A55" s="18" t="s">
        <v>191</v>
      </c>
      <c r="B55" s="18" t="s">
        <v>192</v>
      </c>
      <c r="C55" s="18" t="s">
        <v>27</v>
      </c>
      <c r="D55" s="18" t="s">
        <v>193</v>
      </c>
      <c r="E55" s="19" t="s">
        <v>120</v>
      </c>
      <c r="F55" s="20">
        <v>18.7</v>
      </c>
      <c r="G55" s="21">
        <v>10.18</v>
      </c>
      <c r="H55" s="21" t="s">
        <v>194</v>
      </c>
      <c r="I55" s="21">
        <v>232.81</v>
      </c>
      <c r="J55" s="22">
        <v>9.2384920634920636E-5</v>
      </c>
      <c r="K55" s="9"/>
    </row>
    <row r="56" spans="1:11" ht="39" customHeight="1">
      <c r="A56" s="18" t="s">
        <v>195</v>
      </c>
      <c r="B56" s="18" t="s">
        <v>196</v>
      </c>
      <c r="C56" s="18" t="s">
        <v>27</v>
      </c>
      <c r="D56" s="18" t="s">
        <v>197</v>
      </c>
      <c r="E56" s="19" t="s">
        <v>120</v>
      </c>
      <c r="F56" s="20">
        <v>518.70000000000005</v>
      </c>
      <c r="G56" s="21">
        <v>8.5399999999999991</v>
      </c>
      <c r="H56" s="21" t="s">
        <v>198</v>
      </c>
      <c r="I56" s="21">
        <v>5415.22</v>
      </c>
      <c r="J56" s="22">
        <v>2.1488968253968255E-3</v>
      </c>
      <c r="K56" s="9"/>
    </row>
    <row r="57" spans="1:11" ht="39" customHeight="1">
      <c r="A57" s="18" t="s">
        <v>199</v>
      </c>
      <c r="B57" s="18" t="s">
        <v>165</v>
      </c>
      <c r="C57" s="18" t="s">
        <v>27</v>
      </c>
      <c r="D57" s="18" t="s">
        <v>166</v>
      </c>
      <c r="E57" s="19" t="s">
        <v>120</v>
      </c>
      <c r="F57" s="20">
        <v>668.5</v>
      </c>
      <c r="G57" s="21">
        <v>7.67</v>
      </c>
      <c r="H57" s="21" t="s">
        <v>167</v>
      </c>
      <c r="I57" s="21">
        <v>6270.53</v>
      </c>
      <c r="J57" s="22">
        <v>2.4883055555555557E-3</v>
      </c>
      <c r="K57" s="9"/>
    </row>
    <row r="58" spans="1:11" ht="39" customHeight="1">
      <c r="A58" s="18" t="s">
        <v>200</v>
      </c>
      <c r="B58" s="18" t="s">
        <v>169</v>
      </c>
      <c r="C58" s="18" t="s">
        <v>27</v>
      </c>
      <c r="D58" s="18" t="s">
        <v>170</v>
      </c>
      <c r="E58" s="19" t="s">
        <v>120</v>
      </c>
      <c r="F58" s="20">
        <v>766</v>
      </c>
      <c r="G58" s="21">
        <v>6.8</v>
      </c>
      <c r="H58" s="21" t="s">
        <v>171</v>
      </c>
      <c r="I58" s="21">
        <v>6365.46</v>
      </c>
      <c r="J58" s="22">
        <v>2.5259761904761905E-3</v>
      </c>
      <c r="K58" s="9"/>
    </row>
    <row r="59" spans="1:11" ht="39" customHeight="1">
      <c r="A59" s="18" t="s">
        <v>201</v>
      </c>
      <c r="B59" s="18" t="s">
        <v>173</v>
      </c>
      <c r="C59" s="18" t="s">
        <v>27</v>
      </c>
      <c r="D59" s="18" t="s">
        <v>174</v>
      </c>
      <c r="E59" s="19" t="s">
        <v>120</v>
      </c>
      <c r="F59" s="20">
        <v>501.2</v>
      </c>
      <c r="G59" s="21">
        <v>6.52</v>
      </c>
      <c r="H59" s="21" t="s">
        <v>175</v>
      </c>
      <c r="I59" s="21">
        <v>3994.56</v>
      </c>
      <c r="J59" s="22">
        <v>1.5851428571428572E-3</v>
      </c>
      <c r="K59" s="9"/>
    </row>
    <row r="60" spans="1:11" ht="39" customHeight="1">
      <c r="A60" s="18" t="s">
        <v>202</v>
      </c>
      <c r="B60" s="18" t="s">
        <v>203</v>
      </c>
      <c r="C60" s="18" t="s">
        <v>27</v>
      </c>
      <c r="D60" s="18" t="s">
        <v>204</v>
      </c>
      <c r="E60" s="19" t="s">
        <v>120</v>
      </c>
      <c r="F60" s="20">
        <v>93.4</v>
      </c>
      <c r="G60" s="21">
        <v>7.37</v>
      </c>
      <c r="H60" s="21" t="s">
        <v>205</v>
      </c>
      <c r="I60" s="21">
        <v>841.53</v>
      </c>
      <c r="J60" s="22">
        <v>3.3394047619047617E-4</v>
      </c>
      <c r="K60" s="9"/>
    </row>
    <row r="61" spans="1:11" ht="39" customHeight="1">
      <c r="A61" s="18" t="s">
        <v>206</v>
      </c>
      <c r="B61" s="18" t="s">
        <v>177</v>
      </c>
      <c r="C61" s="18" t="s">
        <v>27</v>
      </c>
      <c r="D61" s="18" t="s">
        <v>178</v>
      </c>
      <c r="E61" s="19" t="s">
        <v>120</v>
      </c>
      <c r="F61" s="20">
        <v>519.20000000000005</v>
      </c>
      <c r="G61" s="21">
        <v>11.17</v>
      </c>
      <c r="H61" s="21" t="s">
        <v>179</v>
      </c>
      <c r="I61" s="21">
        <v>7092.27</v>
      </c>
      <c r="J61" s="22">
        <v>2.8143928571428573E-3</v>
      </c>
      <c r="K61" s="9"/>
    </row>
    <row r="62" spans="1:11" ht="52.15" customHeight="1">
      <c r="A62" s="18" t="s">
        <v>207</v>
      </c>
      <c r="B62" s="18" t="s">
        <v>208</v>
      </c>
      <c r="C62" s="18" t="s">
        <v>33</v>
      </c>
      <c r="D62" s="18" t="s">
        <v>209</v>
      </c>
      <c r="E62" s="19" t="s">
        <v>183</v>
      </c>
      <c r="F62" s="20">
        <v>36.9</v>
      </c>
      <c r="G62" s="21">
        <v>440.52</v>
      </c>
      <c r="H62" s="21" t="s">
        <v>210</v>
      </c>
      <c r="I62" s="21">
        <v>19886.509999999998</v>
      </c>
      <c r="J62" s="22">
        <v>7.8914722222222216E-3</v>
      </c>
      <c r="K62" s="9"/>
    </row>
    <row r="63" spans="1:11" ht="24" customHeight="1">
      <c r="A63" s="13" t="s">
        <v>211</v>
      </c>
      <c r="B63" s="13" t="s">
        <v>20</v>
      </c>
      <c r="C63" s="13"/>
      <c r="D63" s="13" t="s">
        <v>212</v>
      </c>
      <c r="E63" s="14"/>
      <c r="F63" s="15">
        <v>1</v>
      </c>
      <c r="G63" s="15" t="s">
        <v>22</v>
      </c>
      <c r="H63" s="16">
        <v>190257.06</v>
      </c>
      <c r="I63" s="16">
        <v>190257.06</v>
      </c>
      <c r="J63" s="17">
        <v>7.5498833333333334E-2</v>
      </c>
      <c r="K63" s="9"/>
    </row>
    <row r="64" spans="1:11" ht="39" customHeight="1">
      <c r="A64" s="18" t="s">
        <v>213</v>
      </c>
      <c r="B64" s="18" t="s">
        <v>214</v>
      </c>
      <c r="C64" s="18" t="s">
        <v>27</v>
      </c>
      <c r="D64" s="18" t="s">
        <v>215</v>
      </c>
      <c r="E64" s="19" t="s">
        <v>29</v>
      </c>
      <c r="F64" s="20">
        <v>60.6</v>
      </c>
      <c r="G64" s="21">
        <v>69.73</v>
      </c>
      <c r="H64" s="21" t="s">
        <v>216</v>
      </c>
      <c r="I64" s="21">
        <v>5169.18</v>
      </c>
      <c r="J64" s="22">
        <v>2.0512619047619047E-3</v>
      </c>
      <c r="K64" s="9"/>
    </row>
    <row r="65" spans="1:11" ht="39" customHeight="1">
      <c r="A65" s="18" t="s">
        <v>217</v>
      </c>
      <c r="B65" s="18" t="s">
        <v>218</v>
      </c>
      <c r="C65" s="18" t="s">
        <v>27</v>
      </c>
      <c r="D65" s="18" t="s">
        <v>219</v>
      </c>
      <c r="E65" s="19" t="s">
        <v>120</v>
      </c>
      <c r="F65" s="20">
        <v>352.8</v>
      </c>
      <c r="G65" s="21">
        <v>10.64</v>
      </c>
      <c r="H65" s="21" t="s">
        <v>220</v>
      </c>
      <c r="I65" s="21">
        <v>4589.92</v>
      </c>
      <c r="J65" s="22">
        <v>1.8213968253968254E-3</v>
      </c>
      <c r="K65" s="9"/>
    </row>
    <row r="66" spans="1:11" ht="39" customHeight="1">
      <c r="A66" s="18" t="s">
        <v>221</v>
      </c>
      <c r="B66" s="18" t="s">
        <v>222</v>
      </c>
      <c r="C66" s="18" t="s">
        <v>27</v>
      </c>
      <c r="D66" s="18" t="s">
        <v>223</v>
      </c>
      <c r="E66" s="19" t="s">
        <v>120</v>
      </c>
      <c r="F66" s="20">
        <v>546</v>
      </c>
      <c r="G66" s="21">
        <v>9.68</v>
      </c>
      <c r="H66" s="21" t="s">
        <v>224</v>
      </c>
      <c r="I66" s="21">
        <v>6464.64</v>
      </c>
      <c r="J66" s="22">
        <v>2.5653333333333335E-3</v>
      </c>
      <c r="K66" s="9"/>
    </row>
    <row r="67" spans="1:11" ht="39" customHeight="1">
      <c r="A67" s="18" t="s">
        <v>225</v>
      </c>
      <c r="B67" s="18" t="s">
        <v>226</v>
      </c>
      <c r="C67" s="18" t="s">
        <v>27</v>
      </c>
      <c r="D67" s="18" t="s">
        <v>227</v>
      </c>
      <c r="E67" s="19" t="s">
        <v>120</v>
      </c>
      <c r="F67" s="20">
        <v>167.4</v>
      </c>
      <c r="G67" s="21">
        <v>8.06</v>
      </c>
      <c r="H67" s="21" t="s">
        <v>228</v>
      </c>
      <c r="I67" s="21">
        <v>1650.56</v>
      </c>
      <c r="J67" s="22">
        <v>6.5498412698412694E-4</v>
      </c>
      <c r="K67" s="9"/>
    </row>
    <row r="68" spans="1:11" ht="39" customHeight="1">
      <c r="A68" s="18" t="s">
        <v>229</v>
      </c>
      <c r="B68" s="18" t="s">
        <v>230</v>
      </c>
      <c r="C68" s="18" t="s">
        <v>27</v>
      </c>
      <c r="D68" s="18" t="s">
        <v>231</v>
      </c>
      <c r="E68" s="19" t="s">
        <v>120</v>
      </c>
      <c r="F68" s="20">
        <v>197.5</v>
      </c>
      <c r="G68" s="21">
        <v>7.25</v>
      </c>
      <c r="H68" s="21" t="s">
        <v>232</v>
      </c>
      <c r="I68" s="21">
        <v>1749.85</v>
      </c>
      <c r="J68" s="22">
        <v>6.9438492063492066E-4</v>
      </c>
      <c r="K68" s="9"/>
    </row>
    <row r="69" spans="1:11" ht="39" customHeight="1">
      <c r="A69" s="18" t="s">
        <v>233</v>
      </c>
      <c r="B69" s="18" t="s">
        <v>234</v>
      </c>
      <c r="C69" s="18" t="s">
        <v>27</v>
      </c>
      <c r="D69" s="18" t="s">
        <v>235</v>
      </c>
      <c r="E69" s="19" t="s">
        <v>120</v>
      </c>
      <c r="F69" s="20">
        <v>5.9</v>
      </c>
      <c r="G69" s="21">
        <v>6.43</v>
      </c>
      <c r="H69" s="21" t="s">
        <v>236</v>
      </c>
      <c r="I69" s="21">
        <v>46.37</v>
      </c>
      <c r="J69" s="22">
        <v>1.8400793650793651E-5</v>
      </c>
      <c r="K69" s="9"/>
    </row>
    <row r="70" spans="1:11" ht="52.15" customHeight="1">
      <c r="A70" s="18" t="s">
        <v>237</v>
      </c>
      <c r="B70" s="18" t="s">
        <v>208</v>
      </c>
      <c r="C70" s="18" t="s">
        <v>33</v>
      </c>
      <c r="D70" s="18" t="s">
        <v>209</v>
      </c>
      <c r="E70" s="19" t="s">
        <v>183</v>
      </c>
      <c r="F70" s="20">
        <v>42.8</v>
      </c>
      <c r="G70" s="21">
        <v>440.52</v>
      </c>
      <c r="H70" s="21" t="s">
        <v>210</v>
      </c>
      <c r="I70" s="21">
        <v>23066.2</v>
      </c>
      <c r="J70" s="22">
        <v>9.1532539682539684E-3</v>
      </c>
      <c r="K70" s="9"/>
    </row>
    <row r="71" spans="1:11" ht="64.900000000000006" customHeight="1">
      <c r="A71" s="18" t="s">
        <v>238</v>
      </c>
      <c r="B71" s="18" t="s">
        <v>239</v>
      </c>
      <c r="C71" s="18" t="s">
        <v>33</v>
      </c>
      <c r="D71" s="18" t="s">
        <v>240</v>
      </c>
      <c r="E71" s="19" t="s">
        <v>241</v>
      </c>
      <c r="F71" s="20">
        <v>415.88</v>
      </c>
      <c r="G71" s="21">
        <v>194.05</v>
      </c>
      <c r="H71" s="21" t="s">
        <v>242</v>
      </c>
      <c r="I71" s="21">
        <v>98729.91</v>
      </c>
      <c r="J71" s="22">
        <v>3.9178535714285714E-2</v>
      </c>
      <c r="K71" s="9"/>
    </row>
    <row r="72" spans="1:11" ht="39" customHeight="1">
      <c r="A72" s="18" t="s">
        <v>243</v>
      </c>
      <c r="B72" s="18" t="s">
        <v>244</v>
      </c>
      <c r="C72" s="18" t="s">
        <v>33</v>
      </c>
      <c r="D72" s="18" t="s">
        <v>245</v>
      </c>
      <c r="E72" s="19" t="s">
        <v>241</v>
      </c>
      <c r="F72" s="20">
        <v>486.58</v>
      </c>
      <c r="G72" s="21">
        <v>18.170000000000002</v>
      </c>
      <c r="H72" s="21" t="s">
        <v>246</v>
      </c>
      <c r="I72" s="21">
        <v>10811.8</v>
      </c>
      <c r="J72" s="22">
        <v>4.2903968253968257E-3</v>
      </c>
      <c r="K72" s="9"/>
    </row>
    <row r="73" spans="1:11" ht="39" customHeight="1">
      <c r="A73" s="18" t="s">
        <v>247</v>
      </c>
      <c r="B73" s="18" t="s">
        <v>248</v>
      </c>
      <c r="C73" s="18" t="s">
        <v>27</v>
      </c>
      <c r="D73" s="18" t="s">
        <v>249</v>
      </c>
      <c r="E73" s="19" t="s">
        <v>63</v>
      </c>
      <c r="F73" s="20">
        <v>1393.2</v>
      </c>
      <c r="G73" s="21">
        <v>22.29</v>
      </c>
      <c r="H73" s="21" t="s">
        <v>250</v>
      </c>
      <c r="I73" s="21">
        <v>37978.629999999997</v>
      </c>
      <c r="J73" s="22">
        <v>1.507088492063492E-2</v>
      </c>
      <c r="K73" s="9"/>
    </row>
    <row r="74" spans="1:11" ht="24" customHeight="1">
      <c r="A74" s="13" t="s">
        <v>251</v>
      </c>
      <c r="B74" s="13" t="s">
        <v>20</v>
      </c>
      <c r="C74" s="13"/>
      <c r="D74" s="13" t="s">
        <v>252</v>
      </c>
      <c r="E74" s="14"/>
      <c r="F74" s="15">
        <v>1</v>
      </c>
      <c r="G74" s="15" t="s">
        <v>22</v>
      </c>
      <c r="H74" s="16">
        <v>120439.21</v>
      </c>
      <c r="I74" s="16">
        <v>120439.21</v>
      </c>
      <c r="J74" s="17">
        <v>4.7793337301587302E-2</v>
      </c>
      <c r="K74" s="9"/>
    </row>
    <row r="75" spans="1:11" ht="52.15" customHeight="1">
      <c r="A75" s="18" t="s">
        <v>253</v>
      </c>
      <c r="B75" s="18" t="s">
        <v>254</v>
      </c>
      <c r="C75" s="18" t="s">
        <v>27</v>
      </c>
      <c r="D75" s="18" t="s">
        <v>255</v>
      </c>
      <c r="E75" s="19" t="s">
        <v>29</v>
      </c>
      <c r="F75" s="20">
        <v>11.17</v>
      </c>
      <c r="G75" s="21">
        <v>43.5</v>
      </c>
      <c r="H75" s="21" t="s">
        <v>256</v>
      </c>
      <c r="I75" s="21">
        <v>594.35</v>
      </c>
      <c r="J75" s="22">
        <v>2.3585317460317459E-4</v>
      </c>
      <c r="K75" s="9"/>
    </row>
    <row r="76" spans="1:11" ht="52.15" customHeight="1">
      <c r="A76" s="18" t="s">
        <v>257</v>
      </c>
      <c r="B76" s="18" t="s">
        <v>258</v>
      </c>
      <c r="C76" s="18" t="s">
        <v>27</v>
      </c>
      <c r="D76" s="18" t="s">
        <v>259</v>
      </c>
      <c r="E76" s="19" t="s">
        <v>29</v>
      </c>
      <c r="F76" s="20">
        <v>1009.97</v>
      </c>
      <c r="G76" s="21">
        <v>57.54</v>
      </c>
      <c r="H76" s="21" t="s">
        <v>260</v>
      </c>
      <c r="I76" s="21">
        <v>71091.78</v>
      </c>
      <c r="J76" s="22">
        <v>2.8211023809523811E-2</v>
      </c>
      <c r="K76" s="9"/>
    </row>
    <row r="77" spans="1:11" ht="39" customHeight="1">
      <c r="A77" s="18" t="s">
        <v>261</v>
      </c>
      <c r="B77" s="18" t="s">
        <v>262</v>
      </c>
      <c r="C77" s="18" t="s">
        <v>27</v>
      </c>
      <c r="D77" s="18" t="s">
        <v>263</v>
      </c>
      <c r="E77" s="19" t="s">
        <v>29</v>
      </c>
      <c r="F77" s="20">
        <v>137.80000000000001</v>
      </c>
      <c r="G77" s="21">
        <v>177.07</v>
      </c>
      <c r="H77" s="21" t="s">
        <v>264</v>
      </c>
      <c r="I77" s="21">
        <v>29850.23</v>
      </c>
      <c r="J77" s="22">
        <v>1.1845329365079364E-2</v>
      </c>
      <c r="K77" s="9"/>
    </row>
    <row r="78" spans="1:11" ht="25.9" customHeight="1">
      <c r="A78" s="18" t="s">
        <v>265</v>
      </c>
      <c r="B78" s="18" t="s">
        <v>266</v>
      </c>
      <c r="C78" s="18" t="s">
        <v>27</v>
      </c>
      <c r="D78" s="18" t="s">
        <v>267</v>
      </c>
      <c r="E78" s="19" t="s">
        <v>99</v>
      </c>
      <c r="F78" s="20">
        <v>134.25</v>
      </c>
      <c r="G78" s="21">
        <v>55.48</v>
      </c>
      <c r="H78" s="21" t="s">
        <v>268</v>
      </c>
      <c r="I78" s="21">
        <v>9111.5400000000009</v>
      </c>
      <c r="J78" s="22">
        <v>3.6156904761904763E-3</v>
      </c>
      <c r="K78" s="9"/>
    </row>
    <row r="79" spans="1:11" ht="25.9" customHeight="1">
      <c r="A79" s="18" t="s">
        <v>269</v>
      </c>
      <c r="B79" s="18" t="s">
        <v>270</v>
      </c>
      <c r="C79" s="18" t="s">
        <v>27</v>
      </c>
      <c r="D79" s="18" t="s">
        <v>271</v>
      </c>
      <c r="E79" s="19" t="s">
        <v>99</v>
      </c>
      <c r="F79" s="20">
        <v>86.3</v>
      </c>
      <c r="G79" s="21">
        <v>39.15</v>
      </c>
      <c r="H79" s="21" t="s">
        <v>272</v>
      </c>
      <c r="I79" s="21">
        <v>4132.8999999999996</v>
      </c>
      <c r="J79" s="22">
        <v>1.6400396825396826E-3</v>
      </c>
      <c r="K79" s="9"/>
    </row>
    <row r="80" spans="1:11" ht="25.9" customHeight="1">
      <c r="A80" s="18" t="s">
        <v>273</v>
      </c>
      <c r="B80" s="18" t="s">
        <v>274</v>
      </c>
      <c r="C80" s="18" t="s">
        <v>27</v>
      </c>
      <c r="D80" s="18" t="s">
        <v>275</v>
      </c>
      <c r="E80" s="19" t="s">
        <v>99</v>
      </c>
      <c r="F80" s="20">
        <v>451.95</v>
      </c>
      <c r="G80" s="21">
        <v>10.24</v>
      </c>
      <c r="H80" s="21" t="s">
        <v>276</v>
      </c>
      <c r="I80" s="21">
        <v>5658.41</v>
      </c>
      <c r="J80" s="22">
        <v>2.2454007936507938E-3</v>
      </c>
      <c r="K80" s="9"/>
    </row>
    <row r="81" spans="1:11" ht="24" customHeight="1">
      <c r="A81" s="13" t="s">
        <v>277</v>
      </c>
      <c r="B81" s="13" t="s">
        <v>20</v>
      </c>
      <c r="C81" s="13"/>
      <c r="D81" s="13" t="s">
        <v>278</v>
      </c>
      <c r="E81" s="14"/>
      <c r="F81" s="15">
        <v>1</v>
      </c>
      <c r="G81" s="15" t="s">
        <v>22</v>
      </c>
      <c r="H81" s="16">
        <v>50582.83</v>
      </c>
      <c r="I81" s="16">
        <v>50582.83</v>
      </c>
      <c r="J81" s="17">
        <v>2.0072551587301587E-2</v>
      </c>
      <c r="K81" s="9"/>
    </row>
    <row r="82" spans="1:11" ht="64.900000000000006" customHeight="1">
      <c r="A82" s="18" t="s">
        <v>279</v>
      </c>
      <c r="B82" s="18" t="s">
        <v>280</v>
      </c>
      <c r="C82" s="18" t="s">
        <v>27</v>
      </c>
      <c r="D82" s="18" t="s">
        <v>281</v>
      </c>
      <c r="E82" s="19" t="s">
        <v>29</v>
      </c>
      <c r="F82" s="20">
        <v>50.01</v>
      </c>
      <c r="G82" s="21">
        <v>76.81</v>
      </c>
      <c r="H82" s="21" t="s">
        <v>282</v>
      </c>
      <c r="I82" s="21">
        <v>4698.93</v>
      </c>
      <c r="J82" s="22">
        <v>1.8646547619047618E-3</v>
      </c>
      <c r="K82" s="9"/>
    </row>
    <row r="83" spans="1:11" ht="64.900000000000006" customHeight="1">
      <c r="A83" s="18" t="s">
        <v>283</v>
      </c>
      <c r="B83" s="18" t="s">
        <v>284</v>
      </c>
      <c r="C83" s="18" t="s">
        <v>33</v>
      </c>
      <c r="D83" s="18" t="s">
        <v>285</v>
      </c>
      <c r="E83" s="19" t="s">
        <v>241</v>
      </c>
      <c r="F83" s="20">
        <v>180.11</v>
      </c>
      <c r="G83" s="21">
        <v>88.62</v>
      </c>
      <c r="H83" s="21" t="s">
        <v>286</v>
      </c>
      <c r="I83" s="21">
        <v>19525.72</v>
      </c>
      <c r="J83" s="22">
        <v>7.7483015873015875E-3</v>
      </c>
      <c r="K83" s="9"/>
    </row>
    <row r="84" spans="1:11" ht="64.900000000000006" customHeight="1">
      <c r="A84" s="18" t="s">
        <v>287</v>
      </c>
      <c r="B84" s="18" t="s">
        <v>288</v>
      </c>
      <c r="C84" s="18" t="s">
        <v>33</v>
      </c>
      <c r="D84" s="18" t="s">
        <v>289</v>
      </c>
      <c r="E84" s="19" t="s">
        <v>241</v>
      </c>
      <c r="F84" s="20">
        <v>114.28</v>
      </c>
      <c r="G84" s="21">
        <v>106.91</v>
      </c>
      <c r="H84" s="21" t="s">
        <v>290</v>
      </c>
      <c r="I84" s="21">
        <v>14946.68</v>
      </c>
      <c r="J84" s="22">
        <v>5.9312222222222223E-3</v>
      </c>
      <c r="K84" s="9"/>
    </row>
    <row r="85" spans="1:11" ht="64.900000000000006" customHeight="1">
      <c r="A85" s="18" t="s">
        <v>291</v>
      </c>
      <c r="B85" s="18" t="s">
        <v>292</v>
      </c>
      <c r="C85" s="18" t="s">
        <v>33</v>
      </c>
      <c r="D85" s="18" t="s">
        <v>293</v>
      </c>
      <c r="E85" s="19" t="s">
        <v>241</v>
      </c>
      <c r="F85" s="20">
        <v>78.569999999999993</v>
      </c>
      <c r="G85" s="21">
        <v>118.72</v>
      </c>
      <c r="H85" s="21" t="s">
        <v>294</v>
      </c>
      <c r="I85" s="21">
        <v>11411.5</v>
      </c>
      <c r="J85" s="22">
        <v>4.528373015873016E-3</v>
      </c>
      <c r="K85" s="9"/>
    </row>
    <row r="86" spans="1:11" ht="24" customHeight="1">
      <c r="A86" s="13" t="s">
        <v>295</v>
      </c>
      <c r="B86" s="13" t="s">
        <v>20</v>
      </c>
      <c r="C86" s="13"/>
      <c r="D86" s="13" t="s">
        <v>296</v>
      </c>
      <c r="E86" s="14"/>
      <c r="F86" s="15">
        <v>1</v>
      </c>
      <c r="G86" s="15" t="s">
        <v>22</v>
      </c>
      <c r="H86" s="16">
        <v>2420.71</v>
      </c>
      <c r="I86" s="16">
        <v>2420.71</v>
      </c>
      <c r="J86" s="17">
        <v>9.605992063492063E-4</v>
      </c>
      <c r="K86" s="9"/>
    </row>
    <row r="87" spans="1:11" ht="39" customHeight="1">
      <c r="A87" s="18" t="s">
        <v>297</v>
      </c>
      <c r="B87" s="18" t="s">
        <v>298</v>
      </c>
      <c r="C87" s="18" t="s">
        <v>27</v>
      </c>
      <c r="D87" s="18" t="s">
        <v>299</v>
      </c>
      <c r="E87" s="19" t="s">
        <v>29</v>
      </c>
      <c r="F87" s="20">
        <v>0.4</v>
      </c>
      <c r="G87" s="21">
        <v>305.63</v>
      </c>
      <c r="H87" s="21" t="s">
        <v>300</v>
      </c>
      <c r="I87" s="21">
        <v>149.56</v>
      </c>
      <c r="J87" s="22">
        <v>5.9349206349206348E-5</v>
      </c>
      <c r="K87" s="9"/>
    </row>
    <row r="88" spans="1:11" ht="39" customHeight="1">
      <c r="A88" s="18" t="s">
        <v>301</v>
      </c>
      <c r="B88" s="18" t="s">
        <v>302</v>
      </c>
      <c r="C88" s="18" t="s">
        <v>33</v>
      </c>
      <c r="D88" s="18" t="s">
        <v>303</v>
      </c>
      <c r="E88" s="19" t="s">
        <v>241</v>
      </c>
      <c r="F88" s="20">
        <v>13.96</v>
      </c>
      <c r="G88" s="21">
        <v>118.39</v>
      </c>
      <c r="H88" s="21" t="s">
        <v>304</v>
      </c>
      <c r="I88" s="21">
        <v>2021.82</v>
      </c>
      <c r="J88" s="22">
        <v>8.0230952380952382E-4</v>
      </c>
      <c r="K88" s="9"/>
    </row>
    <row r="89" spans="1:11" ht="25.9" customHeight="1">
      <c r="A89" s="18" t="s">
        <v>305</v>
      </c>
      <c r="B89" s="18" t="s">
        <v>306</v>
      </c>
      <c r="C89" s="18" t="s">
        <v>33</v>
      </c>
      <c r="D89" s="18" t="s">
        <v>307</v>
      </c>
      <c r="E89" s="19" t="s">
        <v>241</v>
      </c>
      <c r="F89" s="20">
        <v>1.58</v>
      </c>
      <c r="G89" s="21">
        <v>129</v>
      </c>
      <c r="H89" s="21" t="s">
        <v>308</v>
      </c>
      <c r="I89" s="21">
        <v>249.33</v>
      </c>
      <c r="J89" s="22">
        <v>9.8940476190476195E-5</v>
      </c>
      <c r="K89" s="9"/>
    </row>
    <row r="90" spans="1:11" ht="24" customHeight="1">
      <c r="A90" s="13" t="s">
        <v>309</v>
      </c>
      <c r="B90" s="13" t="s">
        <v>20</v>
      </c>
      <c r="C90" s="13"/>
      <c r="D90" s="13" t="s">
        <v>310</v>
      </c>
      <c r="E90" s="14"/>
      <c r="F90" s="15">
        <v>1</v>
      </c>
      <c r="G90" s="15" t="s">
        <v>22</v>
      </c>
      <c r="H90" s="16">
        <v>50766.61</v>
      </c>
      <c r="I90" s="16">
        <v>50766.61</v>
      </c>
      <c r="J90" s="17">
        <v>2.0145480158730158E-2</v>
      </c>
      <c r="K90" s="9"/>
    </row>
    <row r="91" spans="1:11" ht="52.15" customHeight="1">
      <c r="A91" s="18" t="s">
        <v>311</v>
      </c>
      <c r="B91" s="18" t="s">
        <v>312</v>
      </c>
      <c r="C91" s="18" t="s">
        <v>33</v>
      </c>
      <c r="D91" s="18" t="s">
        <v>313</v>
      </c>
      <c r="E91" s="19" t="s">
        <v>120</v>
      </c>
      <c r="F91" s="20">
        <v>1345</v>
      </c>
      <c r="G91" s="21">
        <v>15.34</v>
      </c>
      <c r="H91" s="21" t="s">
        <v>314</v>
      </c>
      <c r="I91" s="21">
        <v>25232.2</v>
      </c>
      <c r="J91" s="22">
        <v>1.0012777777777778E-2</v>
      </c>
      <c r="K91" s="9"/>
    </row>
    <row r="92" spans="1:11" ht="64.900000000000006" customHeight="1">
      <c r="A92" s="18" t="s">
        <v>315</v>
      </c>
      <c r="B92" s="18" t="s">
        <v>316</v>
      </c>
      <c r="C92" s="18" t="s">
        <v>27</v>
      </c>
      <c r="D92" s="18" t="s">
        <v>317</v>
      </c>
      <c r="E92" s="19" t="s">
        <v>29</v>
      </c>
      <c r="F92" s="20">
        <v>459.5</v>
      </c>
      <c r="G92" s="21">
        <v>22.83</v>
      </c>
      <c r="H92" s="21" t="s">
        <v>318</v>
      </c>
      <c r="I92" s="21">
        <v>12833.83</v>
      </c>
      <c r="J92" s="22">
        <v>5.0927896825396822E-3</v>
      </c>
      <c r="K92" s="9"/>
    </row>
    <row r="93" spans="1:11" ht="52.15" customHeight="1">
      <c r="A93" s="18" t="s">
        <v>319</v>
      </c>
      <c r="B93" s="18" t="s">
        <v>320</v>
      </c>
      <c r="C93" s="18" t="s">
        <v>27</v>
      </c>
      <c r="D93" s="18" t="s">
        <v>321</v>
      </c>
      <c r="E93" s="19" t="s">
        <v>29</v>
      </c>
      <c r="F93" s="20">
        <v>459.5</v>
      </c>
      <c r="G93" s="21">
        <v>22.6</v>
      </c>
      <c r="H93" s="21" t="s">
        <v>322</v>
      </c>
      <c r="I93" s="21">
        <v>12700.58</v>
      </c>
      <c r="J93" s="22">
        <v>5.039912698412698E-3</v>
      </c>
      <c r="K93" s="9"/>
    </row>
    <row r="94" spans="1:11" ht="24" customHeight="1">
      <c r="A94" s="13" t="s">
        <v>323</v>
      </c>
      <c r="B94" s="13" t="s">
        <v>20</v>
      </c>
      <c r="C94" s="13"/>
      <c r="D94" s="13" t="s">
        <v>324</v>
      </c>
      <c r="E94" s="14"/>
      <c r="F94" s="15">
        <v>1</v>
      </c>
      <c r="G94" s="15" t="s">
        <v>22</v>
      </c>
      <c r="H94" s="16">
        <v>21997.87</v>
      </c>
      <c r="I94" s="16">
        <v>21997.87</v>
      </c>
      <c r="J94" s="17">
        <v>8.7293134920634913E-3</v>
      </c>
      <c r="K94" s="9"/>
    </row>
    <row r="95" spans="1:11" ht="52.15" customHeight="1">
      <c r="A95" s="18" t="s">
        <v>325</v>
      </c>
      <c r="B95" s="18" t="s">
        <v>326</v>
      </c>
      <c r="C95" s="18" t="s">
        <v>27</v>
      </c>
      <c r="D95" s="18" t="s">
        <v>327</v>
      </c>
      <c r="E95" s="19" t="s">
        <v>29</v>
      </c>
      <c r="F95" s="20">
        <v>459.5</v>
      </c>
      <c r="G95" s="21">
        <v>35.659999999999997</v>
      </c>
      <c r="H95" s="21" t="s">
        <v>328</v>
      </c>
      <c r="I95" s="21">
        <v>20043.39</v>
      </c>
      <c r="J95" s="22">
        <v>7.9537261904761899E-3</v>
      </c>
      <c r="K95" s="9"/>
    </row>
    <row r="96" spans="1:11" ht="25.9" customHeight="1">
      <c r="A96" s="18" t="s">
        <v>329</v>
      </c>
      <c r="B96" s="18" t="s">
        <v>330</v>
      </c>
      <c r="C96" s="18" t="s">
        <v>33</v>
      </c>
      <c r="D96" s="18" t="s">
        <v>331</v>
      </c>
      <c r="E96" s="19" t="s">
        <v>241</v>
      </c>
      <c r="F96" s="20">
        <v>34.409999999999997</v>
      </c>
      <c r="G96" s="21">
        <v>46.43</v>
      </c>
      <c r="H96" s="21" t="s">
        <v>332</v>
      </c>
      <c r="I96" s="21">
        <v>1954.48</v>
      </c>
      <c r="J96" s="22">
        <v>7.7558730158730157E-4</v>
      </c>
      <c r="K96" s="9"/>
    </row>
    <row r="97" spans="1:11" ht="24" customHeight="1">
      <c r="A97" s="13" t="s">
        <v>333</v>
      </c>
      <c r="B97" s="13" t="s">
        <v>20</v>
      </c>
      <c r="C97" s="13"/>
      <c r="D97" s="13" t="s">
        <v>334</v>
      </c>
      <c r="E97" s="14"/>
      <c r="F97" s="15">
        <v>1</v>
      </c>
      <c r="G97" s="15" t="s">
        <v>22</v>
      </c>
      <c r="H97" s="16">
        <v>18966.16</v>
      </c>
      <c r="I97" s="16">
        <v>18966.16</v>
      </c>
      <c r="J97" s="17">
        <v>7.5262539682539684E-3</v>
      </c>
      <c r="K97" s="9"/>
    </row>
    <row r="98" spans="1:11" ht="39" customHeight="1">
      <c r="A98" s="18" t="s">
        <v>335</v>
      </c>
      <c r="B98" s="18" t="s">
        <v>336</v>
      </c>
      <c r="C98" s="18" t="s">
        <v>27</v>
      </c>
      <c r="D98" s="18" t="s">
        <v>337</v>
      </c>
      <c r="E98" s="19" t="s">
        <v>99</v>
      </c>
      <c r="F98" s="20">
        <v>90.1</v>
      </c>
      <c r="G98" s="21">
        <v>111.23</v>
      </c>
      <c r="H98" s="21" t="s">
        <v>338</v>
      </c>
      <c r="I98" s="21">
        <v>12259.9</v>
      </c>
      <c r="J98" s="22">
        <v>4.8650396825396826E-3</v>
      </c>
      <c r="K98" s="9"/>
    </row>
    <row r="99" spans="1:11" ht="25.9" customHeight="1">
      <c r="A99" s="18" t="s">
        <v>339</v>
      </c>
      <c r="B99" s="18" t="s">
        <v>340</v>
      </c>
      <c r="C99" s="18" t="s">
        <v>27</v>
      </c>
      <c r="D99" s="18" t="s">
        <v>341</v>
      </c>
      <c r="E99" s="19" t="s">
        <v>99</v>
      </c>
      <c r="F99" s="20">
        <v>76.680000000000007</v>
      </c>
      <c r="G99" s="21">
        <v>37.19</v>
      </c>
      <c r="H99" s="21" t="s">
        <v>342</v>
      </c>
      <c r="I99" s="21">
        <v>3488.17</v>
      </c>
      <c r="J99" s="22">
        <v>1.3841944444444444E-3</v>
      </c>
      <c r="K99" s="9"/>
    </row>
    <row r="100" spans="1:11" ht="39" customHeight="1">
      <c r="A100" s="18" t="s">
        <v>343</v>
      </c>
      <c r="B100" s="18" t="s">
        <v>344</v>
      </c>
      <c r="C100" s="18" t="s">
        <v>27</v>
      </c>
      <c r="D100" s="18" t="s">
        <v>345</v>
      </c>
      <c r="E100" s="19" t="s">
        <v>99</v>
      </c>
      <c r="F100" s="20">
        <v>33.4</v>
      </c>
      <c r="G100" s="21">
        <v>78.760000000000005</v>
      </c>
      <c r="H100" s="21" t="s">
        <v>346</v>
      </c>
      <c r="I100" s="21">
        <v>3218.09</v>
      </c>
      <c r="J100" s="22">
        <v>1.2770198412698412E-3</v>
      </c>
      <c r="K100" s="9"/>
    </row>
    <row r="101" spans="1:11" ht="24" customHeight="1">
      <c r="A101" s="13" t="s">
        <v>347</v>
      </c>
      <c r="B101" s="13" t="s">
        <v>20</v>
      </c>
      <c r="C101" s="13"/>
      <c r="D101" s="13" t="s">
        <v>348</v>
      </c>
      <c r="E101" s="14"/>
      <c r="F101" s="15">
        <v>1</v>
      </c>
      <c r="G101" s="15" t="s">
        <v>22</v>
      </c>
      <c r="H101" s="16">
        <v>14604.72</v>
      </c>
      <c r="I101" s="16">
        <v>14604.72</v>
      </c>
      <c r="J101" s="17">
        <v>5.7955238095238094E-3</v>
      </c>
      <c r="K101" s="9"/>
    </row>
    <row r="102" spans="1:11" ht="39" customHeight="1">
      <c r="A102" s="18" t="s">
        <v>349</v>
      </c>
      <c r="B102" s="18" t="s">
        <v>350</v>
      </c>
      <c r="C102" s="18" t="s">
        <v>27</v>
      </c>
      <c r="D102" s="18" t="s">
        <v>351</v>
      </c>
      <c r="E102" s="19" t="s">
        <v>29</v>
      </c>
      <c r="F102" s="20">
        <v>158.86000000000001</v>
      </c>
      <c r="G102" s="21">
        <v>50.95</v>
      </c>
      <c r="H102" s="21" t="s">
        <v>352</v>
      </c>
      <c r="I102" s="21">
        <v>9901.74</v>
      </c>
      <c r="J102" s="22">
        <v>3.929261904761905E-3</v>
      </c>
      <c r="K102" s="9"/>
    </row>
    <row r="103" spans="1:11" ht="25.9" customHeight="1">
      <c r="A103" s="18" t="s">
        <v>353</v>
      </c>
      <c r="B103" s="18" t="s">
        <v>354</v>
      </c>
      <c r="C103" s="18" t="s">
        <v>27</v>
      </c>
      <c r="D103" s="18" t="s">
        <v>355</v>
      </c>
      <c r="E103" s="19" t="s">
        <v>29</v>
      </c>
      <c r="F103" s="20">
        <v>135.65</v>
      </c>
      <c r="G103" s="21">
        <v>28.34</v>
      </c>
      <c r="H103" s="21" t="s">
        <v>356</v>
      </c>
      <c r="I103" s="21">
        <v>4702.9799999999996</v>
      </c>
      <c r="J103" s="22">
        <v>1.8662619047619049E-3</v>
      </c>
      <c r="K103" s="9"/>
    </row>
    <row r="104" spans="1:11" ht="24" customHeight="1">
      <c r="A104" s="13" t="s">
        <v>357</v>
      </c>
      <c r="B104" s="13" t="s">
        <v>20</v>
      </c>
      <c r="C104" s="13"/>
      <c r="D104" s="13" t="s">
        <v>358</v>
      </c>
      <c r="E104" s="14"/>
      <c r="F104" s="15">
        <v>1</v>
      </c>
      <c r="G104" s="15" t="s">
        <v>22</v>
      </c>
      <c r="H104" s="16">
        <v>49099.98</v>
      </c>
      <c r="I104" s="16">
        <v>49099.98</v>
      </c>
      <c r="J104" s="17">
        <v>1.9484119047619049E-2</v>
      </c>
      <c r="K104" s="9"/>
    </row>
    <row r="105" spans="1:11" ht="64.900000000000006" customHeight="1">
      <c r="A105" s="18" t="s">
        <v>359</v>
      </c>
      <c r="B105" s="18" t="s">
        <v>360</v>
      </c>
      <c r="C105" s="18" t="s">
        <v>27</v>
      </c>
      <c r="D105" s="18" t="s">
        <v>361</v>
      </c>
      <c r="E105" s="19" t="s">
        <v>52</v>
      </c>
      <c r="F105" s="20">
        <v>13</v>
      </c>
      <c r="G105" s="21">
        <v>983.91</v>
      </c>
      <c r="H105" s="21" t="s">
        <v>362</v>
      </c>
      <c r="I105" s="21">
        <v>15648.23</v>
      </c>
      <c r="J105" s="22">
        <v>6.2096150793650795E-3</v>
      </c>
      <c r="K105" s="9"/>
    </row>
    <row r="106" spans="1:11" ht="64.900000000000006" customHeight="1">
      <c r="A106" s="18" t="s">
        <v>363</v>
      </c>
      <c r="B106" s="18" t="s">
        <v>364</v>
      </c>
      <c r="C106" s="18" t="s">
        <v>27</v>
      </c>
      <c r="D106" s="18" t="s">
        <v>365</v>
      </c>
      <c r="E106" s="19" t="s">
        <v>52</v>
      </c>
      <c r="F106" s="20">
        <v>12</v>
      </c>
      <c r="G106" s="21">
        <v>927.77</v>
      </c>
      <c r="H106" s="21" t="s">
        <v>366</v>
      </c>
      <c r="I106" s="21">
        <v>13620.36</v>
      </c>
      <c r="J106" s="22">
        <v>5.4049047619047618E-3</v>
      </c>
      <c r="K106" s="9"/>
    </row>
    <row r="107" spans="1:11" ht="52.15" customHeight="1">
      <c r="A107" s="18" t="s">
        <v>367</v>
      </c>
      <c r="B107" s="18" t="s">
        <v>368</v>
      </c>
      <c r="C107" s="18" t="s">
        <v>33</v>
      </c>
      <c r="D107" s="18" t="s">
        <v>369</v>
      </c>
      <c r="E107" s="19" t="s">
        <v>52</v>
      </c>
      <c r="F107" s="20">
        <v>1</v>
      </c>
      <c r="G107" s="21">
        <v>414.71</v>
      </c>
      <c r="H107" s="21" t="s">
        <v>370</v>
      </c>
      <c r="I107" s="21">
        <v>507.35</v>
      </c>
      <c r="J107" s="22">
        <v>2.0132936507936508E-4</v>
      </c>
      <c r="K107" s="9"/>
    </row>
    <row r="108" spans="1:11" ht="25.9" customHeight="1">
      <c r="A108" s="18" t="s">
        <v>371</v>
      </c>
      <c r="B108" s="18" t="s">
        <v>372</v>
      </c>
      <c r="C108" s="18" t="s">
        <v>33</v>
      </c>
      <c r="D108" s="18" t="s">
        <v>373</v>
      </c>
      <c r="E108" s="19" t="s">
        <v>241</v>
      </c>
      <c r="F108" s="20">
        <v>17.96</v>
      </c>
      <c r="G108" s="21">
        <v>804.62</v>
      </c>
      <c r="H108" s="21" t="s">
        <v>374</v>
      </c>
      <c r="I108" s="21">
        <v>17679.28</v>
      </c>
      <c r="J108" s="22">
        <v>7.0155873015873014E-3</v>
      </c>
      <c r="K108" s="9"/>
    </row>
    <row r="109" spans="1:11" ht="39" customHeight="1">
      <c r="A109" s="18" t="s">
        <v>375</v>
      </c>
      <c r="B109" s="18" t="s">
        <v>376</v>
      </c>
      <c r="C109" s="18" t="s">
        <v>27</v>
      </c>
      <c r="D109" s="18" t="s">
        <v>377</v>
      </c>
      <c r="E109" s="19" t="s">
        <v>52</v>
      </c>
      <c r="F109" s="20">
        <v>2</v>
      </c>
      <c r="G109" s="21">
        <v>672.21</v>
      </c>
      <c r="H109" s="21" t="s">
        <v>378</v>
      </c>
      <c r="I109" s="21">
        <v>1644.76</v>
      </c>
      <c r="J109" s="22">
        <v>6.5268253968253967E-4</v>
      </c>
      <c r="K109" s="9"/>
    </row>
    <row r="110" spans="1:11" ht="24" customHeight="1">
      <c r="A110" s="13" t="s">
        <v>379</v>
      </c>
      <c r="B110" s="13" t="s">
        <v>20</v>
      </c>
      <c r="C110" s="13"/>
      <c r="D110" s="13" t="s">
        <v>380</v>
      </c>
      <c r="E110" s="14"/>
      <c r="F110" s="15">
        <v>1</v>
      </c>
      <c r="G110" s="15" t="s">
        <v>22</v>
      </c>
      <c r="H110" s="16">
        <v>50058.05</v>
      </c>
      <c r="I110" s="16">
        <v>50058.05</v>
      </c>
      <c r="J110" s="17">
        <v>1.9864305555555555E-2</v>
      </c>
      <c r="K110" s="9"/>
    </row>
    <row r="111" spans="1:11" ht="39" customHeight="1">
      <c r="A111" s="18" t="s">
        <v>381</v>
      </c>
      <c r="B111" s="18" t="s">
        <v>382</v>
      </c>
      <c r="C111" s="18" t="s">
        <v>27</v>
      </c>
      <c r="D111" s="18" t="s">
        <v>383</v>
      </c>
      <c r="E111" s="19" t="s">
        <v>29</v>
      </c>
      <c r="F111" s="20">
        <v>14.07</v>
      </c>
      <c r="G111" s="21">
        <v>479.24</v>
      </c>
      <c r="H111" s="21" t="s">
        <v>384</v>
      </c>
      <c r="I111" s="21">
        <v>8249.24</v>
      </c>
      <c r="J111" s="22">
        <v>3.2735079365079365E-3</v>
      </c>
      <c r="K111" s="9"/>
    </row>
    <row r="112" spans="1:11" ht="25.9" customHeight="1">
      <c r="A112" s="18" t="s">
        <v>385</v>
      </c>
      <c r="B112" s="18" t="s">
        <v>386</v>
      </c>
      <c r="C112" s="18" t="s">
        <v>33</v>
      </c>
      <c r="D112" s="18" t="s">
        <v>387</v>
      </c>
      <c r="E112" s="19" t="s">
        <v>241</v>
      </c>
      <c r="F112" s="20">
        <v>6.93</v>
      </c>
      <c r="G112" s="21">
        <v>479.28</v>
      </c>
      <c r="H112" s="21" t="s">
        <v>388</v>
      </c>
      <c r="I112" s="21">
        <v>4063.4</v>
      </c>
      <c r="J112" s="22">
        <v>1.6124603174603174E-3</v>
      </c>
      <c r="K112" s="9"/>
    </row>
    <row r="113" spans="1:11" ht="39" customHeight="1">
      <c r="A113" s="18" t="s">
        <v>389</v>
      </c>
      <c r="B113" s="18" t="s">
        <v>390</v>
      </c>
      <c r="C113" s="18" t="s">
        <v>33</v>
      </c>
      <c r="D113" s="18" t="s">
        <v>391</v>
      </c>
      <c r="E113" s="19" t="s">
        <v>241</v>
      </c>
      <c r="F113" s="20">
        <v>17.760000000000002</v>
      </c>
      <c r="G113" s="21">
        <v>792.95</v>
      </c>
      <c r="H113" s="21" t="s">
        <v>392</v>
      </c>
      <c r="I113" s="21">
        <v>17228.79</v>
      </c>
      <c r="J113" s="22">
        <v>6.8368214285714282E-3</v>
      </c>
      <c r="K113" s="9"/>
    </row>
    <row r="114" spans="1:11" ht="25.9" customHeight="1">
      <c r="A114" s="18" t="s">
        <v>393</v>
      </c>
      <c r="B114" s="18" t="s">
        <v>394</v>
      </c>
      <c r="C114" s="18" t="s">
        <v>33</v>
      </c>
      <c r="D114" s="18" t="s">
        <v>395</v>
      </c>
      <c r="E114" s="19" t="s">
        <v>241</v>
      </c>
      <c r="F114" s="20">
        <v>8.08</v>
      </c>
      <c r="G114" s="21">
        <v>1180.21</v>
      </c>
      <c r="H114" s="21" t="s">
        <v>396</v>
      </c>
      <c r="I114" s="21">
        <v>11666.38</v>
      </c>
      <c r="J114" s="22">
        <v>4.629515873015873E-3</v>
      </c>
      <c r="K114" s="9"/>
    </row>
    <row r="115" spans="1:11" ht="25.9" customHeight="1">
      <c r="A115" s="18" t="s">
        <v>397</v>
      </c>
      <c r="B115" s="18" t="s">
        <v>398</v>
      </c>
      <c r="C115" s="18" t="s">
        <v>33</v>
      </c>
      <c r="D115" s="18" t="s">
        <v>399</v>
      </c>
      <c r="E115" s="19" t="s">
        <v>241</v>
      </c>
      <c r="F115" s="20">
        <v>2.52</v>
      </c>
      <c r="G115" s="21">
        <v>1153.1500000000001</v>
      </c>
      <c r="H115" s="21" t="s">
        <v>400</v>
      </c>
      <c r="I115" s="21">
        <v>3555.11</v>
      </c>
      <c r="J115" s="22">
        <v>1.4107579365079364E-3</v>
      </c>
      <c r="K115" s="9"/>
    </row>
    <row r="116" spans="1:11" ht="64.900000000000006" customHeight="1">
      <c r="A116" s="18" t="s">
        <v>401</v>
      </c>
      <c r="B116" s="18" t="s">
        <v>402</v>
      </c>
      <c r="C116" s="18" t="s">
        <v>33</v>
      </c>
      <c r="D116" s="18" t="s">
        <v>403</v>
      </c>
      <c r="E116" s="19" t="s">
        <v>241</v>
      </c>
      <c r="F116" s="20">
        <v>9.8000000000000007</v>
      </c>
      <c r="G116" s="21">
        <v>441.66</v>
      </c>
      <c r="H116" s="21" t="s">
        <v>404</v>
      </c>
      <c r="I116" s="21">
        <v>5295.13</v>
      </c>
      <c r="J116" s="22">
        <v>2.1012420634920633E-3</v>
      </c>
      <c r="K116" s="9"/>
    </row>
    <row r="117" spans="1:11" ht="24" customHeight="1">
      <c r="A117" s="13" t="s">
        <v>405</v>
      </c>
      <c r="B117" s="13" t="s">
        <v>20</v>
      </c>
      <c r="C117" s="13"/>
      <c r="D117" s="13" t="s">
        <v>406</v>
      </c>
      <c r="E117" s="14"/>
      <c r="F117" s="15">
        <v>1</v>
      </c>
      <c r="G117" s="15" t="s">
        <v>22</v>
      </c>
      <c r="H117" s="16">
        <v>21928.959999999999</v>
      </c>
      <c r="I117" s="16">
        <v>21928.959999999999</v>
      </c>
      <c r="J117" s="17">
        <v>8.7019682539682536E-3</v>
      </c>
      <c r="K117" s="9"/>
    </row>
    <row r="118" spans="1:11" ht="78" customHeight="1">
      <c r="A118" s="18" t="s">
        <v>407</v>
      </c>
      <c r="B118" s="18" t="s">
        <v>408</v>
      </c>
      <c r="C118" s="18" t="s">
        <v>27</v>
      </c>
      <c r="D118" s="18" t="s">
        <v>409</v>
      </c>
      <c r="E118" s="19" t="s">
        <v>29</v>
      </c>
      <c r="F118" s="20">
        <v>28.52</v>
      </c>
      <c r="G118" s="21">
        <v>372.53</v>
      </c>
      <c r="H118" s="21" t="s">
        <v>410</v>
      </c>
      <c r="I118" s="21">
        <v>12997.99</v>
      </c>
      <c r="J118" s="22">
        <v>5.1579325396825396E-3</v>
      </c>
      <c r="K118" s="9"/>
    </row>
    <row r="119" spans="1:11" ht="91.15" customHeight="1">
      <c r="A119" s="18" t="s">
        <v>411</v>
      </c>
      <c r="B119" s="18" t="s">
        <v>412</v>
      </c>
      <c r="C119" s="18" t="s">
        <v>27</v>
      </c>
      <c r="D119" s="18" t="s">
        <v>413</v>
      </c>
      <c r="E119" s="19" t="s">
        <v>29</v>
      </c>
      <c r="F119" s="20">
        <v>39.93</v>
      </c>
      <c r="G119" s="21">
        <v>149.97999999999999</v>
      </c>
      <c r="H119" s="21" t="s">
        <v>414</v>
      </c>
      <c r="I119" s="21">
        <v>7326.35</v>
      </c>
      <c r="J119" s="22">
        <v>2.9072817460317462E-3</v>
      </c>
      <c r="K119" s="9"/>
    </row>
    <row r="120" spans="1:11" ht="78" customHeight="1">
      <c r="A120" s="18" t="s">
        <v>415</v>
      </c>
      <c r="B120" s="18" t="s">
        <v>416</v>
      </c>
      <c r="C120" s="18" t="s">
        <v>27</v>
      </c>
      <c r="D120" s="18" t="s">
        <v>417</v>
      </c>
      <c r="E120" s="19" t="s">
        <v>29</v>
      </c>
      <c r="F120" s="20">
        <v>4.32</v>
      </c>
      <c r="G120" s="21">
        <v>303.62</v>
      </c>
      <c r="H120" s="21" t="s">
        <v>418</v>
      </c>
      <c r="I120" s="21">
        <v>1604.62</v>
      </c>
      <c r="J120" s="22">
        <v>6.3675396825396821E-4</v>
      </c>
      <c r="K120" s="9"/>
    </row>
    <row r="121" spans="1:11" ht="24" customHeight="1">
      <c r="A121" s="13" t="s">
        <v>419</v>
      </c>
      <c r="B121" s="13" t="s">
        <v>20</v>
      </c>
      <c r="C121" s="13"/>
      <c r="D121" s="13" t="s">
        <v>420</v>
      </c>
      <c r="E121" s="14"/>
      <c r="F121" s="15">
        <v>1</v>
      </c>
      <c r="G121" s="15" t="s">
        <v>22</v>
      </c>
      <c r="H121" s="16">
        <v>5157.84</v>
      </c>
      <c r="I121" s="16">
        <v>5157.84</v>
      </c>
      <c r="J121" s="17">
        <v>2.046761904761905E-3</v>
      </c>
      <c r="K121" s="9"/>
    </row>
    <row r="122" spans="1:11" ht="78" customHeight="1">
      <c r="A122" s="18" t="s">
        <v>421</v>
      </c>
      <c r="B122" s="18" t="s">
        <v>422</v>
      </c>
      <c r="C122" s="18" t="s">
        <v>33</v>
      </c>
      <c r="D122" s="18" t="s">
        <v>423</v>
      </c>
      <c r="E122" s="19" t="s">
        <v>241</v>
      </c>
      <c r="F122" s="20">
        <v>3.15</v>
      </c>
      <c r="G122" s="21">
        <v>1338.41</v>
      </c>
      <c r="H122" s="21" t="s">
        <v>424</v>
      </c>
      <c r="I122" s="21">
        <v>5157.84</v>
      </c>
      <c r="J122" s="22">
        <v>2.046761904761905E-3</v>
      </c>
      <c r="K122" s="9"/>
    </row>
    <row r="123" spans="1:11" ht="24" customHeight="1">
      <c r="A123" s="13" t="s">
        <v>425</v>
      </c>
      <c r="B123" s="13" t="s">
        <v>20</v>
      </c>
      <c r="C123" s="13"/>
      <c r="D123" s="13" t="s">
        <v>426</v>
      </c>
      <c r="E123" s="14"/>
      <c r="F123" s="15">
        <v>1</v>
      </c>
      <c r="G123" s="15" t="s">
        <v>22</v>
      </c>
      <c r="H123" s="16">
        <v>40148.160000000003</v>
      </c>
      <c r="I123" s="16">
        <v>40148.160000000003</v>
      </c>
      <c r="J123" s="17">
        <v>1.5931809523809525E-2</v>
      </c>
      <c r="K123" s="9"/>
    </row>
    <row r="124" spans="1:11" ht="39" customHeight="1">
      <c r="A124" s="18" t="s">
        <v>427</v>
      </c>
      <c r="B124" s="18" t="s">
        <v>428</v>
      </c>
      <c r="C124" s="18" t="s">
        <v>33</v>
      </c>
      <c r="D124" s="18" t="s">
        <v>429</v>
      </c>
      <c r="E124" s="19" t="s">
        <v>52</v>
      </c>
      <c r="F124" s="20">
        <v>9</v>
      </c>
      <c r="G124" s="21">
        <v>196.97</v>
      </c>
      <c r="H124" s="21" t="s">
        <v>430</v>
      </c>
      <c r="I124" s="21">
        <v>2168.73</v>
      </c>
      <c r="J124" s="22">
        <v>8.6060714285714289E-4</v>
      </c>
      <c r="K124" s="9"/>
    </row>
    <row r="125" spans="1:11" ht="39" customHeight="1">
      <c r="A125" s="18" t="s">
        <v>431</v>
      </c>
      <c r="B125" s="18" t="s">
        <v>432</v>
      </c>
      <c r="C125" s="18" t="s">
        <v>33</v>
      </c>
      <c r="D125" s="18" t="s">
        <v>433</v>
      </c>
      <c r="E125" s="19" t="s">
        <v>434</v>
      </c>
      <c r="F125" s="20">
        <v>6</v>
      </c>
      <c r="G125" s="21">
        <v>123.16</v>
      </c>
      <c r="H125" s="21" t="s">
        <v>435</v>
      </c>
      <c r="I125" s="21">
        <v>904.02</v>
      </c>
      <c r="J125" s="22">
        <v>3.5873809523809524E-4</v>
      </c>
      <c r="K125" s="9"/>
    </row>
    <row r="126" spans="1:11" ht="25.9" customHeight="1">
      <c r="A126" s="18" t="s">
        <v>436</v>
      </c>
      <c r="B126" s="18" t="s">
        <v>437</v>
      </c>
      <c r="C126" s="18" t="s">
        <v>33</v>
      </c>
      <c r="D126" s="18" t="s">
        <v>438</v>
      </c>
      <c r="E126" s="19" t="s">
        <v>99</v>
      </c>
      <c r="F126" s="20">
        <v>271.54000000000002</v>
      </c>
      <c r="G126" s="21">
        <v>90.23</v>
      </c>
      <c r="H126" s="21" t="s">
        <v>439</v>
      </c>
      <c r="I126" s="21">
        <v>29972.58</v>
      </c>
      <c r="J126" s="22">
        <v>1.1893880952380953E-2</v>
      </c>
      <c r="K126" s="9"/>
    </row>
    <row r="127" spans="1:11" ht="25.9" customHeight="1">
      <c r="A127" s="18" t="s">
        <v>440</v>
      </c>
      <c r="B127" s="18" t="s">
        <v>441</v>
      </c>
      <c r="C127" s="18" t="s">
        <v>33</v>
      </c>
      <c r="D127" s="18" t="s">
        <v>442</v>
      </c>
      <c r="E127" s="19" t="s">
        <v>434</v>
      </c>
      <c r="F127" s="20">
        <v>4</v>
      </c>
      <c r="G127" s="21">
        <v>244.19</v>
      </c>
      <c r="H127" s="21" t="s">
        <v>443</v>
      </c>
      <c r="I127" s="21">
        <v>1194.96</v>
      </c>
      <c r="J127" s="22">
        <v>4.741904761904762E-4</v>
      </c>
      <c r="K127" s="9"/>
    </row>
    <row r="128" spans="1:11" ht="39" customHeight="1">
      <c r="A128" s="18" t="s">
        <v>444</v>
      </c>
      <c r="B128" s="18" t="s">
        <v>445</v>
      </c>
      <c r="C128" s="18" t="s">
        <v>33</v>
      </c>
      <c r="D128" s="18" t="s">
        <v>446</v>
      </c>
      <c r="E128" s="19" t="s">
        <v>434</v>
      </c>
      <c r="F128" s="20">
        <v>26</v>
      </c>
      <c r="G128" s="21">
        <v>69.13</v>
      </c>
      <c r="H128" s="21" t="s">
        <v>447</v>
      </c>
      <c r="I128" s="21">
        <v>2198.8200000000002</v>
      </c>
      <c r="J128" s="22">
        <v>8.7254761904761904E-4</v>
      </c>
      <c r="K128" s="9"/>
    </row>
    <row r="129" spans="1:11" ht="39" customHeight="1">
      <c r="A129" s="18" t="s">
        <v>448</v>
      </c>
      <c r="B129" s="18" t="s">
        <v>449</v>
      </c>
      <c r="C129" s="18" t="s">
        <v>27</v>
      </c>
      <c r="D129" s="18" t="s">
        <v>450</v>
      </c>
      <c r="E129" s="19" t="s">
        <v>52</v>
      </c>
      <c r="F129" s="20">
        <v>46</v>
      </c>
      <c r="G129" s="21">
        <v>59.02</v>
      </c>
      <c r="H129" s="21" t="s">
        <v>451</v>
      </c>
      <c r="I129" s="21">
        <v>3321.2</v>
      </c>
      <c r="J129" s="22">
        <v>1.317936507936508E-3</v>
      </c>
      <c r="K129" s="9"/>
    </row>
    <row r="130" spans="1:11" ht="25.9" customHeight="1">
      <c r="A130" s="18" t="s">
        <v>452</v>
      </c>
      <c r="B130" s="18" t="s">
        <v>453</v>
      </c>
      <c r="C130" s="18" t="s">
        <v>33</v>
      </c>
      <c r="D130" s="18" t="s">
        <v>454</v>
      </c>
      <c r="E130" s="19" t="s">
        <v>434</v>
      </c>
      <c r="F130" s="20">
        <v>0.45</v>
      </c>
      <c r="G130" s="21">
        <v>704.51</v>
      </c>
      <c r="H130" s="21" t="s">
        <v>455</v>
      </c>
      <c r="I130" s="21">
        <v>387.85</v>
      </c>
      <c r="J130" s="22">
        <v>1.5390873015873015E-4</v>
      </c>
      <c r="K130" s="9"/>
    </row>
    <row r="131" spans="1:11" ht="24" customHeight="1">
      <c r="A131" s="13" t="s">
        <v>456</v>
      </c>
      <c r="B131" s="13" t="s">
        <v>20</v>
      </c>
      <c r="C131" s="13"/>
      <c r="D131" s="13" t="s">
        <v>457</v>
      </c>
      <c r="E131" s="14"/>
      <c r="F131" s="15">
        <v>1</v>
      </c>
      <c r="G131" s="15" t="s">
        <v>22</v>
      </c>
      <c r="H131" s="16">
        <v>64923.72</v>
      </c>
      <c r="I131" s="16">
        <v>64923.72</v>
      </c>
      <c r="J131" s="17">
        <v>2.5763380952380951E-2</v>
      </c>
      <c r="K131" s="9"/>
    </row>
    <row r="132" spans="1:11" ht="52.15" customHeight="1">
      <c r="A132" s="18" t="s">
        <v>458</v>
      </c>
      <c r="B132" s="18" t="s">
        <v>459</v>
      </c>
      <c r="C132" s="18" t="s">
        <v>27</v>
      </c>
      <c r="D132" s="18" t="s">
        <v>460</v>
      </c>
      <c r="E132" s="19" t="s">
        <v>29</v>
      </c>
      <c r="F132" s="20">
        <v>2042.32</v>
      </c>
      <c r="G132" s="21">
        <v>7.29</v>
      </c>
      <c r="H132" s="21" t="s">
        <v>461</v>
      </c>
      <c r="I132" s="21">
        <v>18197.07</v>
      </c>
      <c r="J132" s="22">
        <v>7.2210595238095237E-3</v>
      </c>
      <c r="K132" s="9"/>
    </row>
    <row r="133" spans="1:11" ht="52.15" customHeight="1">
      <c r="A133" s="18" t="s">
        <v>462</v>
      </c>
      <c r="B133" s="18" t="s">
        <v>463</v>
      </c>
      <c r="C133" s="18" t="s">
        <v>27</v>
      </c>
      <c r="D133" s="18" t="s">
        <v>464</v>
      </c>
      <c r="E133" s="19" t="s">
        <v>29</v>
      </c>
      <c r="F133" s="20">
        <v>1957.38</v>
      </c>
      <c r="G133" s="21">
        <v>18.73</v>
      </c>
      <c r="H133" s="21" t="s">
        <v>465</v>
      </c>
      <c r="I133" s="21">
        <v>44843.57</v>
      </c>
      <c r="J133" s="22">
        <v>1.7795067460317459E-2</v>
      </c>
      <c r="K133" s="9"/>
    </row>
    <row r="134" spans="1:11" ht="52.15" customHeight="1">
      <c r="A134" s="18" t="s">
        <v>466</v>
      </c>
      <c r="B134" s="18" t="s">
        <v>467</v>
      </c>
      <c r="C134" s="18" t="s">
        <v>27</v>
      </c>
      <c r="D134" s="18" t="s">
        <v>468</v>
      </c>
      <c r="E134" s="19" t="s">
        <v>29</v>
      </c>
      <c r="F134" s="20">
        <v>84.9</v>
      </c>
      <c r="G134" s="21">
        <v>18.13</v>
      </c>
      <c r="H134" s="21" t="s">
        <v>469</v>
      </c>
      <c r="I134" s="21">
        <v>1883.08</v>
      </c>
      <c r="J134" s="22">
        <v>7.4725396825396824E-4</v>
      </c>
      <c r="K134" s="9"/>
    </row>
    <row r="135" spans="1:11" ht="24" customHeight="1">
      <c r="A135" s="13" t="s">
        <v>470</v>
      </c>
      <c r="B135" s="13" t="s">
        <v>20</v>
      </c>
      <c r="C135" s="13"/>
      <c r="D135" s="13" t="s">
        <v>471</v>
      </c>
      <c r="E135" s="14"/>
      <c r="F135" s="15">
        <v>1</v>
      </c>
      <c r="G135" s="15" t="s">
        <v>22</v>
      </c>
      <c r="H135" s="16">
        <v>15891.68</v>
      </c>
      <c r="I135" s="16">
        <v>15891.68</v>
      </c>
      <c r="J135" s="17">
        <v>6.3062222222222226E-3</v>
      </c>
      <c r="K135" s="9"/>
    </row>
    <row r="136" spans="1:11" ht="39" customHeight="1">
      <c r="A136" s="18" t="s">
        <v>472</v>
      </c>
      <c r="B136" s="18" t="s">
        <v>473</v>
      </c>
      <c r="C136" s="18" t="s">
        <v>27</v>
      </c>
      <c r="D136" s="18" t="s">
        <v>474</v>
      </c>
      <c r="E136" s="19" t="s">
        <v>29</v>
      </c>
      <c r="F136" s="20">
        <v>211.41</v>
      </c>
      <c r="G136" s="21">
        <v>61.45</v>
      </c>
      <c r="H136" s="21" t="s">
        <v>475</v>
      </c>
      <c r="I136" s="21">
        <v>15891.68</v>
      </c>
      <c r="J136" s="22">
        <v>6.3062222222222226E-3</v>
      </c>
      <c r="K136" s="9"/>
    </row>
    <row r="137" spans="1:11" ht="24" customHeight="1">
      <c r="A137" s="13" t="s">
        <v>476</v>
      </c>
      <c r="B137" s="13" t="s">
        <v>20</v>
      </c>
      <c r="C137" s="13"/>
      <c r="D137" s="13" t="s">
        <v>477</v>
      </c>
      <c r="E137" s="14"/>
      <c r="F137" s="15">
        <v>1</v>
      </c>
      <c r="G137" s="15" t="s">
        <v>22</v>
      </c>
      <c r="H137" s="16">
        <v>48699.03</v>
      </c>
      <c r="I137" s="16">
        <v>48699.03</v>
      </c>
      <c r="J137" s="17">
        <v>1.9325011904761904E-2</v>
      </c>
      <c r="K137" s="9"/>
    </row>
    <row r="138" spans="1:11" ht="39" customHeight="1">
      <c r="A138" s="18" t="s">
        <v>478</v>
      </c>
      <c r="B138" s="18" t="s">
        <v>479</v>
      </c>
      <c r="C138" s="18" t="s">
        <v>27</v>
      </c>
      <c r="D138" s="18" t="s">
        <v>480</v>
      </c>
      <c r="E138" s="19" t="s">
        <v>29</v>
      </c>
      <c r="F138" s="20">
        <v>434.27</v>
      </c>
      <c r="G138" s="21">
        <v>63.6</v>
      </c>
      <c r="H138" s="21" t="s">
        <v>481</v>
      </c>
      <c r="I138" s="21">
        <v>33786.199999999997</v>
      </c>
      <c r="J138" s="22">
        <v>1.3407222222222221E-2</v>
      </c>
      <c r="K138" s="9"/>
    </row>
    <row r="139" spans="1:11" ht="39" customHeight="1">
      <c r="A139" s="18" t="s">
        <v>482</v>
      </c>
      <c r="B139" s="18" t="s">
        <v>483</v>
      </c>
      <c r="C139" s="18" t="s">
        <v>33</v>
      </c>
      <c r="D139" s="18" t="s">
        <v>484</v>
      </c>
      <c r="E139" s="19" t="s">
        <v>241</v>
      </c>
      <c r="F139" s="20">
        <v>434.27</v>
      </c>
      <c r="G139" s="21">
        <v>28.07</v>
      </c>
      <c r="H139" s="21" t="s">
        <v>485</v>
      </c>
      <c r="I139" s="21">
        <v>14912.83</v>
      </c>
      <c r="J139" s="22">
        <v>5.9177896825396824E-3</v>
      </c>
      <c r="K139" s="9"/>
    </row>
    <row r="140" spans="1:11" ht="24" customHeight="1">
      <c r="A140" s="13" t="s">
        <v>486</v>
      </c>
      <c r="B140" s="13" t="s">
        <v>20</v>
      </c>
      <c r="C140" s="13"/>
      <c r="D140" s="13" t="s">
        <v>487</v>
      </c>
      <c r="E140" s="14"/>
      <c r="F140" s="15">
        <v>1</v>
      </c>
      <c r="G140" s="15" t="s">
        <v>22</v>
      </c>
      <c r="H140" s="16">
        <v>55792.85</v>
      </c>
      <c r="I140" s="16">
        <v>55792.85</v>
      </c>
      <c r="J140" s="17">
        <v>2.2140019841269842E-2</v>
      </c>
      <c r="K140" s="9"/>
    </row>
    <row r="141" spans="1:11" ht="78" customHeight="1">
      <c r="A141" s="18" t="s">
        <v>488</v>
      </c>
      <c r="B141" s="18" t="s">
        <v>489</v>
      </c>
      <c r="C141" s="18" t="s">
        <v>33</v>
      </c>
      <c r="D141" s="18" t="s">
        <v>490</v>
      </c>
      <c r="E141" s="19" t="s">
        <v>241</v>
      </c>
      <c r="F141" s="20">
        <v>366.29</v>
      </c>
      <c r="G141" s="21">
        <v>106.39</v>
      </c>
      <c r="H141" s="21" t="s">
        <v>491</v>
      </c>
      <c r="I141" s="21">
        <v>47672.639999999999</v>
      </c>
      <c r="J141" s="22">
        <v>1.8917714285714284E-2</v>
      </c>
      <c r="K141" s="9"/>
    </row>
    <row r="142" spans="1:11" ht="64.900000000000006" customHeight="1">
      <c r="A142" s="18" t="s">
        <v>492</v>
      </c>
      <c r="B142" s="18" t="s">
        <v>493</v>
      </c>
      <c r="C142" s="18" t="s">
        <v>33</v>
      </c>
      <c r="D142" s="18" t="s">
        <v>494</v>
      </c>
      <c r="E142" s="19" t="s">
        <v>241</v>
      </c>
      <c r="F142" s="20">
        <v>67.98</v>
      </c>
      <c r="G142" s="21">
        <v>97.64</v>
      </c>
      <c r="H142" s="21" t="s">
        <v>495</v>
      </c>
      <c r="I142" s="21">
        <v>8120.21</v>
      </c>
      <c r="J142" s="22">
        <v>3.2223055555555555E-3</v>
      </c>
      <c r="K142" s="9"/>
    </row>
    <row r="143" spans="1:11" ht="24" customHeight="1">
      <c r="A143" s="13" t="s">
        <v>496</v>
      </c>
      <c r="B143" s="13" t="s">
        <v>20</v>
      </c>
      <c r="C143" s="13"/>
      <c r="D143" s="13" t="s">
        <v>497</v>
      </c>
      <c r="E143" s="14"/>
      <c r="F143" s="15">
        <v>1</v>
      </c>
      <c r="G143" s="15" t="s">
        <v>22</v>
      </c>
      <c r="H143" s="16">
        <v>1689.18</v>
      </c>
      <c r="I143" s="16">
        <v>1689.18</v>
      </c>
      <c r="J143" s="17">
        <v>6.7030952380952376E-4</v>
      </c>
      <c r="K143" s="9"/>
    </row>
    <row r="144" spans="1:11" ht="25.9" customHeight="1">
      <c r="A144" s="18" t="s">
        <v>498</v>
      </c>
      <c r="B144" s="18" t="s">
        <v>499</v>
      </c>
      <c r="C144" s="18" t="s">
        <v>33</v>
      </c>
      <c r="D144" s="18" t="s">
        <v>500</v>
      </c>
      <c r="E144" s="19" t="s">
        <v>99</v>
      </c>
      <c r="F144" s="20">
        <v>371.25</v>
      </c>
      <c r="G144" s="21">
        <v>3.72</v>
      </c>
      <c r="H144" s="21" t="s">
        <v>501</v>
      </c>
      <c r="I144" s="21">
        <v>1689.18</v>
      </c>
      <c r="J144" s="22">
        <v>6.7030952380952376E-4</v>
      </c>
      <c r="K144" s="9"/>
    </row>
    <row r="145" spans="1:11" ht="24" customHeight="1">
      <c r="A145" s="13" t="s">
        <v>502</v>
      </c>
      <c r="B145" s="13" t="s">
        <v>20</v>
      </c>
      <c r="C145" s="13"/>
      <c r="D145" s="13" t="s">
        <v>503</v>
      </c>
      <c r="E145" s="14"/>
      <c r="F145" s="15">
        <v>1</v>
      </c>
      <c r="G145" s="15" t="s">
        <v>22</v>
      </c>
      <c r="H145" s="16">
        <v>37599.1</v>
      </c>
      <c r="I145" s="16">
        <v>37599.1</v>
      </c>
      <c r="J145" s="17">
        <v>1.4920277777777777E-2</v>
      </c>
      <c r="K145" s="9"/>
    </row>
    <row r="146" spans="1:11" ht="39" customHeight="1">
      <c r="A146" s="18" t="s">
        <v>504</v>
      </c>
      <c r="B146" s="18" t="s">
        <v>505</v>
      </c>
      <c r="C146" s="18" t="s">
        <v>27</v>
      </c>
      <c r="D146" s="18" t="s">
        <v>506</v>
      </c>
      <c r="E146" s="19" t="s">
        <v>63</v>
      </c>
      <c r="F146" s="20">
        <v>57.9</v>
      </c>
      <c r="G146" s="21">
        <v>530.79999999999995</v>
      </c>
      <c r="H146" s="21" t="s">
        <v>507</v>
      </c>
      <c r="I146" s="21">
        <v>37599.1</v>
      </c>
      <c r="J146" s="22">
        <v>1.4920277777777777E-2</v>
      </c>
      <c r="K146" s="9"/>
    </row>
    <row r="147" spans="1:11" ht="24" customHeight="1">
      <c r="A147" s="13" t="s">
        <v>508</v>
      </c>
      <c r="B147" s="13" t="s">
        <v>20</v>
      </c>
      <c r="C147" s="13"/>
      <c r="D147" s="13" t="s">
        <v>509</v>
      </c>
      <c r="E147" s="14"/>
      <c r="F147" s="15">
        <v>1</v>
      </c>
      <c r="G147" s="15" t="s">
        <v>22</v>
      </c>
      <c r="H147" s="16">
        <v>37275.81</v>
      </c>
      <c r="I147" s="16">
        <v>37275.81</v>
      </c>
      <c r="J147" s="17">
        <v>1.4791988095238096E-2</v>
      </c>
      <c r="K147" s="9"/>
    </row>
    <row r="148" spans="1:11" ht="39" customHeight="1">
      <c r="A148" s="18" t="s">
        <v>510</v>
      </c>
      <c r="B148" s="18" t="s">
        <v>511</v>
      </c>
      <c r="C148" s="18" t="s">
        <v>27</v>
      </c>
      <c r="D148" s="18" t="s">
        <v>512</v>
      </c>
      <c r="E148" s="19" t="s">
        <v>29</v>
      </c>
      <c r="F148" s="20">
        <v>528.80999999999995</v>
      </c>
      <c r="G148" s="21">
        <v>57.62</v>
      </c>
      <c r="H148" s="21" t="s">
        <v>513</v>
      </c>
      <c r="I148" s="21">
        <v>37275.81</v>
      </c>
      <c r="J148" s="22">
        <v>1.4791988095238096E-2</v>
      </c>
      <c r="K148" s="9"/>
    </row>
    <row r="149" spans="1:11" ht="24" customHeight="1">
      <c r="A149" s="13" t="s">
        <v>514</v>
      </c>
      <c r="B149" s="13" t="s">
        <v>20</v>
      </c>
      <c r="C149" s="13"/>
      <c r="D149" s="13" t="s">
        <v>515</v>
      </c>
      <c r="E149" s="14"/>
      <c r="F149" s="15">
        <v>1</v>
      </c>
      <c r="G149" s="15" t="s">
        <v>22</v>
      </c>
      <c r="H149" s="16">
        <v>52676.69</v>
      </c>
      <c r="I149" s="16">
        <v>52676.69</v>
      </c>
      <c r="J149" s="17">
        <v>2.0903448412698412E-2</v>
      </c>
      <c r="K149" s="9"/>
    </row>
    <row r="150" spans="1:11" ht="25.9" customHeight="1">
      <c r="A150" s="18" t="s">
        <v>516</v>
      </c>
      <c r="B150" s="18" t="s">
        <v>517</v>
      </c>
      <c r="C150" s="18" t="s">
        <v>27</v>
      </c>
      <c r="D150" s="18" t="s">
        <v>518</v>
      </c>
      <c r="E150" s="19" t="s">
        <v>29</v>
      </c>
      <c r="F150" s="20">
        <v>715.44</v>
      </c>
      <c r="G150" s="21">
        <v>3.71</v>
      </c>
      <c r="H150" s="21" t="s">
        <v>519</v>
      </c>
      <c r="I150" s="21">
        <v>3240.94</v>
      </c>
      <c r="J150" s="22">
        <v>1.2860873015873016E-3</v>
      </c>
      <c r="K150" s="9"/>
    </row>
    <row r="151" spans="1:11" ht="25.9" customHeight="1">
      <c r="A151" s="18" t="s">
        <v>520</v>
      </c>
      <c r="B151" s="18" t="s">
        <v>521</v>
      </c>
      <c r="C151" s="18" t="s">
        <v>27</v>
      </c>
      <c r="D151" s="18" t="s">
        <v>522</v>
      </c>
      <c r="E151" s="19" t="s">
        <v>29</v>
      </c>
      <c r="F151" s="20">
        <v>1349.77</v>
      </c>
      <c r="G151" s="21">
        <v>9.15</v>
      </c>
      <c r="H151" s="21" t="s">
        <v>523</v>
      </c>
      <c r="I151" s="21">
        <v>15103.92</v>
      </c>
      <c r="J151" s="22">
        <v>5.993619047619048E-3</v>
      </c>
      <c r="K151" s="9"/>
    </row>
    <row r="152" spans="1:11" ht="25.9" customHeight="1">
      <c r="A152" s="18" t="s">
        <v>524</v>
      </c>
      <c r="B152" s="18" t="s">
        <v>525</v>
      </c>
      <c r="C152" s="18" t="s">
        <v>27</v>
      </c>
      <c r="D152" s="18" t="s">
        <v>526</v>
      </c>
      <c r="E152" s="19" t="s">
        <v>29</v>
      </c>
      <c r="F152" s="20">
        <v>715.44</v>
      </c>
      <c r="G152" s="21">
        <v>15.97</v>
      </c>
      <c r="H152" s="21" t="s">
        <v>527</v>
      </c>
      <c r="I152" s="21">
        <v>13972.54</v>
      </c>
      <c r="J152" s="22">
        <v>5.5446587301587304E-3</v>
      </c>
      <c r="K152" s="9"/>
    </row>
    <row r="153" spans="1:11" ht="25.9" customHeight="1">
      <c r="A153" s="18" t="s">
        <v>528</v>
      </c>
      <c r="B153" s="18" t="s">
        <v>529</v>
      </c>
      <c r="C153" s="18" t="s">
        <v>27</v>
      </c>
      <c r="D153" s="18" t="s">
        <v>530</v>
      </c>
      <c r="E153" s="19" t="s">
        <v>29</v>
      </c>
      <c r="F153" s="20">
        <v>1349.77</v>
      </c>
      <c r="G153" s="21">
        <v>7.26</v>
      </c>
      <c r="H153" s="21" t="s">
        <v>531</v>
      </c>
      <c r="I153" s="21">
        <v>11985.95</v>
      </c>
      <c r="J153" s="22">
        <v>4.7563293650793653E-3</v>
      </c>
      <c r="K153" s="9"/>
    </row>
    <row r="154" spans="1:11" ht="25.9" customHeight="1">
      <c r="A154" s="18" t="s">
        <v>532</v>
      </c>
      <c r="B154" s="18" t="s">
        <v>533</v>
      </c>
      <c r="C154" s="18" t="s">
        <v>27</v>
      </c>
      <c r="D154" s="18" t="s">
        <v>534</v>
      </c>
      <c r="E154" s="19" t="s">
        <v>29</v>
      </c>
      <c r="F154" s="20">
        <v>1021.14</v>
      </c>
      <c r="G154" s="21">
        <v>6.71</v>
      </c>
      <c r="H154" s="21" t="s">
        <v>535</v>
      </c>
      <c r="I154" s="21">
        <v>8373.34</v>
      </c>
      <c r="J154" s="22">
        <v>3.3227539682539682E-3</v>
      </c>
      <c r="K154" s="9"/>
    </row>
    <row r="155" spans="1:11" ht="24" customHeight="1">
      <c r="A155" s="13" t="s">
        <v>536</v>
      </c>
      <c r="B155" s="13" t="s">
        <v>20</v>
      </c>
      <c r="C155" s="13"/>
      <c r="D155" s="13" t="s">
        <v>537</v>
      </c>
      <c r="E155" s="14"/>
      <c r="F155" s="15">
        <v>1</v>
      </c>
      <c r="G155" s="15" t="s">
        <v>22</v>
      </c>
      <c r="H155" s="16">
        <v>17736.28</v>
      </c>
      <c r="I155" s="16">
        <v>17736.28</v>
      </c>
      <c r="J155" s="17">
        <v>7.0382063492063496E-3</v>
      </c>
      <c r="K155" s="9"/>
    </row>
    <row r="156" spans="1:11" ht="25.9" customHeight="1">
      <c r="A156" s="18" t="s">
        <v>538</v>
      </c>
      <c r="B156" s="18" t="s">
        <v>539</v>
      </c>
      <c r="C156" s="18" t="s">
        <v>27</v>
      </c>
      <c r="D156" s="18" t="s">
        <v>540</v>
      </c>
      <c r="E156" s="19" t="s">
        <v>29</v>
      </c>
      <c r="F156" s="20">
        <v>528.80999999999995</v>
      </c>
      <c r="G156" s="21">
        <v>17.989999999999998</v>
      </c>
      <c r="H156" s="21" t="s">
        <v>541</v>
      </c>
      <c r="I156" s="21">
        <v>11633.82</v>
      </c>
      <c r="J156" s="22">
        <v>4.6165952380952382E-3</v>
      </c>
      <c r="K156" s="9"/>
    </row>
    <row r="157" spans="1:11" ht="25.9" customHeight="1">
      <c r="A157" s="18" t="s">
        <v>542</v>
      </c>
      <c r="B157" s="18" t="s">
        <v>543</v>
      </c>
      <c r="C157" s="18" t="s">
        <v>27</v>
      </c>
      <c r="D157" s="18" t="s">
        <v>544</v>
      </c>
      <c r="E157" s="19" t="s">
        <v>29</v>
      </c>
      <c r="F157" s="20">
        <v>528.80999999999995</v>
      </c>
      <c r="G157" s="21">
        <v>9.44</v>
      </c>
      <c r="H157" s="21" t="s">
        <v>545</v>
      </c>
      <c r="I157" s="21">
        <v>6102.46</v>
      </c>
      <c r="J157" s="22">
        <v>2.4216111111111109E-3</v>
      </c>
      <c r="K157" s="9"/>
    </row>
    <row r="158" spans="1:11" ht="24" customHeight="1">
      <c r="A158" s="13" t="s">
        <v>546</v>
      </c>
      <c r="B158" s="13" t="s">
        <v>20</v>
      </c>
      <c r="C158" s="13"/>
      <c r="D158" s="13" t="s">
        <v>547</v>
      </c>
      <c r="E158" s="14"/>
      <c r="F158" s="15">
        <v>1</v>
      </c>
      <c r="G158" s="15" t="s">
        <v>22</v>
      </c>
      <c r="H158" s="16">
        <v>2621.1999999999998</v>
      </c>
      <c r="I158" s="16">
        <v>2621.1999999999998</v>
      </c>
      <c r="J158" s="17">
        <v>1.0401587301587301E-3</v>
      </c>
      <c r="K158" s="9"/>
    </row>
    <row r="159" spans="1:11" ht="25.9" customHeight="1">
      <c r="A159" s="18" t="s">
        <v>548</v>
      </c>
      <c r="B159" s="18" t="s">
        <v>549</v>
      </c>
      <c r="C159" s="18" t="s">
        <v>27</v>
      </c>
      <c r="D159" s="18" t="s">
        <v>550</v>
      </c>
      <c r="E159" s="19" t="s">
        <v>29</v>
      </c>
      <c r="F159" s="20">
        <v>61.69</v>
      </c>
      <c r="G159" s="21">
        <v>18.55</v>
      </c>
      <c r="H159" s="21" t="s">
        <v>551</v>
      </c>
      <c r="I159" s="21">
        <v>1399.74</v>
      </c>
      <c r="J159" s="22">
        <v>5.5545238095238098E-4</v>
      </c>
      <c r="K159" s="9"/>
    </row>
    <row r="160" spans="1:11" ht="39" customHeight="1">
      <c r="A160" s="18" t="s">
        <v>552</v>
      </c>
      <c r="B160" s="18" t="s">
        <v>553</v>
      </c>
      <c r="C160" s="18" t="s">
        <v>27</v>
      </c>
      <c r="D160" s="18" t="s">
        <v>554</v>
      </c>
      <c r="E160" s="19" t="s">
        <v>29</v>
      </c>
      <c r="F160" s="20">
        <v>61.69</v>
      </c>
      <c r="G160" s="21">
        <v>16.190000000000001</v>
      </c>
      <c r="H160" s="21" t="s">
        <v>555</v>
      </c>
      <c r="I160" s="21">
        <v>1221.46</v>
      </c>
      <c r="J160" s="22">
        <v>4.8470634920634923E-4</v>
      </c>
      <c r="K160" s="9"/>
    </row>
    <row r="161" spans="1:11" ht="24" customHeight="1">
      <c r="A161" s="13" t="s">
        <v>556</v>
      </c>
      <c r="B161" s="13" t="s">
        <v>20</v>
      </c>
      <c r="C161" s="13"/>
      <c r="D161" s="13" t="s">
        <v>557</v>
      </c>
      <c r="E161" s="14"/>
      <c r="F161" s="15">
        <v>1</v>
      </c>
      <c r="G161" s="15" t="s">
        <v>22</v>
      </c>
      <c r="H161" s="16">
        <v>16399.740000000002</v>
      </c>
      <c r="I161" s="16">
        <v>16399.740000000002</v>
      </c>
      <c r="J161" s="17">
        <v>6.5078333333333334E-3</v>
      </c>
      <c r="K161" s="9"/>
    </row>
    <row r="162" spans="1:11" ht="25.9" customHeight="1">
      <c r="A162" s="18" t="s">
        <v>558</v>
      </c>
      <c r="B162" s="18" t="s">
        <v>559</v>
      </c>
      <c r="C162" s="18" t="s">
        <v>33</v>
      </c>
      <c r="D162" s="18" t="s">
        <v>560</v>
      </c>
      <c r="E162" s="19" t="s">
        <v>241</v>
      </c>
      <c r="F162" s="20">
        <v>19.8</v>
      </c>
      <c r="G162" s="21">
        <v>677.03</v>
      </c>
      <c r="H162" s="21" t="s">
        <v>561</v>
      </c>
      <c r="I162" s="21">
        <v>16399.740000000002</v>
      </c>
      <c r="J162" s="22">
        <v>6.5078333333333334E-3</v>
      </c>
      <c r="K162" s="9"/>
    </row>
    <row r="163" spans="1:11" ht="24" customHeight="1">
      <c r="A163" s="13" t="s">
        <v>562</v>
      </c>
      <c r="B163" s="13" t="s">
        <v>20</v>
      </c>
      <c r="C163" s="13"/>
      <c r="D163" s="13" t="s">
        <v>563</v>
      </c>
      <c r="E163" s="14"/>
      <c r="F163" s="15">
        <v>1</v>
      </c>
      <c r="G163" s="15" t="s">
        <v>22</v>
      </c>
      <c r="H163" s="16">
        <v>384.06</v>
      </c>
      <c r="I163" s="16">
        <v>384.06</v>
      </c>
      <c r="J163" s="17">
        <v>1.5240476190476191E-4</v>
      </c>
      <c r="K163" s="9"/>
    </row>
    <row r="164" spans="1:11" ht="25.9" customHeight="1">
      <c r="A164" s="18" t="s">
        <v>564</v>
      </c>
      <c r="B164" s="18" t="s">
        <v>565</v>
      </c>
      <c r="C164" s="18" t="s">
        <v>27</v>
      </c>
      <c r="D164" s="18" t="s">
        <v>566</v>
      </c>
      <c r="E164" s="19" t="s">
        <v>52</v>
      </c>
      <c r="F164" s="20">
        <v>3</v>
      </c>
      <c r="G164" s="21">
        <v>104.65</v>
      </c>
      <c r="H164" s="21" t="s">
        <v>567</v>
      </c>
      <c r="I164" s="21">
        <v>384.06</v>
      </c>
      <c r="J164" s="22">
        <v>1.5240476190476191E-4</v>
      </c>
      <c r="K164" s="9"/>
    </row>
    <row r="165" spans="1:11" ht="24" customHeight="1">
      <c r="A165" s="13" t="s">
        <v>568</v>
      </c>
      <c r="B165" s="13" t="s">
        <v>20</v>
      </c>
      <c r="C165" s="13"/>
      <c r="D165" s="13" t="s">
        <v>569</v>
      </c>
      <c r="E165" s="14"/>
      <c r="F165" s="15">
        <v>1</v>
      </c>
      <c r="G165" s="15" t="s">
        <v>22</v>
      </c>
      <c r="H165" s="16">
        <v>14113.29</v>
      </c>
      <c r="I165" s="16">
        <v>14113.29</v>
      </c>
      <c r="J165" s="17">
        <v>5.600511904761905E-3</v>
      </c>
      <c r="K165" s="9"/>
    </row>
    <row r="166" spans="1:11" ht="52.15" customHeight="1">
      <c r="A166" s="18" t="s">
        <v>570</v>
      </c>
      <c r="B166" s="18" t="s">
        <v>571</v>
      </c>
      <c r="C166" s="18" t="s">
        <v>27</v>
      </c>
      <c r="D166" s="18" t="s">
        <v>572</v>
      </c>
      <c r="E166" s="19" t="s">
        <v>52</v>
      </c>
      <c r="F166" s="20">
        <v>7</v>
      </c>
      <c r="G166" s="21">
        <v>450.15</v>
      </c>
      <c r="H166" s="21" t="s">
        <v>573</v>
      </c>
      <c r="I166" s="21">
        <v>3854.97</v>
      </c>
      <c r="J166" s="22">
        <v>1.5297500000000001E-3</v>
      </c>
      <c r="K166" s="9"/>
    </row>
    <row r="167" spans="1:11" ht="25.9" customHeight="1">
      <c r="A167" s="18" t="s">
        <v>574</v>
      </c>
      <c r="B167" s="18" t="s">
        <v>575</v>
      </c>
      <c r="C167" s="18" t="s">
        <v>33</v>
      </c>
      <c r="D167" s="18" t="s">
        <v>576</v>
      </c>
      <c r="E167" s="19" t="s">
        <v>434</v>
      </c>
      <c r="F167" s="20">
        <v>1</v>
      </c>
      <c r="G167" s="21">
        <v>542.82000000000005</v>
      </c>
      <c r="H167" s="21" t="s">
        <v>577</v>
      </c>
      <c r="I167" s="21">
        <v>664.08</v>
      </c>
      <c r="J167" s="22">
        <v>2.6352380952380952E-4</v>
      </c>
      <c r="K167" s="9"/>
    </row>
    <row r="168" spans="1:11" ht="64.900000000000006" customHeight="1">
      <c r="A168" s="18" t="s">
        <v>578</v>
      </c>
      <c r="B168" s="18" t="s">
        <v>579</v>
      </c>
      <c r="C168" s="18" t="s">
        <v>27</v>
      </c>
      <c r="D168" s="18" t="s">
        <v>580</v>
      </c>
      <c r="E168" s="19" t="s">
        <v>52</v>
      </c>
      <c r="F168" s="20">
        <v>15</v>
      </c>
      <c r="G168" s="21">
        <v>352.88</v>
      </c>
      <c r="H168" s="21" t="s">
        <v>581</v>
      </c>
      <c r="I168" s="21">
        <v>6475.65</v>
      </c>
      <c r="J168" s="22">
        <v>2.5697023809523808E-3</v>
      </c>
      <c r="K168" s="9"/>
    </row>
    <row r="169" spans="1:11" ht="52.15" customHeight="1">
      <c r="A169" s="18" t="s">
        <v>582</v>
      </c>
      <c r="B169" s="18" t="s">
        <v>583</v>
      </c>
      <c r="C169" s="18" t="s">
        <v>27</v>
      </c>
      <c r="D169" s="18" t="s">
        <v>584</v>
      </c>
      <c r="E169" s="19" t="s">
        <v>52</v>
      </c>
      <c r="F169" s="20">
        <v>1</v>
      </c>
      <c r="G169" s="21">
        <v>740.48</v>
      </c>
      <c r="H169" s="21" t="s">
        <v>585</v>
      </c>
      <c r="I169" s="21">
        <v>905.9</v>
      </c>
      <c r="J169" s="22">
        <v>3.5948412698412697E-4</v>
      </c>
      <c r="K169" s="9"/>
    </row>
    <row r="170" spans="1:11" ht="39" customHeight="1">
      <c r="A170" s="18" t="s">
        <v>586</v>
      </c>
      <c r="B170" s="18" t="s">
        <v>587</v>
      </c>
      <c r="C170" s="18" t="s">
        <v>33</v>
      </c>
      <c r="D170" s="18" t="s">
        <v>588</v>
      </c>
      <c r="E170" s="19" t="s">
        <v>434</v>
      </c>
      <c r="F170" s="20">
        <v>1</v>
      </c>
      <c r="G170" s="21">
        <v>504.99</v>
      </c>
      <c r="H170" s="21" t="s">
        <v>589</v>
      </c>
      <c r="I170" s="21">
        <v>617.79999999999995</v>
      </c>
      <c r="J170" s="22">
        <v>2.4515873015873018E-4</v>
      </c>
      <c r="K170" s="9"/>
    </row>
    <row r="171" spans="1:11" ht="39" customHeight="1">
      <c r="A171" s="18" t="s">
        <v>590</v>
      </c>
      <c r="B171" s="18" t="s">
        <v>591</v>
      </c>
      <c r="C171" s="18" t="s">
        <v>27</v>
      </c>
      <c r="D171" s="18" t="s">
        <v>592</v>
      </c>
      <c r="E171" s="19" t="s">
        <v>52</v>
      </c>
      <c r="F171" s="20">
        <v>3</v>
      </c>
      <c r="G171" s="21">
        <v>118.52</v>
      </c>
      <c r="H171" s="21" t="s">
        <v>593</v>
      </c>
      <c r="I171" s="21">
        <v>434.97</v>
      </c>
      <c r="J171" s="22">
        <v>1.7260714285714286E-4</v>
      </c>
      <c r="K171" s="9"/>
    </row>
    <row r="172" spans="1:11" ht="39" customHeight="1">
      <c r="A172" s="18" t="s">
        <v>594</v>
      </c>
      <c r="B172" s="18" t="s">
        <v>591</v>
      </c>
      <c r="C172" s="18" t="s">
        <v>27</v>
      </c>
      <c r="D172" s="18" t="s">
        <v>592</v>
      </c>
      <c r="E172" s="19" t="s">
        <v>52</v>
      </c>
      <c r="F172" s="20">
        <v>8</v>
      </c>
      <c r="G172" s="21">
        <v>118.52</v>
      </c>
      <c r="H172" s="21" t="s">
        <v>593</v>
      </c>
      <c r="I172" s="21">
        <v>1159.92</v>
      </c>
      <c r="J172" s="22">
        <v>4.6028571428571429E-4</v>
      </c>
      <c r="K172" s="9"/>
    </row>
    <row r="173" spans="1:11" ht="24" customHeight="1">
      <c r="A173" s="13" t="s">
        <v>595</v>
      </c>
      <c r="B173" s="13" t="s">
        <v>20</v>
      </c>
      <c r="C173" s="13"/>
      <c r="D173" s="13" t="s">
        <v>596</v>
      </c>
      <c r="E173" s="14"/>
      <c r="F173" s="15">
        <v>1</v>
      </c>
      <c r="G173" s="15" t="s">
        <v>22</v>
      </c>
      <c r="H173" s="16">
        <v>42624.39</v>
      </c>
      <c r="I173" s="16">
        <v>42624.39</v>
      </c>
      <c r="J173" s="17">
        <v>1.6914440476190475E-2</v>
      </c>
      <c r="K173" s="9"/>
    </row>
    <row r="174" spans="1:11" ht="39" customHeight="1">
      <c r="A174" s="18" t="s">
        <v>597</v>
      </c>
      <c r="B174" s="18" t="s">
        <v>598</v>
      </c>
      <c r="C174" s="18" t="s">
        <v>33</v>
      </c>
      <c r="D174" s="18" t="s">
        <v>599</v>
      </c>
      <c r="E174" s="19" t="s">
        <v>434</v>
      </c>
      <c r="F174" s="20">
        <v>7.14</v>
      </c>
      <c r="G174" s="21">
        <v>1508.14</v>
      </c>
      <c r="H174" s="21" t="s">
        <v>600</v>
      </c>
      <c r="I174" s="21">
        <v>13173.65</v>
      </c>
      <c r="J174" s="22">
        <v>5.2276388888888893E-3</v>
      </c>
      <c r="K174" s="9"/>
    </row>
    <row r="175" spans="1:11" ht="39" customHeight="1">
      <c r="A175" s="18" t="s">
        <v>601</v>
      </c>
      <c r="B175" s="18" t="s">
        <v>602</v>
      </c>
      <c r="C175" s="18" t="s">
        <v>33</v>
      </c>
      <c r="D175" s="18" t="s">
        <v>603</v>
      </c>
      <c r="E175" s="19" t="s">
        <v>434</v>
      </c>
      <c r="F175" s="20">
        <v>1</v>
      </c>
      <c r="G175" s="21">
        <v>919.02</v>
      </c>
      <c r="H175" s="21" t="s">
        <v>604</v>
      </c>
      <c r="I175" s="21">
        <v>1124.32</v>
      </c>
      <c r="J175" s="22">
        <v>4.4615873015873018E-4</v>
      </c>
      <c r="K175" s="9"/>
    </row>
    <row r="176" spans="1:11" ht="39" customHeight="1">
      <c r="A176" s="18" t="s">
        <v>605</v>
      </c>
      <c r="B176" s="18" t="s">
        <v>606</v>
      </c>
      <c r="C176" s="18" t="s">
        <v>27</v>
      </c>
      <c r="D176" s="18" t="s">
        <v>607</v>
      </c>
      <c r="E176" s="19" t="s">
        <v>52</v>
      </c>
      <c r="F176" s="20">
        <v>8</v>
      </c>
      <c r="G176" s="21">
        <v>193.75</v>
      </c>
      <c r="H176" s="21" t="s">
        <v>608</v>
      </c>
      <c r="I176" s="21">
        <v>1896.24</v>
      </c>
      <c r="J176" s="22">
        <v>7.5247619047619045E-4</v>
      </c>
      <c r="K176" s="9"/>
    </row>
    <row r="177" spans="1:11" ht="39" customHeight="1">
      <c r="A177" s="18" t="s">
        <v>609</v>
      </c>
      <c r="B177" s="18" t="s">
        <v>610</v>
      </c>
      <c r="C177" s="18" t="s">
        <v>27</v>
      </c>
      <c r="D177" s="18" t="s">
        <v>611</v>
      </c>
      <c r="E177" s="19" t="s">
        <v>52</v>
      </c>
      <c r="F177" s="20">
        <v>5</v>
      </c>
      <c r="G177" s="21">
        <v>50.3</v>
      </c>
      <c r="H177" s="21" t="s">
        <v>612</v>
      </c>
      <c r="I177" s="21">
        <v>307.64999999999998</v>
      </c>
      <c r="J177" s="22">
        <v>1.2208333333333334E-4</v>
      </c>
      <c r="K177" s="9"/>
    </row>
    <row r="178" spans="1:11" ht="39" customHeight="1">
      <c r="A178" s="18" t="s">
        <v>613</v>
      </c>
      <c r="B178" s="18" t="s">
        <v>614</v>
      </c>
      <c r="C178" s="18" t="s">
        <v>27</v>
      </c>
      <c r="D178" s="18" t="s">
        <v>615</v>
      </c>
      <c r="E178" s="19" t="s">
        <v>52</v>
      </c>
      <c r="F178" s="20">
        <v>2</v>
      </c>
      <c r="G178" s="21">
        <v>130.65</v>
      </c>
      <c r="H178" s="21" t="s">
        <v>616</v>
      </c>
      <c r="I178" s="21">
        <v>319.66000000000003</v>
      </c>
      <c r="J178" s="22">
        <v>1.2684920634920634E-4</v>
      </c>
      <c r="K178" s="9"/>
    </row>
    <row r="179" spans="1:11" ht="39" customHeight="1">
      <c r="A179" s="18" t="s">
        <v>617</v>
      </c>
      <c r="B179" s="18" t="s">
        <v>618</v>
      </c>
      <c r="C179" s="18" t="s">
        <v>33</v>
      </c>
      <c r="D179" s="18" t="s">
        <v>619</v>
      </c>
      <c r="E179" s="19" t="s">
        <v>434</v>
      </c>
      <c r="F179" s="20">
        <v>8</v>
      </c>
      <c r="G179" s="21">
        <v>235.1</v>
      </c>
      <c r="H179" s="21" t="s">
        <v>620</v>
      </c>
      <c r="I179" s="21">
        <v>2300.96</v>
      </c>
      <c r="J179" s="22">
        <v>9.1307936507936509E-4</v>
      </c>
      <c r="K179" s="9"/>
    </row>
    <row r="180" spans="1:11" ht="25.9" customHeight="1">
      <c r="A180" s="18" t="s">
        <v>621</v>
      </c>
      <c r="B180" s="18" t="s">
        <v>622</v>
      </c>
      <c r="C180" s="18" t="s">
        <v>27</v>
      </c>
      <c r="D180" s="18" t="s">
        <v>623</v>
      </c>
      <c r="E180" s="19" t="s">
        <v>52</v>
      </c>
      <c r="F180" s="20">
        <v>27</v>
      </c>
      <c r="G180" s="21">
        <v>46.25</v>
      </c>
      <c r="H180" s="21" t="s">
        <v>624</v>
      </c>
      <c r="I180" s="21">
        <v>1527.66</v>
      </c>
      <c r="J180" s="22">
        <v>6.0621428571428567E-4</v>
      </c>
      <c r="K180" s="9"/>
    </row>
    <row r="181" spans="1:11" ht="39" customHeight="1">
      <c r="A181" s="18" t="s">
        <v>625</v>
      </c>
      <c r="B181" s="18" t="s">
        <v>626</v>
      </c>
      <c r="C181" s="18" t="s">
        <v>33</v>
      </c>
      <c r="D181" s="18" t="s">
        <v>627</v>
      </c>
      <c r="E181" s="19" t="s">
        <v>434</v>
      </c>
      <c r="F181" s="20">
        <v>7</v>
      </c>
      <c r="G181" s="21">
        <v>135.81</v>
      </c>
      <c r="H181" s="21" t="s">
        <v>628</v>
      </c>
      <c r="I181" s="21">
        <v>1162.98</v>
      </c>
      <c r="J181" s="22">
        <v>4.615E-4</v>
      </c>
      <c r="K181" s="9"/>
    </row>
    <row r="182" spans="1:11" ht="39" customHeight="1">
      <c r="A182" s="18" t="s">
        <v>629</v>
      </c>
      <c r="B182" s="18" t="s">
        <v>630</v>
      </c>
      <c r="C182" s="18" t="s">
        <v>27</v>
      </c>
      <c r="D182" s="18" t="s">
        <v>631</v>
      </c>
      <c r="E182" s="19" t="s">
        <v>52</v>
      </c>
      <c r="F182" s="20">
        <v>10</v>
      </c>
      <c r="G182" s="21">
        <v>260.17</v>
      </c>
      <c r="H182" s="21" t="s">
        <v>632</v>
      </c>
      <c r="I182" s="21">
        <v>3182.9</v>
      </c>
      <c r="J182" s="22">
        <v>1.2630555555555555E-3</v>
      </c>
      <c r="K182" s="9"/>
    </row>
    <row r="183" spans="1:11" ht="39" customHeight="1">
      <c r="A183" s="18" t="s">
        <v>633</v>
      </c>
      <c r="B183" s="18" t="s">
        <v>634</v>
      </c>
      <c r="C183" s="18" t="s">
        <v>27</v>
      </c>
      <c r="D183" s="18" t="s">
        <v>635</v>
      </c>
      <c r="E183" s="19" t="s">
        <v>52</v>
      </c>
      <c r="F183" s="20">
        <v>10</v>
      </c>
      <c r="G183" s="21">
        <v>238.91</v>
      </c>
      <c r="H183" s="21" t="s">
        <v>636</v>
      </c>
      <c r="I183" s="21">
        <v>2922.8</v>
      </c>
      <c r="J183" s="22">
        <v>1.1598412698412698E-3</v>
      </c>
      <c r="K183" s="9"/>
    </row>
    <row r="184" spans="1:11" ht="39" customHeight="1">
      <c r="A184" s="18" t="s">
        <v>637</v>
      </c>
      <c r="B184" s="18" t="s">
        <v>638</v>
      </c>
      <c r="C184" s="18" t="s">
        <v>27</v>
      </c>
      <c r="D184" s="18" t="s">
        <v>639</v>
      </c>
      <c r="E184" s="19" t="s">
        <v>52</v>
      </c>
      <c r="F184" s="20">
        <v>5</v>
      </c>
      <c r="G184" s="21">
        <v>251.68</v>
      </c>
      <c r="H184" s="21" t="s">
        <v>640</v>
      </c>
      <c r="I184" s="21">
        <v>1539.5</v>
      </c>
      <c r="J184" s="22">
        <v>6.1091269841269846E-4</v>
      </c>
      <c r="K184" s="9"/>
    </row>
    <row r="185" spans="1:11" ht="39" customHeight="1">
      <c r="A185" s="18" t="s">
        <v>641</v>
      </c>
      <c r="B185" s="18" t="s">
        <v>642</v>
      </c>
      <c r="C185" s="18" t="s">
        <v>27</v>
      </c>
      <c r="D185" s="18" t="s">
        <v>643</v>
      </c>
      <c r="E185" s="19" t="s">
        <v>52</v>
      </c>
      <c r="F185" s="20">
        <v>1</v>
      </c>
      <c r="G185" s="21">
        <v>407.8</v>
      </c>
      <c r="H185" s="21" t="s">
        <v>644</v>
      </c>
      <c r="I185" s="21">
        <v>498.9</v>
      </c>
      <c r="J185" s="22">
        <v>1.9797619047619047E-4</v>
      </c>
      <c r="K185" s="9"/>
    </row>
    <row r="186" spans="1:11" ht="25.9" customHeight="1">
      <c r="A186" s="18" t="s">
        <v>645</v>
      </c>
      <c r="B186" s="18" t="s">
        <v>646</v>
      </c>
      <c r="C186" s="18" t="s">
        <v>27</v>
      </c>
      <c r="D186" s="18" t="s">
        <v>647</v>
      </c>
      <c r="E186" s="19" t="s">
        <v>52</v>
      </c>
      <c r="F186" s="20">
        <v>1</v>
      </c>
      <c r="G186" s="21">
        <v>756.43</v>
      </c>
      <c r="H186" s="21" t="s">
        <v>648</v>
      </c>
      <c r="I186" s="21">
        <v>925.41</v>
      </c>
      <c r="J186" s="22">
        <v>3.672261904761905E-4</v>
      </c>
      <c r="K186" s="9"/>
    </row>
    <row r="187" spans="1:11" ht="25.9" customHeight="1">
      <c r="A187" s="18" t="s">
        <v>649</v>
      </c>
      <c r="B187" s="18" t="s">
        <v>650</v>
      </c>
      <c r="C187" s="18" t="s">
        <v>33</v>
      </c>
      <c r="D187" s="18" t="s">
        <v>651</v>
      </c>
      <c r="E187" s="19" t="s">
        <v>434</v>
      </c>
      <c r="F187" s="20">
        <v>21</v>
      </c>
      <c r="G187" s="21">
        <v>95.1</v>
      </c>
      <c r="H187" s="21" t="s">
        <v>652</v>
      </c>
      <c r="I187" s="21">
        <v>2443.14</v>
      </c>
      <c r="J187" s="22">
        <v>9.6949999999999998E-4</v>
      </c>
      <c r="K187" s="9"/>
    </row>
    <row r="188" spans="1:11" ht="52.15" customHeight="1">
      <c r="A188" s="18" t="s">
        <v>653</v>
      </c>
      <c r="B188" s="18" t="s">
        <v>654</v>
      </c>
      <c r="C188" s="18" t="s">
        <v>33</v>
      </c>
      <c r="D188" s="18" t="s">
        <v>655</v>
      </c>
      <c r="E188" s="19" t="s">
        <v>434</v>
      </c>
      <c r="F188" s="20">
        <v>6</v>
      </c>
      <c r="G188" s="21">
        <v>1266.78</v>
      </c>
      <c r="H188" s="21" t="s">
        <v>656</v>
      </c>
      <c r="I188" s="21">
        <v>9298.6200000000008</v>
      </c>
      <c r="J188" s="22">
        <v>3.6899285714285714E-3</v>
      </c>
      <c r="K188" s="9"/>
    </row>
    <row r="189" spans="1:11" ht="24" customHeight="1">
      <c r="A189" s="13" t="s">
        <v>657</v>
      </c>
      <c r="B189" s="13" t="s">
        <v>20</v>
      </c>
      <c r="C189" s="13"/>
      <c r="D189" s="13" t="s">
        <v>658</v>
      </c>
      <c r="E189" s="14"/>
      <c r="F189" s="15">
        <v>1</v>
      </c>
      <c r="G189" s="15" t="s">
        <v>22</v>
      </c>
      <c r="H189" s="16">
        <v>40209.47</v>
      </c>
      <c r="I189" s="16">
        <v>40209.47</v>
      </c>
      <c r="J189" s="17">
        <v>1.5956138888888888E-2</v>
      </c>
      <c r="K189" s="9"/>
    </row>
    <row r="190" spans="1:11" ht="39" customHeight="1">
      <c r="A190" s="18" t="s">
        <v>659</v>
      </c>
      <c r="B190" s="18" t="s">
        <v>660</v>
      </c>
      <c r="C190" s="18" t="s">
        <v>27</v>
      </c>
      <c r="D190" s="18" t="s">
        <v>661</v>
      </c>
      <c r="E190" s="19" t="s">
        <v>52</v>
      </c>
      <c r="F190" s="20">
        <v>1</v>
      </c>
      <c r="G190" s="21">
        <v>32.72</v>
      </c>
      <c r="H190" s="21" t="s">
        <v>662</v>
      </c>
      <c r="I190" s="21">
        <v>40.020000000000003</v>
      </c>
      <c r="J190" s="22">
        <v>1.5880952380952382E-5</v>
      </c>
      <c r="K190" s="9"/>
    </row>
    <row r="191" spans="1:11" ht="25.9" customHeight="1">
      <c r="A191" s="18" t="s">
        <v>663</v>
      </c>
      <c r="B191" s="18" t="s">
        <v>664</v>
      </c>
      <c r="C191" s="18" t="s">
        <v>27</v>
      </c>
      <c r="D191" s="18" t="s">
        <v>665</v>
      </c>
      <c r="E191" s="19" t="s">
        <v>52</v>
      </c>
      <c r="F191" s="20">
        <v>1</v>
      </c>
      <c r="G191" s="21">
        <v>63.15</v>
      </c>
      <c r="H191" s="21" t="s">
        <v>666</v>
      </c>
      <c r="I191" s="21">
        <v>77.25</v>
      </c>
      <c r="J191" s="22">
        <v>3.0654761904761905E-5</v>
      </c>
      <c r="K191" s="9"/>
    </row>
    <row r="192" spans="1:11" ht="39" customHeight="1">
      <c r="A192" s="18" t="s">
        <v>667</v>
      </c>
      <c r="B192" s="18" t="s">
        <v>668</v>
      </c>
      <c r="C192" s="18" t="s">
        <v>27</v>
      </c>
      <c r="D192" s="18" t="s">
        <v>669</v>
      </c>
      <c r="E192" s="19" t="s">
        <v>52</v>
      </c>
      <c r="F192" s="20">
        <v>1</v>
      </c>
      <c r="G192" s="21">
        <v>36.409999999999997</v>
      </c>
      <c r="H192" s="21" t="s">
        <v>670</v>
      </c>
      <c r="I192" s="21">
        <v>44.54</v>
      </c>
      <c r="J192" s="22">
        <v>1.7674603174603174E-5</v>
      </c>
      <c r="K192" s="9"/>
    </row>
    <row r="193" spans="1:11" ht="52.15" customHeight="1">
      <c r="A193" s="18" t="s">
        <v>671</v>
      </c>
      <c r="B193" s="18" t="s">
        <v>672</v>
      </c>
      <c r="C193" s="18" t="s">
        <v>27</v>
      </c>
      <c r="D193" s="18" t="s">
        <v>673</v>
      </c>
      <c r="E193" s="19" t="s">
        <v>52</v>
      </c>
      <c r="F193" s="20">
        <v>3</v>
      </c>
      <c r="G193" s="21">
        <v>8.74</v>
      </c>
      <c r="H193" s="21" t="s">
        <v>674</v>
      </c>
      <c r="I193" s="21">
        <v>32.07</v>
      </c>
      <c r="J193" s="22">
        <v>1.2726190476190476E-5</v>
      </c>
      <c r="K193" s="9"/>
    </row>
    <row r="194" spans="1:11" ht="39" customHeight="1">
      <c r="A194" s="18" t="s">
        <v>675</v>
      </c>
      <c r="B194" s="18" t="s">
        <v>676</v>
      </c>
      <c r="C194" s="18" t="s">
        <v>27</v>
      </c>
      <c r="D194" s="18" t="s">
        <v>677</v>
      </c>
      <c r="E194" s="19" t="s">
        <v>52</v>
      </c>
      <c r="F194" s="20">
        <v>18</v>
      </c>
      <c r="G194" s="21">
        <v>22.32</v>
      </c>
      <c r="H194" s="21" t="s">
        <v>678</v>
      </c>
      <c r="I194" s="21">
        <v>491.4</v>
      </c>
      <c r="J194" s="22">
        <v>1.95E-4</v>
      </c>
      <c r="K194" s="9"/>
    </row>
    <row r="195" spans="1:11" ht="39" customHeight="1">
      <c r="A195" s="18" t="s">
        <v>679</v>
      </c>
      <c r="B195" s="18" t="s">
        <v>680</v>
      </c>
      <c r="C195" s="18" t="s">
        <v>27</v>
      </c>
      <c r="D195" s="18" t="s">
        <v>681</v>
      </c>
      <c r="E195" s="19" t="s">
        <v>99</v>
      </c>
      <c r="F195" s="20">
        <v>100.9</v>
      </c>
      <c r="G195" s="21">
        <v>24.33</v>
      </c>
      <c r="H195" s="21" t="s">
        <v>682</v>
      </c>
      <c r="I195" s="21">
        <v>3002.78</v>
      </c>
      <c r="J195" s="22">
        <v>1.1915793650793651E-3</v>
      </c>
      <c r="K195" s="9"/>
    </row>
    <row r="196" spans="1:11" ht="39" customHeight="1">
      <c r="A196" s="18" t="s">
        <v>683</v>
      </c>
      <c r="B196" s="18" t="s">
        <v>684</v>
      </c>
      <c r="C196" s="18" t="s">
        <v>27</v>
      </c>
      <c r="D196" s="18" t="s">
        <v>685</v>
      </c>
      <c r="E196" s="19" t="s">
        <v>52</v>
      </c>
      <c r="F196" s="20">
        <v>5</v>
      </c>
      <c r="G196" s="21">
        <v>25.39</v>
      </c>
      <c r="H196" s="21" t="s">
        <v>686</v>
      </c>
      <c r="I196" s="21">
        <v>155.30000000000001</v>
      </c>
      <c r="J196" s="22">
        <v>6.1626984126984124E-5</v>
      </c>
      <c r="K196" s="9"/>
    </row>
    <row r="197" spans="1:11" ht="25.9" customHeight="1">
      <c r="A197" s="18" t="s">
        <v>687</v>
      </c>
      <c r="B197" s="18" t="s">
        <v>688</v>
      </c>
      <c r="C197" s="18" t="s">
        <v>27</v>
      </c>
      <c r="D197" s="18" t="s">
        <v>689</v>
      </c>
      <c r="E197" s="19" t="s">
        <v>52</v>
      </c>
      <c r="F197" s="20">
        <v>1</v>
      </c>
      <c r="G197" s="21">
        <v>777.22</v>
      </c>
      <c r="H197" s="21" t="s">
        <v>690</v>
      </c>
      <c r="I197" s="21">
        <v>950.85</v>
      </c>
      <c r="J197" s="22">
        <v>3.7732142857142858E-4</v>
      </c>
      <c r="K197" s="9"/>
    </row>
    <row r="198" spans="1:11" ht="25.9" customHeight="1">
      <c r="A198" s="18" t="s">
        <v>691</v>
      </c>
      <c r="B198" s="18" t="s">
        <v>692</v>
      </c>
      <c r="C198" s="18" t="s">
        <v>27</v>
      </c>
      <c r="D198" s="18" t="s">
        <v>693</v>
      </c>
      <c r="E198" s="19" t="s">
        <v>52</v>
      </c>
      <c r="F198" s="20">
        <v>1</v>
      </c>
      <c r="G198" s="21">
        <v>36.799999999999997</v>
      </c>
      <c r="H198" s="21" t="s">
        <v>694</v>
      </c>
      <c r="I198" s="21">
        <v>45.02</v>
      </c>
      <c r="J198" s="22">
        <v>1.7865079365079364E-5</v>
      </c>
      <c r="K198" s="9"/>
    </row>
    <row r="199" spans="1:11" ht="39" customHeight="1">
      <c r="A199" s="18" t="s">
        <v>695</v>
      </c>
      <c r="B199" s="18" t="s">
        <v>696</v>
      </c>
      <c r="C199" s="18" t="s">
        <v>27</v>
      </c>
      <c r="D199" s="18" t="s">
        <v>697</v>
      </c>
      <c r="E199" s="19" t="s">
        <v>52</v>
      </c>
      <c r="F199" s="20">
        <v>1</v>
      </c>
      <c r="G199" s="21">
        <v>154.65</v>
      </c>
      <c r="H199" s="21" t="s">
        <v>698</v>
      </c>
      <c r="I199" s="21">
        <v>189.19</v>
      </c>
      <c r="J199" s="22">
        <v>7.5075396825396824E-5</v>
      </c>
      <c r="K199" s="9"/>
    </row>
    <row r="200" spans="1:11" ht="39" customHeight="1">
      <c r="A200" s="18" t="s">
        <v>699</v>
      </c>
      <c r="B200" s="18" t="s">
        <v>700</v>
      </c>
      <c r="C200" s="18" t="s">
        <v>27</v>
      </c>
      <c r="D200" s="18" t="s">
        <v>701</v>
      </c>
      <c r="E200" s="19" t="s">
        <v>52</v>
      </c>
      <c r="F200" s="20">
        <v>28</v>
      </c>
      <c r="G200" s="21">
        <v>87.39</v>
      </c>
      <c r="H200" s="21" t="s">
        <v>702</v>
      </c>
      <c r="I200" s="21">
        <v>2993.48</v>
      </c>
      <c r="J200" s="22">
        <v>1.1878888888888889E-3</v>
      </c>
      <c r="K200" s="9"/>
    </row>
    <row r="201" spans="1:11" ht="39" customHeight="1">
      <c r="A201" s="18" t="s">
        <v>703</v>
      </c>
      <c r="B201" s="18" t="s">
        <v>704</v>
      </c>
      <c r="C201" s="18" t="s">
        <v>27</v>
      </c>
      <c r="D201" s="18" t="s">
        <v>705</v>
      </c>
      <c r="E201" s="19" t="s">
        <v>52</v>
      </c>
      <c r="F201" s="20">
        <v>3</v>
      </c>
      <c r="G201" s="21">
        <v>83.01</v>
      </c>
      <c r="H201" s="21" t="s">
        <v>706</v>
      </c>
      <c r="I201" s="21">
        <v>304.64999999999998</v>
      </c>
      <c r="J201" s="22">
        <v>1.2089285714285715E-4</v>
      </c>
      <c r="K201" s="9"/>
    </row>
    <row r="202" spans="1:11" ht="52.15" customHeight="1">
      <c r="A202" s="18" t="s">
        <v>707</v>
      </c>
      <c r="B202" s="18" t="s">
        <v>708</v>
      </c>
      <c r="C202" s="18" t="s">
        <v>27</v>
      </c>
      <c r="D202" s="18" t="s">
        <v>709</v>
      </c>
      <c r="E202" s="19" t="s">
        <v>99</v>
      </c>
      <c r="F202" s="20">
        <v>2</v>
      </c>
      <c r="G202" s="21">
        <v>46.12</v>
      </c>
      <c r="H202" s="21" t="s">
        <v>710</v>
      </c>
      <c r="I202" s="21">
        <v>112.84</v>
      </c>
      <c r="J202" s="22">
        <v>4.4777777777777779E-5</v>
      </c>
      <c r="K202" s="9"/>
    </row>
    <row r="203" spans="1:11" ht="52.15" customHeight="1">
      <c r="A203" s="18" t="s">
        <v>711</v>
      </c>
      <c r="B203" s="18" t="s">
        <v>712</v>
      </c>
      <c r="C203" s="18" t="s">
        <v>27</v>
      </c>
      <c r="D203" s="18" t="s">
        <v>713</v>
      </c>
      <c r="E203" s="19" t="s">
        <v>99</v>
      </c>
      <c r="F203" s="20">
        <v>1</v>
      </c>
      <c r="G203" s="21">
        <v>80.62</v>
      </c>
      <c r="H203" s="21" t="s">
        <v>714</v>
      </c>
      <c r="I203" s="21">
        <v>98.63</v>
      </c>
      <c r="J203" s="22">
        <v>3.913888888888889E-5</v>
      </c>
      <c r="K203" s="9"/>
    </row>
    <row r="204" spans="1:11" ht="39" customHeight="1">
      <c r="A204" s="18" t="s">
        <v>715</v>
      </c>
      <c r="B204" s="18" t="s">
        <v>716</v>
      </c>
      <c r="C204" s="18" t="s">
        <v>27</v>
      </c>
      <c r="D204" s="18" t="s">
        <v>717</v>
      </c>
      <c r="E204" s="19" t="s">
        <v>52</v>
      </c>
      <c r="F204" s="20">
        <v>3</v>
      </c>
      <c r="G204" s="21">
        <v>6.14</v>
      </c>
      <c r="H204" s="21" t="s">
        <v>718</v>
      </c>
      <c r="I204" s="21">
        <v>22.53</v>
      </c>
      <c r="J204" s="22">
        <v>8.9404761904761897E-6</v>
      </c>
      <c r="K204" s="9"/>
    </row>
    <row r="205" spans="1:11" ht="39" customHeight="1">
      <c r="A205" s="18" t="s">
        <v>719</v>
      </c>
      <c r="B205" s="18" t="s">
        <v>720</v>
      </c>
      <c r="C205" s="18" t="s">
        <v>27</v>
      </c>
      <c r="D205" s="18" t="s">
        <v>721</v>
      </c>
      <c r="E205" s="19" t="s">
        <v>52</v>
      </c>
      <c r="F205" s="20">
        <v>2</v>
      </c>
      <c r="G205" s="21">
        <v>18.350000000000001</v>
      </c>
      <c r="H205" s="21" t="s">
        <v>722</v>
      </c>
      <c r="I205" s="21">
        <v>44.88</v>
      </c>
      <c r="J205" s="22">
        <v>1.780952380952381E-5</v>
      </c>
      <c r="K205" s="9"/>
    </row>
    <row r="206" spans="1:11" ht="52.15" customHeight="1">
      <c r="A206" s="18" t="s">
        <v>723</v>
      </c>
      <c r="B206" s="18" t="s">
        <v>724</v>
      </c>
      <c r="C206" s="18" t="s">
        <v>27</v>
      </c>
      <c r="D206" s="18" t="s">
        <v>725</v>
      </c>
      <c r="E206" s="19" t="s">
        <v>52</v>
      </c>
      <c r="F206" s="20">
        <v>61</v>
      </c>
      <c r="G206" s="21">
        <v>2.88</v>
      </c>
      <c r="H206" s="21" t="s">
        <v>726</v>
      </c>
      <c r="I206" s="21">
        <v>214.72</v>
      </c>
      <c r="J206" s="22">
        <v>8.5206349206349205E-5</v>
      </c>
      <c r="K206" s="9"/>
    </row>
    <row r="207" spans="1:11" ht="52.15" customHeight="1">
      <c r="A207" s="18" t="s">
        <v>727</v>
      </c>
      <c r="B207" s="18" t="s">
        <v>728</v>
      </c>
      <c r="C207" s="18" t="s">
        <v>27</v>
      </c>
      <c r="D207" s="18" t="s">
        <v>729</v>
      </c>
      <c r="E207" s="19" t="s">
        <v>52</v>
      </c>
      <c r="F207" s="20">
        <v>1</v>
      </c>
      <c r="G207" s="21">
        <v>13.85</v>
      </c>
      <c r="H207" s="21" t="s">
        <v>730</v>
      </c>
      <c r="I207" s="21">
        <v>16.940000000000001</v>
      </c>
      <c r="J207" s="22">
        <v>6.7222222222222226E-6</v>
      </c>
      <c r="K207" s="9"/>
    </row>
    <row r="208" spans="1:11" ht="39" customHeight="1">
      <c r="A208" s="18" t="s">
        <v>731</v>
      </c>
      <c r="B208" s="18" t="s">
        <v>732</v>
      </c>
      <c r="C208" s="18" t="s">
        <v>27</v>
      </c>
      <c r="D208" s="18" t="s">
        <v>733</v>
      </c>
      <c r="E208" s="19" t="s">
        <v>52</v>
      </c>
      <c r="F208" s="20">
        <v>4</v>
      </c>
      <c r="G208" s="21">
        <v>7.6</v>
      </c>
      <c r="H208" s="21" t="s">
        <v>734</v>
      </c>
      <c r="I208" s="21">
        <v>37.159999999999997</v>
      </c>
      <c r="J208" s="22">
        <v>1.4746031746031746E-5</v>
      </c>
      <c r="K208" s="9"/>
    </row>
    <row r="209" spans="1:11" ht="39" customHeight="1">
      <c r="A209" s="18" t="s">
        <v>735</v>
      </c>
      <c r="B209" s="18" t="s">
        <v>736</v>
      </c>
      <c r="C209" s="18" t="s">
        <v>27</v>
      </c>
      <c r="D209" s="18" t="s">
        <v>737</v>
      </c>
      <c r="E209" s="19" t="s">
        <v>52</v>
      </c>
      <c r="F209" s="20">
        <v>86</v>
      </c>
      <c r="G209" s="21">
        <v>6.28</v>
      </c>
      <c r="H209" s="21" t="s">
        <v>738</v>
      </c>
      <c r="I209" s="21">
        <v>660.48</v>
      </c>
      <c r="J209" s="22">
        <v>2.6209523809523808E-4</v>
      </c>
      <c r="K209" s="9"/>
    </row>
    <row r="210" spans="1:11" ht="39" customHeight="1">
      <c r="A210" s="18" t="s">
        <v>739</v>
      </c>
      <c r="B210" s="18" t="s">
        <v>740</v>
      </c>
      <c r="C210" s="18" t="s">
        <v>27</v>
      </c>
      <c r="D210" s="18" t="s">
        <v>741</v>
      </c>
      <c r="E210" s="19" t="s">
        <v>52</v>
      </c>
      <c r="F210" s="20">
        <v>1</v>
      </c>
      <c r="G210" s="21">
        <v>10.43</v>
      </c>
      <c r="H210" s="21" t="s">
        <v>742</v>
      </c>
      <c r="I210" s="21">
        <v>12.76</v>
      </c>
      <c r="J210" s="22">
        <v>5.0634920634920639E-6</v>
      </c>
      <c r="K210" s="9"/>
    </row>
    <row r="211" spans="1:11" ht="39" customHeight="1">
      <c r="A211" s="18" t="s">
        <v>743</v>
      </c>
      <c r="B211" s="18" t="s">
        <v>744</v>
      </c>
      <c r="C211" s="18" t="s">
        <v>27</v>
      </c>
      <c r="D211" s="18" t="s">
        <v>745</v>
      </c>
      <c r="E211" s="19" t="s">
        <v>52</v>
      </c>
      <c r="F211" s="20">
        <v>29</v>
      </c>
      <c r="G211" s="21">
        <v>12.02</v>
      </c>
      <c r="H211" s="21" t="s">
        <v>746</v>
      </c>
      <c r="I211" s="21">
        <v>426.3</v>
      </c>
      <c r="J211" s="22">
        <v>1.6916666666666667E-4</v>
      </c>
      <c r="K211" s="9"/>
    </row>
    <row r="212" spans="1:11" ht="39" customHeight="1">
      <c r="A212" s="18" t="s">
        <v>747</v>
      </c>
      <c r="B212" s="18" t="s">
        <v>748</v>
      </c>
      <c r="C212" s="18" t="s">
        <v>27</v>
      </c>
      <c r="D212" s="18" t="s">
        <v>749</v>
      </c>
      <c r="E212" s="19" t="s">
        <v>52</v>
      </c>
      <c r="F212" s="20">
        <v>1</v>
      </c>
      <c r="G212" s="21">
        <v>26.85</v>
      </c>
      <c r="H212" s="21" t="s">
        <v>750</v>
      </c>
      <c r="I212" s="21">
        <v>32.840000000000003</v>
      </c>
      <c r="J212" s="22">
        <v>1.3031746031746031E-5</v>
      </c>
      <c r="K212" s="9"/>
    </row>
    <row r="213" spans="1:11" ht="39" customHeight="1">
      <c r="A213" s="18" t="s">
        <v>751</v>
      </c>
      <c r="B213" s="18" t="s">
        <v>752</v>
      </c>
      <c r="C213" s="18" t="s">
        <v>27</v>
      </c>
      <c r="D213" s="18" t="s">
        <v>753</v>
      </c>
      <c r="E213" s="19" t="s">
        <v>99</v>
      </c>
      <c r="F213" s="20">
        <v>299.39999999999998</v>
      </c>
      <c r="G213" s="21">
        <v>20.98</v>
      </c>
      <c r="H213" s="21" t="s">
        <v>754</v>
      </c>
      <c r="I213" s="21">
        <v>7682.6</v>
      </c>
      <c r="J213" s="22">
        <v>3.0486507936507935E-3</v>
      </c>
      <c r="K213" s="9"/>
    </row>
    <row r="214" spans="1:11" ht="39" customHeight="1">
      <c r="A214" s="18" t="s">
        <v>755</v>
      </c>
      <c r="B214" s="18" t="s">
        <v>756</v>
      </c>
      <c r="C214" s="18" t="s">
        <v>27</v>
      </c>
      <c r="D214" s="18" t="s">
        <v>757</v>
      </c>
      <c r="E214" s="19" t="s">
        <v>52</v>
      </c>
      <c r="F214" s="20">
        <v>39</v>
      </c>
      <c r="G214" s="21">
        <v>8.93</v>
      </c>
      <c r="H214" s="21" t="s">
        <v>758</v>
      </c>
      <c r="I214" s="21">
        <v>425.88</v>
      </c>
      <c r="J214" s="22">
        <v>1.6899999999999999E-4</v>
      </c>
      <c r="K214" s="9"/>
    </row>
    <row r="215" spans="1:11" ht="39" customHeight="1">
      <c r="A215" s="18" t="s">
        <v>759</v>
      </c>
      <c r="B215" s="18" t="s">
        <v>760</v>
      </c>
      <c r="C215" s="18" t="s">
        <v>27</v>
      </c>
      <c r="D215" s="18" t="s">
        <v>761</v>
      </c>
      <c r="E215" s="19" t="s">
        <v>52</v>
      </c>
      <c r="F215" s="20">
        <v>20</v>
      </c>
      <c r="G215" s="21">
        <v>15.74</v>
      </c>
      <c r="H215" s="21" t="s">
        <v>762</v>
      </c>
      <c r="I215" s="21">
        <v>385</v>
      </c>
      <c r="J215" s="22">
        <v>1.5277777777777777E-4</v>
      </c>
      <c r="K215" s="9"/>
    </row>
    <row r="216" spans="1:11" ht="39" customHeight="1">
      <c r="A216" s="18" t="s">
        <v>763</v>
      </c>
      <c r="B216" s="18" t="s">
        <v>764</v>
      </c>
      <c r="C216" s="18" t="s">
        <v>27</v>
      </c>
      <c r="D216" s="18" t="s">
        <v>765</v>
      </c>
      <c r="E216" s="19" t="s">
        <v>52</v>
      </c>
      <c r="F216" s="20">
        <v>10</v>
      </c>
      <c r="G216" s="21">
        <v>13.19</v>
      </c>
      <c r="H216" s="21" t="s">
        <v>766</v>
      </c>
      <c r="I216" s="21">
        <v>161.30000000000001</v>
      </c>
      <c r="J216" s="22">
        <v>6.4007936507936506E-5</v>
      </c>
      <c r="K216" s="9"/>
    </row>
    <row r="217" spans="1:11" ht="39" customHeight="1">
      <c r="A217" s="18" t="s">
        <v>767</v>
      </c>
      <c r="B217" s="18" t="s">
        <v>768</v>
      </c>
      <c r="C217" s="18" t="s">
        <v>27</v>
      </c>
      <c r="D217" s="18" t="s">
        <v>769</v>
      </c>
      <c r="E217" s="19" t="s">
        <v>52</v>
      </c>
      <c r="F217" s="20">
        <v>55</v>
      </c>
      <c r="G217" s="21">
        <v>10.74</v>
      </c>
      <c r="H217" s="21" t="s">
        <v>770</v>
      </c>
      <c r="I217" s="21">
        <v>722.15</v>
      </c>
      <c r="J217" s="22">
        <v>2.8656746031746031E-4</v>
      </c>
      <c r="K217" s="9"/>
    </row>
    <row r="218" spans="1:11" ht="39" customHeight="1">
      <c r="A218" s="18" t="s">
        <v>771</v>
      </c>
      <c r="B218" s="18" t="s">
        <v>772</v>
      </c>
      <c r="C218" s="18" t="s">
        <v>27</v>
      </c>
      <c r="D218" s="18" t="s">
        <v>773</v>
      </c>
      <c r="E218" s="19" t="s">
        <v>52</v>
      </c>
      <c r="F218" s="20">
        <v>1</v>
      </c>
      <c r="G218" s="21">
        <v>16.510000000000002</v>
      </c>
      <c r="H218" s="21" t="s">
        <v>774</v>
      </c>
      <c r="I218" s="21">
        <v>20.190000000000001</v>
      </c>
      <c r="J218" s="22">
        <v>8.0119047619047618E-6</v>
      </c>
      <c r="K218" s="9"/>
    </row>
    <row r="219" spans="1:11" ht="52.15" customHeight="1">
      <c r="A219" s="18" t="s">
        <v>775</v>
      </c>
      <c r="B219" s="18" t="s">
        <v>776</v>
      </c>
      <c r="C219" s="18" t="s">
        <v>27</v>
      </c>
      <c r="D219" s="18" t="s">
        <v>777</v>
      </c>
      <c r="E219" s="19" t="s">
        <v>52</v>
      </c>
      <c r="F219" s="20">
        <v>1</v>
      </c>
      <c r="G219" s="21">
        <v>7.53</v>
      </c>
      <c r="H219" s="21" t="s">
        <v>778</v>
      </c>
      <c r="I219" s="21">
        <v>9.2100000000000009</v>
      </c>
      <c r="J219" s="22">
        <v>3.6547619047619049E-6</v>
      </c>
      <c r="K219" s="9"/>
    </row>
    <row r="220" spans="1:11" ht="25.9" customHeight="1">
      <c r="A220" s="18" t="s">
        <v>779</v>
      </c>
      <c r="B220" s="18" t="s">
        <v>780</v>
      </c>
      <c r="C220" s="18" t="s">
        <v>33</v>
      </c>
      <c r="D220" s="18" t="s">
        <v>781</v>
      </c>
      <c r="E220" s="19" t="s">
        <v>434</v>
      </c>
      <c r="F220" s="20">
        <v>1</v>
      </c>
      <c r="G220" s="21">
        <v>6065.4</v>
      </c>
      <c r="H220" s="21" t="s">
        <v>782</v>
      </c>
      <c r="I220" s="21">
        <v>7420.41</v>
      </c>
      <c r="J220" s="22">
        <v>2.9446071428571429E-3</v>
      </c>
      <c r="K220" s="9"/>
    </row>
    <row r="221" spans="1:11" ht="39" customHeight="1">
      <c r="A221" s="18" t="s">
        <v>783</v>
      </c>
      <c r="B221" s="18" t="s">
        <v>784</v>
      </c>
      <c r="C221" s="18" t="s">
        <v>27</v>
      </c>
      <c r="D221" s="18" t="s">
        <v>785</v>
      </c>
      <c r="E221" s="19" t="s">
        <v>52</v>
      </c>
      <c r="F221" s="20">
        <v>1</v>
      </c>
      <c r="G221" s="21">
        <v>4113.9799999999996</v>
      </c>
      <c r="H221" s="21" t="s">
        <v>786</v>
      </c>
      <c r="I221" s="21">
        <v>5033.04</v>
      </c>
      <c r="J221" s="22">
        <v>1.9972380952380953E-3</v>
      </c>
      <c r="K221" s="9"/>
    </row>
    <row r="222" spans="1:11" ht="25.9" customHeight="1">
      <c r="A222" s="18" t="s">
        <v>787</v>
      </c>
      <c r="B222" s="18" t="s">
        <v>788</v>
      </c>
      <c r="C222" s="18" t="s">
        <v>27</v>
      </c>
      <c r="D222" s="18" t="s">
        <v>789</v>
      </c>
      <c r="E222" s="19" t="s">
        <v>52</v>
      </c>
      <c r="F222" s="20">
        <v>2</v>
      </c>
      <c r="G222" s="21">
        <v>40.549999999999997</v>
      </c>
      <c r="H222" s="21" t="s">
        <v>790</v>
      </c>
      <c r="I222" s="21">
        <v>99.2</v>
      </c>
      <c r="J222" s="22">
        <v>3.9365079365079362E-5</v>
      </c>
      <c r="K222" s="9"/>
    </row>
    <row r="223" spans="1:11" ht="39" customHeight="1">
      <c r="A223" s="18" t="s">
        <v>791</v>
      </c>
      <c r="B223" s="18" t="s">
        <v>792</v>
      </c>
      <c r="C223" s="18" t="s">
        <v>27</v>
      </c>
      <c r="D223" s="18" t="s">
        <v>793</v>
      </c>
      <c r="E223" s="19" t="s">
        <v>52</v>
      </c>
      <c r="F223" s="20">
        <v>1</v>
      </c>
      <c r="G223" s="21">
        <v>150.63999999999999</v>
      </c>
      <c r="H223" s="21" t="s">
        <v>794</v>
      </c>
      <c r="I223" s="21">
        <v>184.29</v>
      </c>
      <c r="J223" s="22">
        <v>7.3130952380952381E-5</v>
      </c>
      <c r="K223" s="9"/>
    </row>
    <row r="224" spans="1:11" ht="52.15" customHeight="1">
      <c r="A224" s="18" t="s">
        <v>795</v>
      </c>
      <c r="B224" s="18" t="s">
        <v>796</v>
      </c>
      <c r="C224" s="18" t="s">
        <v>27</v>
      </c>
      <c r="D224" s="18" t="s">
        <v>797</v>
      </c>
      <c r="E224" s="19" t="s">
        <v>52</v>
      </c>
      <c r="F224" s="20">
        <v>4</v>
      </c>
      <c r="G224" s="21">
        <v>6.92</v>
      </c>
      <c r="H224" s="21" t="s">
        <v>798</v>
      </c>
      <c r="I224" s="21">
        <v>33.840000000000003</v>
      </c>
      <c r="J224" s="22">
        <v>1.3428571428571429E-5</v>
      </c>
      <c r="K224" s="9"/>
    </row>
    <row r="225" spans="1:11" ht="39" customHeight="1">
      <c r="A225" s="18" t="s">
        <v>799</v>
      </c>
      <c r="B225" s="18" t="s">
        <v>800</v>
      </c>
      <c r="C225" s="18" t="s">
        <v>27</v>
      </c>
      <c r="D225" s="18" t="s">
        <v>801</v>
      </c>
      <c r="E225" s="19" t="s">
        <v>52</v>
      </c>
      <c r="F225" s="20">
        <v>1</v>
      </c>
      <c r="G225" s="21">
        <v>6.84</v>
      </c>
      <c r="H225" s="21" t="s">
        <v>802</v>
      </c>
      <c r="I225" s="21">
        <v>8.36</v>
      </c>
      <c r="J225" s="22">
        <v>3.3174603174603175E-6</v>
      </c>
      <c r="K225" s="9"/>
    </row>
    <row r="226" spans="1:11" ht="39" customHeight="1">
      <c r="A226" s="18" t="s">
        <v>803</v>
      </c>
      <c r="B226" s="18" t="s">
        <v>804</v>
      </c>
      <c r="C226" s="18" t="s">
        <v>27</v>
      </c>
      <c r="D226" s="18" t="s">
        <v>805</v>
      </c>
      <c r="E226" s="19" t="s">
        <v>52</v>
      </c>
      <c r="F226" s="20">
        <v>6</v>
      </c>
      <c r="G226" s="21">
        <v>13.37</v>
      </c>
      <c r="H226" s="21" t="s">
        <v>806</v>
      </c>
      <c r="I226" s="21">
        <v>98.1</v>
      </c>
      <c r="J226" s="22">
        <v>3.892857142857143E-5</v>
      </c>
      <c r="K226" s="9"/>
    </row>
    <row r="227" spans="1:11" ht="25.9" customHeight="1">
      <c r="A227" s="18" t="s">
        <v>807</v>
      </c>
      <c r="B227" s="18" t="s">
        <v>808</v>
      </c>
      <c r="C227" s="18" t="s">
        <v>33</v>
      </c>
      <c r="D227" s="18" t="s">
        <v>809</v>
      </c>
      <c r="E227" s="19" t="s">
        <v>434</v>
      </c>
      <c r="F227" s="20">
        <v>1</v>
      </c>
      <c r="G227" s="21">
        <v>277.41000000000003</v>
      </c>
      <c r="H227" s="21" t="s">
        <v>810</v>
      </c>
      <c r="I227" s="21">
        <v>339.38</v>
      </c>
      <c r="J227" s="22">
        <v>1.3467460317460316E-4</v>
      </c>
      <c r="K227" s="9"/>
    </row>
    <row r="228" spans="1:11" ht="39" customHeight="1">
      <c r="A228" s="18" t="s">
        <v>811</v>
      </c>
      <c r="B228" s="18" t="s">
        <v>812</v>
      </c>
      <c r="C228" s="18" t="s">
        <v>27</v>
      </c>
      <c r="D228" s="18" t="s">
        <v>813</v>
      </c>
      <c r="E228" s="19" t="s">
        <v>99</v>
      </c>
      <c r="F228" s="20">
        <v>12.4</v>
      </c>
      <c r="G228" s="21">
        <v>28.1</v>
      </c>
      <c r="H228" s="21" t="s">
        <v>814</v>
      </c>
      <c r="I228" s="21">
        <v>426.18</v>
      </c>
      <c r="J228" s="22">
        <v>1.6911904761904761E-4</v>
      </c>
      <c r="K228" s="9"/>
    </row>
    <row r="229" spans="1:11" ht="39" customHeight="1">
      <c r="A229" s="18" t="s">
        <v>815</v>
      </c>
      <c r="B229" s="18" t="s">
        <v>816</v>
      </c>
      <c r="C229" s="18" t="s">
        <v>27</v>
      </c>
      <c r="D229" s="18" t="s">
        <v>817</v>
      </c>
      <c r="E229" s="19" t="s">
        <v>52</v>
      </c>
      <c r="F229" s="20">
        <v>1</v>
      </c>
      <c r="G229" s="21">
        <v>16.7</v>
      </c>
      <c r="H229" s="21" t="s">
        <v>818</v>
      </c>
      <c r="I229" s="21">
        <v>20.43</v>
      </c>
      <c r="J229" s="22">
        <v>8.107142857142857E-6</v>
      </c>
      <c r="K229" s="9"/>
    </row>
    <row r="230" spans="1:11" ht="24" customHeight="1">
      <c r="A230" s="18" t="s">
        <v>819</v>
      </c>
      <c r="B230" s="18" t="s">
        <v>820</v>
      </c>
      <c r="C230" s="18" t="s">
        <v>33</v>
      </c>
      <c r="D230" s="18" t="s">
        <v>821</v>
      </c>
      <c r="E230" s="19" t="s">
        <v>434</v>
      </c>
      <c r="F230" s="20">
        <v>1</v>
      </c>
      <c r="G230" s="21">
        <v>2849.63</v>
      </c>
      <c r="H230" s="21" t="s">
        <v>822</v>
      </c>
      <c r="I230" s="21">
        <v>3486.23</v>
      </c>
      <c r="J230" s="22">
        <v>1.3834246031746032E-3</v>
      </c>
      <c r="K230" s="9"/>
    </row>
    <row r="231" spans="1:11" ht="52.15" customHeight="1">
      <c r="A231" s="18" t="s">
        <v>823</v>
      </c>
      <c r="B231" s="18" t="s">
        <v>824</v>
      </c>
      <c r="C231" s="18" t="s">
        <v>33</v>
      </c>
      <c r="D231" s="18" t="s">
        <v>825</v>
      </c>
      <c r="E231" s="19" t="s">
        <v>434</v>
      </c>
      <c r="F231" s="20">
        <v>1</v>
      </c>
      <c r="G231" s="21">
        <v>2981.08</v>
      </c>
      <c r="H231" s="21" t="s">
        <v>826</v>
      </c>
      <c r="I231" s="21">
        <v>3647.05</v>
      </c>
      <c r="J231" s="22">
        <v>1.4472420634920634E-3</v>
      </c>
      <c r="K231" s="9"/>
    </row>
    <row r="232" spans="1:11" ht="24" customHeight="1">
      <c r="A232" s="13" t="s">
        <v>827</v>
      </c>
      <c r="B232" s="13" t="s">
        <v>20</v>
      </c>
      <c r="C232" s="13"/>
      <c r="D232" s="13" t="s">
        <v>828</v>
      </c>
      <c r="E232" s="14"/>
      <c r="F232" s="15">
        <v>1</v>
      </c>
      <c r="G232" s="15" t="s">
        <v>22</v>
      </c>
      <c r="H232" s="16">
        <v>41173.29</v>
      </c>
      <c r="I232" s="16">
        <v>41173.29</v>
      </c>
      <c r="J232" s="17">
        <v>1.6338607142857144E-2</v>
      </c>
      <c r="K232" s="9"/>
    </row>
    <row r="233" spans="1:11" ht="39" customHeight="1">
      <c r="A233" s="18" t="s">
        <v>829</v>
      </c>
      <c r="B233" s="18" t="s">
        <v>830</v>
      </c>
      <c r="C233" s="18" t="s">
        <v>27</v>
      </c>
      <c r="D233" s="18" t="s">
        <v>831</v>
      </c>
      <c r="E233" s="19" t="s">
        <v>52</v>
      </c>
      <c r="F233" s="20">
        <v>7</v>
      </c>
      <c r="G233" s="21">
        <v>448.9</v>
      </c>
      <c r="H233" s="21" t="s">
        <v>832</v>
      </c>
      <c r="I233" s="21">
        <v>3844.26</v>
      </c>
      <c r="J233" s="22">
        <v>1.5254999999999999E-3</v>
      </c>
      <c r="K233" s="9"/>
    </row>
    <row r="234" spans="1:11" ht="52.15" customHeight="1">
      <c r="A234" s="18" t="s">
        <v>833</v>
      </c>
      <c r="B234" s="18" t="s">
        <v>834</v>
      </c>
      <c r="C234" s="18" t="s">
        <v>27</v>
      </c>
      <c r="D234" s="18" t="s">
        <v>835</v>
      </c>
      <c r="E234" s="19" t="s">
        <v>52</v>
      </c>
      <c r="F234" s="20">
        <v>26</v>
      </c>
      <c r="G234" s="21">
        <v>59.33</v>
      </c>
      <c r="H234" s="21" t="s">
        <v>836</v>
      </c>
      <c r="I234" s="21">
        <v>1887.08</v>
      </c>
      <c r="J234" s="22">
        <v>7.4884126984126986E-4</v>
      </c>
      <c r="K234" s="9"/>
    </row>
    <row r="235" spans="1:11" ht="39" customHeight="1">
      <c r="A235" s="18" t="s">
        <v>837</v>
      </c>
      <c r="B235" s="18" t="s">
        <v>838</v>
      </c>
      <c r="C235" s="18" t="s">
        <v>27</v>
      </c>
      <c r="D235" s="18" t="s">
        <v>839</v>
      </c>
      <c r="E235" s="19" t="s">
        <v>52</v>
      </c>
      <c r="F235" s="20">
        <v>4</v>
      </c>
      <c r="G235" s="21">
        <v>17.97</v>
      </c>
      <c r="H235" s="21" t="s">
        <v>840</v>
      </c>
      <c r="I235" s="21">
        <v>87.92</v>
      </c>
      <c r="J235" s="22">
        <v>3.4888888888888888E-5</v>
      </c>
      <c r="K235" s="9"/>
    </row>
    <row r="236" spans="1:11" ht="25.9" customHeight="1">
      <c r="A236" s="18" t="s">
        <v>841</v>
      </c>
      <c r="B236" s="18" t="s">
        <v>842</v>
      </c>
      <c r="C236" s="18" t="s">
        <v>27</v>
      </c>
      <c r="D236" s="18" t="s">
        <v>843</v>
      </c>
      <c r="E236" s="19" t="s">
        <v>52</v>
      </c>
      <c r="F236" s="20">
        <v>37</v>
      </c>
      <c r="G236" s="21">
        <v>9.01</v>
      </c>
      <c r="H236" s="21" t="s">
        <v>844</v>
      </c>
      <c r="I236" s="21">
        <v>407.74</v>
      </c>
      <c r="J236" s="22">
        <v>1.6180158730158729E-4</v>
      </c>
      <c r="K236" s="9"/>
    </row>
    <row r="237" spans="1:11" ht="25.9" customHeight="1">
      <c r="A237" s="18" t="s">
        <v>845</v>
      </c>
      <c r="B237" s="18" t="s">
        <v>846</v>
      </c>
      <c r="C237" s="18" t="s">
        <v>27</v>
      </c>
      <c r="D237" s="18" t="s">
        <v>847</v>
      </c>
      <c r="E237" s="19" t="s">
        <v>52</v>
      </c>
      <c r="F237" s="20">
        <v>2</v>
      </c>
      <c r="G237" s="21">
        <v>16.41</v>
      </c>
      <c r="H237" s="21" t="s">
        <v>848</v>
      </c>
      <c r="I237" s="21">
        <v>40.14</v>
      </c>
      <c r="J237" s="22">
        <v>1.592857142857143E-5</v>
      </c>
      <c r="K237" s="9"/>
    </row>
    <row r="238" spans="1:11" ht="39" customHeight="1">
      <c r="A238" s="18" t="s">
        <v>849</v>
      </c>
      <c r="B238" s="18" t="s">
        <v>850</v>
      </c>
      <c r="C238" s="18" t="s">
        <v>27</v>
      </c>
      <c r="D238" s="18" t="s">
        <v>851</v>
      </c>
      <c r="E238" s="19" t="s">
        <v>52</v>
      </c>
      <c r="F238" s="20">
        <v>39</v>
      </c>
      <c r="G238" s="21">
        <v>7.67</v>
      </c>
      <c r="H238" s="21" t="s">
        <v>167</v>
      </c>
      <c r="I238" s="21">
        <v>365.82</v>
      </c>
      <c r="J238" s="22">
        <v>1.4516666666666665E-4</v>
      </c>
      <c r="K238" s="9"/>
    </row>
    <row r="239" spans="1:11" ht="39" customHeight="1">
      <c r="A239" s="18" t="s">
        <v>852</v>
      </c>
      <c r="B239" s="18" t="s">
        <v>853</v>
      </c>
      <c r="C239" s="18" t="s">
        <v>27</v>
      </c>
      <c r="D239" s="18" t="s">
        <v>854</v>
      </c>
      <c r="E239" s="19" t="s">
        <v>52</v>
      </c>
      <c r="F239" s="20">
        <v>15</v>
      </c>
      <c r="G239" s="21">
        <v>46.2</v>
      </c>
      <c r="H239" s="21" t="s">
        <v>855</v>
      </c>
      <c r="I239" s="21">
        <v>847.8</v>
      </c>
      <c r="J239" s="22">
        <v>3.3642857142857145E-4</v>
      </c>
      <c r="K239" s="9"/>
    </row>
    <row r="240" spans="1:11" ht="52.15" customHeight="1">
      <c r="A240" s="18" t="s">
        <v>856</v>
      </c>
      <c r="B240" s="18" t="s">
        <v>857</v>
      </c>
      <c r="C240" s="18" t="s">
        <v>27</v>
      </c>
      <c r="D240" s="18" t="s">
        <v>858</v>
      </c>
      <c r="E240" s="19" t="s">
        <v>52</v>
      </c>
      <c r="F240" s="20">
        <v>9</v>
      </c>
      <c r="G240" s="21">
        <v>34.43</v>
      </c>
      <c r="H240" s="21" t="s">
        <v>859</v>
      </c>
      <c r="I240" s="21">
        <v>379.08</v>
      </c>
      <c r="J240" s="22">
        <v>1.5042857142857143E-4</v>
      </c>
      <c r="K240" s="9"/>
    </row>
    <row r="241" spans="1:11" ht="52.15" customHeight="1">
      <c r="A241" s="18" t="s">
        <v>860</v>
      </c>
      <c r="B241" s="18" t="s">
        <v>861</v>
      </c>
      <c r="C241" s="18" t="s">
        <v>27</v>
      </c>
      <c r="D241" s="18" t="s">
        <v>862</v>
      </c>
      <c r="E241" s="19" t="s">
        <v>52</v>
      </c>
      <c r="F241" s="20">
        <v>59</v>
      </c>
      <c r="G241" s="21">
        <v>10.47</v>
      </c>
      <c r="H241" s="21" t="s">
        <v>863</v>
      </c>
      <c r="I241" s="21">
        <v>755.2</v>
      </c>
      <c r="J241" s="22">
        <v>2.9968253968253966E-4</v>
      </c>
      <c r="K241" s="9"/>
    </row>
    <row r="242" spans="1:11" ht="52.15" customHeight="1">
      <c r="A242" s="18" t="s">
        <v>864</v>
      </c>
      <c r="B242" s="18" t="s">
        <v>865</v>
      </c>
      <c r="C242" s="18" t="s">
        <v>27</v>
      </c>
      <c r="D242" s="18" t="s">
        <v>866</v>
      </c>
      <c r="E242" s="19" t="s">
        <v>52</v>
      </c>
      <c r="F242" s="20">
        <v>29</v>
      </c>
      <c r="G242" s="21">
        <v>8.74</v>
      </c>
      <c r="H242" s="21" t="s">
        <v>674</v>
      </c>
      <c r="I242" s="21">
        <v>310.01</v>
      </c>
      <c r="J242" s="22">
        <v>1.2301984126984126E-4</v>
      </c>
      <c r="K242" s="9"/>
    </row>
    <row r="243" spans="1:11" ht="52.15" customHeight="1">
      <c r="A243" s="18" t="s">
        <v>867</v>
      </c>
      <c r="B243" s="18" t="s">
        <v>868</v>
      </c>
      <c r="C243" s="18" t="s">
        <v>27</v>
      </c>
      <c r="D243" s="18" t="s">
        <v>869</v>
      </c>
      <c r="E243" s="19" t="s">
        <v>52</v>
      </c>
      <c r="F243" s="20">
        <v>28</v>
      </c>
      <c r="G243" s="21">
        <v>13.83</v>
      </c>
      <c r="H243" s="21" t="s">
        <v>870</v>
      </c>
      <c r="I243" s="21">
        <v>473.48</v>
      </c>
      <c r="J243" s="22">
        <v>1.8788888888888889E-4</v>
      </c>
      <c r="K243" s="9"/>
    </row>
    <row r="244" spans="1:11" ht="52.15" customHeight="1">
      <c r="A244" s="18" t="s">
        <v>871</v>
      </c>
      <c r="B244" s="18" t="s">
        <v>872</v>
      </c>
      <c r="C244" s="18" t="s">
        <v>27</v>
      </c>
      <c r="D244" s="18" t="s">
        <v>873</v>
      </c>
      <c r="E244" s="19" t="s">
        <v>52</v>
      </c>
      <c r="F244" s="20">
        <v>6</v>
      </c>
      <c r="G244" s="21">
        <v>20.12</v>
      </c>
      <c r="H244" s="21" t="s">
        <v>874</v>
      </c>
      <c r="I244" s="21">
        <v>147.66</v>
      </c>
      <c r="J244" s="22">
        <v>5.8595238095238096E-5</v>
      </c>
      <c r="K244" s="9"/>
    </row>
    <row r="245" spans="1:11" ht="52.15" customHeight="1">
      <c r="A245" s="18" t="s">
        <v>875</v>
      </c>
      <c r="B245" s="18" t="s">
        <v>876</v>
      </c>
      <c r="C245" s="18" t="s">
        <v>27</v>
      </c>
      <c r="D245" s="18" t="s">
        <v>877</v>
      </c>
      <c r="E245" s="19" t="s">
        <v>52</v>
      </c>
      <c r="F245" s="20">
        <v>4</v>
      </c>
      <c r="G245" s="21">
        <v>13.36</v>
      </c>
      <c r="H245" s="21" t="s">
        <v>878</v>
      </c>
      <c r="I245" s="21">
        <v>65.36</v>
      </c>
      <c r="J245" s="22">
        <v>2.5936507936507935E-5</v>
      </c>
      <c r="K245" s="9"/>
    </row>
    <row r="246" spans="1:11" ht="52.15" customHeight="1">
      <c r="A246" s="18" t="s">
        <v>879</v>
      </c>
      <c r="B246" s="18" t="s">
        <v>880</v>
      </c>
      <c r="C246" s="18" t="s">
        <v>27</v>
      </c>
      <c r="D246" s="18" t="s">
        <v>881</v>
      </c>
      <c r="E246" s="19" t="s">
        <v>52</v>
      </c>
      <c r="F246" s="20">
        <v>38</v>
      </c>
      <c r="G246" s="21">
        <v>8.59</v>
      </c>
      <c r="H246" s="21" t="s">
        <v>882</v>
      </c>
      <c r="I246" s="21">
        <v>399</v>
      </c>
      <c r="J246" s="22">
        <v>1.5833333333333332E-4</v>
      </c>
      <c r="K246" s="9"/>
    </row>
    <row r="247" spans="1:11" ht="52.15" customHeight="1">
      <c r="A247" s="18" t="s">
        <v>883</v>
      </c>
      <c r="B247" s="18" t="s">
        <v>884</v>
      </c>
      <c r="C247" s="18" t="s">
        <v>27</v>
      </c>
      <c r="D247" s="18" t="s">
        <v>885</v>
      </c>
      <c r="E247" s="19" t="s">
        <v>52</v>
      </c>
      <c r="F247" s="20">
        <v>9</v>
      </c>
      <c r="G247" s="21">
        <v>34.9</v>
      </c>
      <c r="H247" s="21" t="s">
        <v>886</v>
      </c>
      <c r="I247" s="21">
        <v>384.21</v>
      </c>
      <c r="J247" s="22">
        <v>1.5246428571428572E-4</v>
      </c>
      <c r="K247" s="9"/>
    </row>
    <row r="248" spans="1:11" ht="52.15" customHeight="1">
      <c r="A248" s="18" t="s">
        <v>887</v>
      </c>
      <c r="B248" s="18" t="s">
        <v>888</v>
      </c>
      <c r="C248" s="18" t="s">
        <v>27</v>
      </c>
      <c r="D248" s="18" t="s">
        <v>889</v>
      </c>
      <c r="E248" s="19" t="s">
        <v>52</v>
      </c>
      <c r="F248" s="20">
        <v>1</v>
      </c>
      <c r="G248" s="21">
        <v>38.65</v>
      </c>
      <c r="H248" s="21" t="s">
        <v>890</v>
      </c>
      <c r="I248" s="21">
        <v>47.28</v>
      </c>
      <c r="J248" s="22">
        <v>1.8761904761904762E-5</v>
      </c>
      <c r="K248" s="9"/>
    </row>
    <row r="249" spans="1:11" ht="52.15" customHeight="1">
      <c r="A249" s="18" t="s">
        <v>891</v>
      </c>
      <c r="B249" s="18" t="s">
        <v>892</v>
      </c>
      <c r="C249" s="18" t="s">
        <v>27</v>
      </c>
      <c r="D249" s="18" t="s">
        <v>893</v>
      </c>
      <c r="E249" s="19" t="s">
        <v>52</v>
      </c>
      <c r="F249" s="20">
        <v>7</v>
      </c>
      <c r="G249" s="21">
        <v>12.31</v>
      </c>
      <c r="H249" s="21" t="s">
        <v>894</v>
      </c>
      <c r="I249" s="21">
        <v>105.42</v>
      </c>
      <c r="J249" s="22">
        <v>4.1833333333333331E-5</v>
      </c>
      <c r="K249" s="9"/>
    </row>
    <row r="250" spans="1:11" ht="52.15" customHeight="1">
      <c r="A250" s="18" t="s">
        <v>895</v>
      </c>
      <c r="B250" s="18" t="s">
        <v>896</v>
      </c>
      <c r="C250" s="18" t="s">
        <v>27</v>
      </c>
      <c r="D250" s="18" t="s">
        <v>897</v>
      </c>
      <c r="E250" s="19" t="s">
        <v>52</v>
      </c>
      <c r="F250" s="20">
        <v>1</v>
      </c>
      <c r="G250" s="21">
        <v>22.35</v>
      </c>
      <c r="H250" s="21" t="s">
        <v>898</v>
      </c>
      <c r="I250" s="21">
        <v>27.34</v>
      </c>
      <c r="J250" s="22">
        <v>1.0849206349206349E-5</v>
      </c>
      <c r="K250" s="9"/>
    </row>
    <row r="251" spans="1:11" ht="52.15" customHeight="1">
      <c r="A251" s="18" t="s">
        <v>899</v>
      </c>
      <c r="B251" s="18" t="s">
        <v>900</v>
      </c>
      <c r="C251" s="18" t="s">
        <v>27</v>
      </c>
      <c r="D251" s="18" t="s">
        <v>901</v>
      </c>
      <c r="E251" s="19" t="s">
        <v>52</v>
      </c>
      <c r="F251" s="20">
        <v>3</v>
      </c>
      <c r="G251" s="21">
        <v>24.5</v>
      </c>
      <c r="H251" s="21" t="s">
        <v>902</v>
      </c>
      <c r="I251" s="21">
        <v>89.91</v>
      </c>
      <c r="J251" s="22">
        <v>3.5678571428571426E-5</v>
      </c>
      <c r="K251" s="9"/>
    </row>
    <row r="252" spans="1:11" ht="52.15" customHeight="1">
      <c r="A252" s="18" t="s">
        <v>903</v>
      </c>
      <c r="B252" s="18" t="s">
        <v>904</v>
      </c>
      <c r="C252" s="18" t="s">
        <v>27</v>
      </c>
      <c r="D252" s="18" t="s">
        <v>905</v>
      </c>
      <c r="E252" s="19" t="s">
        <v>52</v>
      </c>
      <c r="F252" s="20">
        <v>5</v>
      </c>
      <c r="G252" s="21">
        <v>33.270000000000003</v>
      </c>
      <c r="H252" s="21" t="s">
        <v>906</v>
      </c>
      <c r="I252" s="21">
        <v>203.5</v>
      </c>
      <c r="J252" s="22">
        <v>8.0753968253968259E-5</v>
      </c>
      <c r="K252" s="9"/>
    </row>
    <row r="253" spans="1:11" ht="39" customHeight="1">
      <c r="A253" s="18" t="s">
        <v>907</v>
      </c>
      <c r="B253" s="18" t="s">
        <v>908</v>
      </c>
      <c r="C253" s="18" t="s">
        <v>27</v>
      </c>
      <c r="D253" s="18" t="s">
        <v>909</v>
      </c>
      <c r="E253" s="19" t="s">
        <v>52</v>
      </c>
      <c r="F253" s="20">
        <v>5</v>
      </c>
      <c r="G253" s="21">
        <v>15.42</v>
      </c>
      <c r="H253" s="21" t="s">
        <v>910</v>
      </c>
      <c r="I253" s="21">
        <v>94.3</v>
      </c>
      <c r="J253" s="22">
        <v>3.7420634920634918E-5</v>
      </c>
      <c r="K253" s="9"/>
    </row>
    <row r="254" spans="1:11" ht="39" customHeight="1">
      <c r="A254" s="18" t="s">
        <v>911</v>
      </c>
      <c r="B254" s="18" t="s">
        <v>912</v>
      </c>
      <c r="C254" s="18" t="s">
        <v>33</v>
      </c>
      <c r="D254" s="18" t="s">
        <v>913</v>
      </c>
      <c r="E254" s="19" t="s">
        <v>99</v>
      </c>
      <c r="F254" s="20">
        <v>157.4</v>
      </c>
      <c r="G254" s="21">
        <v>72.38</v>
      </c>
      <c r="H254" s="21" t="s">
        <v>914</v>
      </c>
      <c r="I254" s="21">
        <v>13936.19</v>
      </c>
      <c r="J254" s="22">
        <v>5.5302341269841274E-3</v>
      </c>
      <c r="K254" s="9"/>
    </row>
    <row r="255" spans="1:11" ht="39" customHeight="1">
      <c r="A255" s="18" t="s">
        <v>915</v>
      </c>
      <c r="B255" s="18" t="s">
        <v>916</v>
      </c>
      <c r="C255" s="18" t="s">
        <v>33</v>
      </c>
      <c r="D255" s="18" t="s">
        <v>917</v>
      </c>
      <c r="E255" s="19" t="s">
        <v>99</v>
      </c>
      <c r="F255" s="20">
        <v>85.3</v>
      </c>
      <c r="G255" s="21">
        <v>46.32</v>
      </c>
      <c r="H255" s="21" t="s">
        <v>918</v>
      </c>
      <c r="I255" s="21">
        <v>4833.09</v>
      </c>
      <c r="J255" s="22">
        <v>1.9178928571428572E-3</v>
      </c>
      <c r="K255" s="9"/>
    </row>
    <row r="256" spans="1:11" ht="39" customHeight="1">
      <c r="A256" s="18" t="s">
        <v>919</v>
      </c>
      <c r="B256" s="18" t="s">
        <v>920</v>
      </c>
      <c r="C256" s="18" t="s">
        <v>33</v>
      </c>
      <c r="D256" s="18" t="s">
        <v>921</v>
      </c>
      <c r="E256" s="19" t="s">
        <v>99</v>
      </c>
      <c r="F256" s="20">
        <v>47</v>
      </c>
      <c r="G256" s="21">
        <v>84.67</v>
      </c>
      <c r="H256" s="21" t="s">
        <v>922</v>
      </c>
      <c r="I256" s="21">
        <v>4868.26</v>
      </c>
      <c r="J256" s="22">
        <v>1.9318492063492064E-3</v>
      </c>
      <c r="K256" s="9"/>
    </row>
    <row r="257" spans="1:11" ht="39" customHeight="1">
      <c r="A257" s="18" t="s">
        <v>923</v>
      </c>
      <c r="B257" s="18" t="s">
        <v>924</v>
      </c>
      <c r="C257" s="18" t="s">
        <v>33</v>
      </c>
      <c r="D257" s="18" t="s">
        <v>925</v>
      </c>
      <c r="E257" s="19" t="s">
        <v>99</v>
      </c>
      <c r="F257" s="20">
        <v>73.2</v>
      </c>
      <c r="G257" s="21">
        <v>30.37</v>
      </c>
      <c r="H257" s="21" t="s">
        <v>926</v>
      </c>
      <c r="I257" s="21">
        <v>2719.38</v>
      </c>
      <c r="J257" s="22">
        <v>1.0791190476190477E-3</v>
      </c>
      <c r="K257" s="9"/>
    </row>
    <row r="258" spans="1:11" ht="39" customHeight="1">
      <c r="A258" s="18" t="s">
        <v>927</v>
      </c>
      <c r="B258" s="18" t="s">
        <v>716</v>
      </c>
      <c r="C258" s="18" t="s">
        <v>27</v>
      </c>
      <c r="D258" s="18" t="s">
        <v>717</v>
      </c>
      <c r="E258" s="19" t="s">
        <v>52</v>
      </c>
      <c r="F258" s="20">
        <v>17</v>
      </c>
      <c r="G258" s="21">
        <v>6.14</v>
      </c>
      <c r="H258" s="21" t="s">
        <v>718</v>
      </c>
      <c r="I258" s="21">
        <v>127.67</v>
      </c>
      <c r="J258" s="22">
        <v>5.0662698412698413E-5</v>
      </c>
      <c r="K258" s="9"/>
    </row>
    <row r="259" spans="1:11" ht="39" customHeight="1">
      <c r="A259" s="18" t="s">
        <v>928</v>
      </c>
      <c r="B259" s="18" t="s">
        <v>929</v>
      </c>
      <c r="C259" s="18" t="s">
        <v>27</v>
      </c>
      <c r="D259" s="18" t="s">
        <v>930</v>
      </c>
      <c r="E259" s="19" t="s">
        <v>52</v>
      </c>
      <c r="F259" s="20">
        <v>17</v>
      </c>
      <c r="G259" s="21">
        <v>8.8800000000000008</v>
      </c>
      <c r="H259" s="21" t="s">
        <v>931</v>
      </c>
      <c r="I259" s="21">
        <v>184.62</v>
      </c>
      <c r="J259" s="22">
        <v>7.3261904761904762E-5</v>
      </c>
      <c r="K259" s="9"/>
    </row>
    <row r="260" spans="1:11" ht="39" customHeight="1">
      <c r="A260" s="18" t="s">
        <v>932</v>
      </c>
      <c r="B260" s="18" t="s">
        <v>740</v>
      </c>
      <c r="C260" s="18" t="s">
        <v>27</v>
      </c>
      <c r="D260" s="18" t="s">
        <v>741</v>
      </c>
      <c r="E260" s="19" t="s">
        <v>52</v>
      </c>
      <c r="F260" s="20">
        <v>17</v>
      </c>
      <c r="G260" s="21">
        <v>10.43</v>
      </c>
      <c r="H260" s="21" t="s">
        <v>742</v>
      </c>
      <c r="I260" s="21">
        <v>216.92</v>
      </c>
      <c r="J260" s="22">
        <v>8.6079365079365082E-5</v>
      </c>
      <c r="K260" s="9"/>
    </row>
    <row r="261" spans="1:11" ht="39" customHeight="1">
      <c r="A261" s="18" t="s">
        <v>933</v>
      </c>
      <c r="B261" s="18" t="s">
        <v>934</v>
      </c>
      <c r="C261" s="18" t="s">
        <v>27</v>
      </c>
      <c r="D261" s="18" t="s">
        <v>935</v>
      </c>
      <c r="E261" s="19" t="s">
        <v>52</v>
      </c>
      <c r="F261" s="20">
        <v>34</v>
      </c>
      <c r="G261" s="21">
        <v>7.7</v>
      </c>
      <c r="H261" s="21" t="s">
        <v>936</v>
      </c>
      <c r="I261" s="21">
        <v>320.27999999999997</v>
      </c>
      <c r="J261" s="22">
        <v>1.2709523809523811E-4</v>
      </c>
      <c r="K261" s="9"/>
    </row>
    <row r="262" spans="1:11" ht="39" customHeight="1">
      <c r="A262" s="18" t="s">
        <v>937</v>
      </c>
      <c r="B262" s="18" t="s">
        <v>752</v>
      </c>
      <c r="C262" s="18" t="s">
        <v>27</v>
      </c>
      <c r="D262" s="18" t="s">
        <v>753</v>
      </c>
      <c r="E262" s="19" t="s">
        <v>99</v>
      </c>
      <c r="F262" s="20">
        <v>102</v>
      </c>
      <c r="G262" s="21">
        <v>20.98</v>
      </c>
      <c r="H262" s="21" t="s">
        <v>754</v>
      </c>
      <c r="I262" s="21">
        <v>2617.3200000000002</v>
      </c>
      <c r="J262" s="22">
        <v>1.0386190476190476E-3</v>
      </c>
      <c r="K262" s="9"/>
    </row>
    <row r="263" spans="1:11" ht="25.9" customHeight="1">
      <c r="A263" s="18" t="s">
        <v>938</v>
      </c>
      <c r="B263" s="18" t="s">
        <v>939</v>
      </c>
      <c r="C263" s="18" t="s">
        <v>27</v>
      </c>
      <c r="D263" s="18" t="s">
        <v>940</v>
      </c>
      <c r="E263" s="19" t="s">
        <v>52</v>
      </c>
      <c r="F263" s="20">
        <v>1</v>
      </c>
      <c r="G263" s="21">
        <v>316.38</v>
      </c>
      <c r="H263" s="21" t="s">
        <v>941</v>
      </c>
      <c r="I263" s="21">
        <v>387.05</v>
      </c>
      <c r="J263" s="22">
        <v>1.5359126984126984E-4</v>
      </c>
      <c r="K263" s="9"/>
    </row>
    <row r="264" spans="1:11" ht="24" customHeight="1">
      <c r="A264" s="13" t="s">
        <v>942</v>
      </c>
      <c r="B264" s="13" t="s">
        <v>20</v>
      </c>
      <c r="C264" s="13"/>
      <c r="D264" s="13" t="s">
        <v>943</v>
      </c>
      <c r="E264" s="14"/>
      <c r="F264" s="15">
        <v>1</v>
      </c>
      <c r="G264" s="15" t="s">
        <v>22</v>
      </c>
      <c r="H264" s="16">
        <v>23786.15</v>
      </c>
      <c r="I264" s="16">
        <v>23786.15</v>
      </c>
      <c r="J264" s="17">
        <v>9.4389484126984127E-3</v>
      </c>
      <c r="K264" s="9"/>
    </row>
    <row r="265" spans="1:11" ht="52.15" customHeight="1">
      <c r="A265" s="18" t="s">
        <v>944</v>
      </c>
      <c r="B265" s="18" t="s">
        <v>945</v>
      </c>
      <c r="C265" s="18" t="s">
        <v>33</v>
      </c>
      <c r="D265" s="18" t="s">
        <v>946</v>
      </c>
      <c r="E265" s="19" t="s">
        <v>434</v>
      </c>
      <c r="F265" s="20">
        <v>4</v>
      </c>
      <c r="G265" s="21">
        <v>608.13</v>
      </c>
      <c r="H265" s="21" t="s">
        <v>947</v>
      </c>
      <c r="I265" s="21">
        <v>2975.92</v>
      </c>
      <c r="J265" s="22">
        <v>1.180920634920635E-3</v>
      </c>
      <c r="K265" s="9"/>
    </row>
    <row r="266" spans="1:11" ht="39" customHeight="1">
      <c r="A266" s="18" t="s">
        <v>948</v>
      </c>
      <c r="B266" s="18" t="s">
        <v>949</v>
      </c>
      <c r="C266" s="18" t="s">
        <v>27</v>
      </c>
      <c r="D266" s="18" t="s">
        <v>950</v>
      </c>
      <c r="E266" s="19" t="s">
        <v>52</v>
      </c>
      <c r="F266" s="20">
        <v>1</v>
      </c>
      <c r="G266" s="21">
        <v>1876.43</v>
      </c>
      <c r="H266" s="21" t="s">
        <v>951</v>
      </c>
      <c r="I266" s="21">
        <v>2295.62</v>
      </c>
      <c r="J266" s="22">
        <v>9.1096031746031741E-4</v>
      </c>
      <c r="K266" s="9"/>
    </row>
    <row r="267" spans="1:11" ht="25.9" customHeight="1">
      <c r="A267" s="18" t="s">
        <v>952</v>
      </c>
      <c r="B267" s="18" t="s">
        <v>953</v>
      </c>
      <c r="C267" s="18" t="s">
        <v>33</v>
      </c>
      <c r="D267" s="18" t="s">
        <v>954</v>
      </c>
      <c r="E267" s="19" t="s">
        <v>434</v>
      </c>
      <c r="F267" s="20">
        <v>8</v>
      </c>
      <c r="G267" s="21">
        <v>65.77</v>
      </c>
      <c r="H267" s="21" t="s">
        <v>955</v>
      </c>
      <c r="I267" s="21">
        <v>643.67999999999995</v>
      </c>
      <c r="J267" s="22">
        <v>2.5542857142857143E-4</v>
      </c>
      <c r="K267" s="9"/>
    </row>
    <row r="268" spans="1:11" ht="39" customHeight="1">
      <c r="A268" s="18" t="s">
        <v>956</v>
      </c>
      <c r="B268" s="18" t="s">
        <v>853</v>
      </c>
      <c r="C268" s="18" t="s">
        <v>27</v>
      </c>
      <c r="D268" s="18" t="s">
        <v>854</v>
      </c>
      <c r="E268" s="19" t="s">
        <v>52</v>
      </c>
      <c r="F268" s="20">
        <v>4</v>
      </c>
      <c r="G268" s="21">
        <v>46.2</v>
      </c>
      <c r="H268" s="21" t="s">
        <v>855</v>
      </c>
      <c r="I268" s="21">
        <v>226.08</v>
      </c>
      <c r="J268" s="22">
        <v>8.9714285714285715E-5</v>
      </c>
      <c r="K268" s="9"/>
    </row>
    <row r="269" spans="1:11" ht="52.15" customHeight="1">
      <c r="A269" s="18" t="s">
        <v>957</v>
      </c>
      <c r="B269" s="18" t="s">
        <v>857</v>
      </c>
      <c r="C269" s="18" t="s">
        <v>27</v>
      </c>
      <c r="D269" s="18" t="s">
        <v>858</v>
      </c>
      <c r="E269" s="19" t="s">
        <v>52</v>
      </c>
      <c r="F269" s="20">
        <v>13</v>
      </c>
      <c r="G269" s="21">
        <v>34.43</v>
      </c>
      <c r="H269" s="21" t="s">
        <v>859</v>
      </c>
      <c r="I269" s="21">
        <v>547.55999999999995</v>
      </c>
      <c r="J269" s="22">
        <v>2.1728571428571429E-4</v>
      </c>
      <c r="K269" s="9"/>
    </row>
    <row r="270" spans="1:11" ht="39" customHeight="1">
      <c r="A270" s="18" t="s">
        <v>958</v>
      </c>
      <c r="B270" s="18" t="s">
        <v>912</v>
      </c>
      <c r="C270" s="18" t="s">
        <v>33</v>
      </c>
      <c r="D270" s="18" t="s">
        <v>913</v>
      </c>
      <c r="E270" s="19" t="s">
        <v>99</v>
      </c>
      <c r="F270" s="20">
        <v>21.7</v>
      </c>
      <c r="G270" s="21">
        <v>72.38</v>
      </c>
      <c r="H270" s="21" t="s">
        <v>914</v>
      </c>
      <c r="I270" s="21">
        <v>1921.31</v>
      </c>
      <c r="J270" s="22">
        <v>7.6242460317460319E-4</v>
      </c>
      <c r="K270" s="9"/>
    </row>
    <row r="271" spans="1:11" ht="25.9" customHeight="1">
      <c r="A271" s="18" t="s">
        <v>959</v>
      </c>
      <c r="B271" s="18" t="s">
        <v>960</v>
      </c>
      <c r="C271" s="18" t="s">
        <v>27</v>
      </c>
      <c r="D271" s="18" t="s">
        <v>961</v>
      </c>
      <c r="E271" s="19" t="s">
        <v>99</v>
      </c>
      <c r="F271" s="20">
        <v>64.7</v>
      </c>
      <c r="G271" s="21">
        <v>35.450000000000003</v>
      </c>
      <c r="H271" s="21" t="s">
        <v>962</v>
      </c>
      <c r="I271" s="21">
        <v>2805.39</v>
      </c>
      <c r="J271" s="22">
        <v>1.1132500000000001E-3</v>
      </c>
      <c r="K271" s="9"/>
    </row>
    <row r="272" spans="1:11" ht="25.9" customHeight="1">
      <c r="A272" s="18" t="s">
        <v>963</v>
      </c>
      <c r="B272" s="18" t="s">
        <v>964</v>
      </c>
      <c r="C272" s="18" t="s">
        <v>27</v>
      </c>
      <c r="D272" s="18" t="s">
        <v>965</v>
      </c>
      <c r="E272" s="19" t="s">
        <v>99</v>
      </c>
      <c r="F272" s="20">
        <v>25</v>
      </c>
      <c r="G272" s="21">
        <v>62.63</v>
      </c>
      <c r="H272" s="21" t="s">
        <v>966</v>
      </c>
      <c r="I272" s="21">
        <v>1915.5</v>
      </c>
      <c r="J272" s="22">
        <v>7.6011904761904767E-4</v>
      </c>
      <c r="K272" s="9"/>
    </row>
    <row r="273" spans="1:11" ht="39" customHeight="1">
      <c r="A273" s="18" t="s">
        <v>967</v>
      </c>
      <c r="B273" s="18" t="s">
        <v>968</v>
      </c>
      <c r="C273" s="18" t="s">
        <v>33</v>
      </c>
      <c r="D273" s="18" t="s">
        <v>969</v>
      </c>
      <c r="E273" s="19" t="s">
        <v>434</v>
      </c>
      <c r="F273" s="20">
        <v>1</v>
      </c>
      <c r="G273" s="21">
        <v>167.09</v>
      </c>
      <c r="H273" s="21">
        <v>167.09</v>
      </c>
      <c r="I273" s="21">
        <v>167.09</v>
      </c>
      <c r="J273" s="22">
        <v>6.6305555555555562E-5</v>
      </c>
      <c r="K273" s="9"/>
    </row>
    <row r="274" spans="1:11" ht="39" customHeight="1">
      <c r="A274" s="18" t="s">
        <v>970</v>
      </c>
      <c r="B274" s="18" t="s">
        <v>971</v>
      </c>
      <c r="C274" s="18" t="s">
        <v>27</v>
      </c>
      <c r="D274" s="18" t="s">
        <v>972</v>
      </c>
      <c r="E274" s="19" t="s">
        <v>99</v>
      </c>
      <c r="F274" s="20">
        <v>11.5</v>
      </c>
      <c r="G274" s="21">
        <v>94.37</v>
      </c>
      <c r="H274" s="21" t="s">
        <v>973</v>
      </c>
      <c r="I274" s="21">
        <v>1327.67</v>
      </c>
      <c r="J274" s="22">
        <v>5.2685317460317456E-4</v>
      </c>
      <c r="K274" s="9"/>
    </row>
    <row r="275" spans="1:11" ht="39" customHeight="1">
      <c r="A275" s="18" t="s">
        <v>974</v>
      </c>
      <c r="B275" s="18" t="s">
        <v>975</v>
      </c>
      <c r="C275" s="18" t="s">
        <v>27</v>
      </c>
      <c r="D275" s="18" t="s">
        <v>976</v>
      </c>
      <c r="E275" s="19" t="s">
        <v>52</v>
      </c>
      <c r="F275" s="20">
        <v>2</v>
      </c>
      <c r="G275" s="21">
        <v>9.02</v>
      </c>
      <c r="H275" s="21" t="s">
        <v>977</v>
      </c>
      <c r="I275" s="21">
        <v>22.06</v>
      </c>
      <c r="J275" s="22">
        <v>8.7539682539682538E-6</v>
      </c>
      <c r="K275" s="9"/>
    </row>
    <row r="276" spans="1:11" ht="39" customHeight="1">
      <c r="A276" s="18" t="s">
        <v>978</v>
      </c>
      <c r="B276" s="18" t="s">
        <v>934</v>
      </c>
      <c r="C276" s="18" t="s">
        <v>27</v>
      </c>
      <c r="D276" s="18" t="s">
        <v>935</v>
      </c>
      <c r="E276" s="19" t="s">
        <v>52</v>
      </c>
      <c r="F276" s="20">
        <v>11</v>
      </c>
      <c r="G276" s="21">
        <v>7.7</v>
      </c>
      <c r="H276" s="21" t="s">
        <v>936</v>
      </c>
      <c r="I276" s="21">
        <v>103.62</v>
      </c>
      <c r="J276" s="22">
        <v>4.1119047619047618E-5</v>
      </c>
      <c r="K276" s="9"/>
    </row>
    <row r="277" spans="1:11" ht="39" customHeight="1">
      <c r="A277" s="18" t="s">
        <v>979</v>
      </c>
      <c r="B277" s="18" t="s">
        <v>752</v>
      </c>
      <c r="C277" s="18" t="s">
        <v>27</v>
      </c>
      <c r="D277" s="18" t="s">
        <v>753</v>
      </c>
      <c r="E277" s="19" t="s">
        <v>99</v>
      </c>
      <c r="F277" s="20">
        <v>114.8</v>
      </c>
      <c r="G277" s="21">
        <v>20.98</v>
      </c>
      <c r="H277" s="21" t="s">
        <v>754</v>
      </c>
      <c r="I277" s="21">
        <v>2945.76</v>
      </c>
      <c r="J277" s="22">
        <v>1.168952380952381E-3</v>
      </c>
      <c r="K277" s="9"/>
    </row>
    <row r="278" spans="1:11" ht="39" customHeight="1">
      <c r="A278" s="18" t="s">
        <v>980</v>
      </c>
      <c r="B278" s="18" t="s">
        <v>756</v>
      </c>
      <c r="C278" s="18" t="s">
        <v>27</v>
      </c>
      <c r="D278" s="18" t="s">
        <v>757</v>
      </c>
      <c r="E278" s="19" t="s">
        <v>52</v>
      </c>
      <c r="F278" s="20">
        <v>11</v>
      </c>
      <c r="G278" s="21">
        <v>8.93</v>
      </c>
      <c r="H278" s="21" t="s">
        <v>758</v>
      </c>
      <c r="I278" s="21">
        <v>120.12</v>
      </c>
      <c r="J278" s="22">
        <v>4.7666666666666669E-5</v>
      </c>
      <c r="K278" s="9"/>
    </row>
    <row r="279" spans="1:11" ht="52.15" customHeight="1">
      <c r="A279" s="18" t="s">
        <v>981</v>
      </c>
      <c r="B279" s="18" t="s">
        <v>868</v>
      </c>
      <c r="C279" s="18" t="s">
        <v>27</v>
      </c>
      <c r="D279" s="18" t="s">
        <v>869</v>
      </c>
      <c r="E279" s="19" t="s">
        <v>52</v>
      </c>
      <c r="F279" s="20">
        <v>1</v>
      </c>
      <c r="G279" s="21">
        <v>13.83</v>
      </c>
      <c r="H279" s="21" t="s">
        <v>870</v>
      </c>
      <c r="I279" s="21">
        <v>16.91</v>
      </c>
      <c r="J279" s="22">
        <v>6.7103174603174605E-6</v>
      </c>
      <c r="K279" s="9"/>
    </row>
    <row r="280" spans="1:11" ht="52.15" customHeight="1">
      <c r="A280" s="18" t="s">
        <v>982</v>
      </c>
      <c r="B280" s="18" t="s">
        <v>876</v>
      </c>
      <c r="C280" s="18" t="s">
        <v>27</v>
      </c>
      <c r="D280" s="18" t="s">
        <v>877</v>
      </c>
      <c r="E280" s="19" t="s">
        <v>52</v>
      </c>
      <c r="F280" s="20">
        <v>59</v>
      </c>
      <c r="G280" s="21">
        <v>13.36</v>
      </c>
      <c r="H280" s="21" t="s">
        <v>878</v>
      </c>
      <c r="I280" s="21">
        <v>964.06</v>
      </c>
      <c r="J280" s="22">
        <v>3.8256349206349205E-4</v>
      </c>
      <c r="K280" s="9"/>
    </row>
    <row r="281" spans="1:11" ht="39" customHeight="1">
      <c r="A281" s="18" t="s">
        <v>983</v>
      </c>
      <c r="B281" s="18" t="s">
        <v>924</v>
      </c>
      <c r="C281" s="18" t="s">
        <v>33</v>
      </c>
      <c r="D281" s="18" t="s">
        <v>925</v>
      </c>
      <c r="E281" s="19" t="s">
        <v>99</v>
      </c>
      <c r="F281" s="20">
        <v>117</v>
      </c>
      <c r="G281" s="21">
        <v>30.37</v>
      </c>
      <c r="H281" s="21" t="s">
        <v>926</v>
      </c>
      <c r="I281" s="21">
        <v>4346.55</v>
      </c>
      <c r="J281" s="22">
        <v>1.7248214285714286E-3</v>
      </c>
      <c r="K281" s="9"/>
    </row>
    <row r="282" spans="1:11" ht="39" customHeight="1">
      <c r="A282" s="18" t="s">
        <v>984</v>
      </c>
      <c r="B282" s="18" t="s">
        <v>985</v>
      </c>
      <c r="C282" s="18" t="s">
        <v>27</v>
      </c>
      <c r="D282" s="18" t="s">
        <v>986</v>
      </c>
      <c r="E282" s="19" t="s">
        <v>52</v>
      </c>
      <c r="F282" s="20">
        <v>25</v>
      </c>
      <c r="G282" s="21">
        <v>14.43</v>
      </c>
      <c r="H282" s="21" t="s">
        <v>987</v>
      </c>
      <c r="I282" s="21">
        <v>441.25</v>
      </c>
      <c r="J282" s="22">
        <v>1.7509920634920634E-4</v>
      </c>
      <c r="K282" s="9"/>
    </row>
    <row r="283" spans="1:11" ht="25.9" customHeight="1">
      <c r="A283" s="13" t="s">
        <v>988</v>
      </c>
      <c r="B283" s="13" t="s">
        <v>20</v>
      </c>
      <c r="C283" s="13"/>
      <c r="D283" s="13" t="s">
        <v>989</v>
      </c>
      <c r="E283" s="14"/>
      <c r="F283" s="15">
        <v>1</v>
      </c>
      <c r="G283" s="15" t="s">
        <v>22</v>
      </c>
      <c r="H283" s="16">
        <v>7690.5</v>
      </c>
      <c r="I283" s="16">
        <v>7690.5</v>
      </c>
      <c r="J283" s="17">
        <v>3.0517857142857143E-3</v>
      </c>
      <c r="K283" s="9"/>
    </row>
    <row r="284" spans="1:11" ht="25.9" customHeight="1">
      <c r="A284" s="18" t="s">
        <v>990</v>
      </c>
      <c r="B284" s="18" t="s">
        <v>991</v>
      </c>
      <c r="C284" s="18" t="s">
        <v>33</v>
      </c>
      <c r="D284" s="18" t="s">
        <v>992</v>
      </c>
      <c r="E284" s="19" t="s">
        <v>434</v>
      </c>
      <c r="F284" s="20">
        <v>65</v>
      </c>
      <c r="G284" s="21">
        <v>16.940000000000001</v>
      </c>
      <c r="H284" s="21" t="s">
        <v>993</v>
      </c>
      <c r="I284" s="21">
        <v>1346.8</v>
      </c>
      <c r="J284" s="22">
        <v>5.3444444444444448E-4</v>
      </c>
      <c r="K284" s="9"/>
    </row>
    <row r="285" spans="1:11" ht="39" customHeight="1">
      <c r="A285" s="18" t="s">
        <v>994</v>
      </c>
      <c r="B285" s="18" t="s">
        <v>995</v>
      </c>
      <c r="C285" s="18" t="s">
        <v>27</v>
      </c>
      <c r="D285" s="18" t="s">
        <v>996</v>
      </c>
      <c r="E285" s="19" t="s">
        <v>52</v>
      </c>
      <c r="F285" s="20">
        <v>10</v>
      </c>
      <c r="G285" s="21">
        <v>282.33999999999997</v>
      </c>
      <c r="H285" s="21" t="s">
        <v>997</v>
      </c>
      <c r="I285" s="21">
        <v>3454.1</v>
      </c>
      <c r="J285" s="22">
        <v>1.3706746031746033E-3</v>
      </c>
      <c r="K285" s="9"/>
    </row>
    <row r="286" spans="1:11" ht="25.9" customHeight="1">
      <c r="A286" s="18" t="s">
        <v>998</v>
      </c>
      <c r="B286" s="18" t="s">
        <v>999</v>
      </c>
      <c r="C286" s="18" t="s">
        <v>33</v>
      </c>
      <c r="D286" s="18" t="s">
        <v>1000</v>
      </c>
      <c r="E286" s="19" t="s">
        <v>434</v>
      </c>
      <c r="F286" s="20">
        <v>1</v>
      </c>
      <c r="G286" s="21">
        <v>89.97</v>
      </c>
      <c r="H286" s="21" t="s">
        <v>1001</v>
      </c>
      <c r="I286" s="21">
        <v>110.06</v>
      </c>
      <c r="J286" s="22">
        <v>4.3674603174603176E-5</v>
      </c>
      <c r="K286" s="9"/>
    </row>
    <row r="287" spans="1:11" ht="39" customHeight="1">
      <c r="A287" s="18" t="s">
        <v>1002</v>
      </c>
      <c r="B287" s="18" t="s">
        <v>1003</v>
      </c>
      <c r="C287" s="18" t="s">
        <v>27</v>
      </c>
      <c r="D287" s="18" t="s">
        <v>1004</v>
      </c>
      <c r="E287" s="19" t="s">
        <v>52</v>
      </c>
      <c r="F287" s="20">
        <v>33</v>
      </c>
      <c r="G287" s="21">
        <v>19.32</v>
      </c>
      <c r="H287" s="21" t="s">
        <v>1005</v>
      </c>
      <c r="I287" s="21">
        <v>779.79</v>
      </c>
      <c r="J287" s="22">
        <v>3.0944047619047618E-4</v>
      </c>
      <c r="K287" s="9"/>
    </row>
    <row r="288" spans="1:11" ht="39" customHeight="1">
      <c r="A288" s="18" t="s">
        <v>1006</v>
      </c>
      <c r="B288" s="18" t="s">
        <v>1007</v>
      </c>
      <c r="C288" s="18" t="s">
        <v>33</v>
      </c>
      <c r="D288" s="18" t="s">
        <v>1008</v>
      </c>
      <c r="E288" s="19" t="s">
        <v>241</v>
      </c>
      <c r="F288" s="20">
        <v>1</v>
      </c>
      <c r="G288" s="21">
        <v>170.1</v>
      </c>
      <c r="H288" s="21" t="s">
        <v>1009</v>
      </c>
      <c r="I288" s="21">
        <v>208.1</v>
      </c>
      <c r="J288" s="22">
        <v>8.2579365079365078E-5</v>
      </c>
      <c r="K288" s="9"/>
    </row>
    <row r="289" spans="1:11" ht="39" customHeight="1">
      <c r="A289" s="18" t="s">
        <v>1010</v>
      </c>
      <c r="B289" s="18" t="s">
        <v>1011</v>
      </c>
      <c r="C289" s="18" t="s">
        <v>33</v>
      </c>
      <c r="D289" s="18" t="s">
        <v>1012</v>
      </c>
      <c r="E289" s="19" t="s">
        <v>434</v>
      </c>
      <c r="F289" s="20">
        <v>5</v>
      </c>
      <c r="G289" s="21">
        <v>358.33</v>
      </c>
      <c r="H289" s="21">
        <v>358.33</v>
      </c>
      <c r="I289" s="21">
        <v>1791.65</v>
      </c>
      <c r="J289" s="22">
        <v>7.1097222222222221E-4</v>
      </c>
      <c r="K289" s="9"/>
    </row>
    <row r="290" spans="1:11" ht="24" customHeight="1">
      <c r="A290" s="13" t="s">
        <v>1013</v>
      </c>
      <c r="B290" s="13" t="s">
        <v>20</v>
      </c>
      <c r="C290" s="13"/>
      <c r="D290" s="13" t="s">
        <v>1014</v>
      </c>
      <c r="E290" s="14"/>
      <c r="F290" s="15">
        <v>1</v>
      </c>
      <c r="G290" s="15" t="s">
        <v>22</v>
      </c>
      <c r="H290" s="16">
        <v>149231.87</v>
      </c>
      <c r="I290" s="16">
        <v>149231.87</v>
      </c>
      <c r="J290" s="17">
        <v>5.9218996031746032E-2</v>
      </c>
      <c r="K290" s="9"/>
    </row>
    <row r="291" spans="1:11" ht="39" customHeight="1">
      <c r="A291" s="18" t="s">
        <v>1015</v>
      </c>
      <c r="B291" s="18" t="s">
        <v>1016</v>
      </c>
      <c r="C291" s="18" t="s">
        <v>27</v>
      </c>
      <c r="D291" s="18" t="s">
        <v>1017</v>
      </c>
      <c r="E291" s="19" t="s">
        <v>52</v>
      </c>
      <c r="F291" s="20">
        <v>305</v>
      </c>
      <c r="G291" s="21">
        <v>17.07</v>
      </c>
      <c r="H291" s="21" t="s">
        <v>1018</v>
      </c>
      <c r="I291" s="21">
        <v>6368.4</v>
      </c>
      <c r="J291" s="22">
        <v>2.5271428571428571E-3</v>
      </c>
      <c r="K291" s="9"/>
    </row>
    <row r="292" spans="1:11" ht="39" customHeight="1">
      <c r="A292" s="18" t="s">
        <v>1019</v>
      </c>
      <c r="B292" s="18" t="s">
        <v>1020</v>
      </c>
      <c r="C292" s="18" t="s">
        <v>27</v>
      </c>
      <c r="D292" s="18" t="s">
        <v>1021</v>
      </c>
      <c r="E292" s="19" t="s">
        <v>52</v>
      </c>
      <c r="F292" s="20">
        <v>21</v>
      </c>
      <c r="G292" s="21">
        <v>20.25</v>
      </c>
      <c r="H292" s="21" t="s">
        <v>1022</v>
      </c>
      <c r="I292" s="21">
        <v>520.16999999999996</v>
      </c>
      <c r="J292" s="22">
        <v>2.0641666666666668E-4</v>
      </c>
      <c r="K292" s="9"/>
    </row>
    <row r="293" spans="1:11" ht="25.9" customHeight="1">
      <c r="A293" s="18" t="s">
        <v>1023</v>
      </c>
      <c r="B293" s="18" t="s">
        <v>1024</v>
      </c>
      <c r="C293" s="18" t="s">
        <v>27</v>
      </c>
      <c r="D293" s="18" t="s">
        <v>1025</v>
      </c>
      <c r="E293" s="19" t="s">
        <v>52</v>
      </c>
      <c r="F293" s="20">
        <v>99</v>
      </c>
      <c r="G293" s="21">
        <v>15.27</v>
      </c>
      <c r="H293" s="21" t="s">
        <v>1026</v>
      </c>
      <c r="I293" s="21">
        <v>1849.32</v>
      </c>
      <c r="J293" s="22">
        <v>7.3385714285714287E-4</v>
      </c>
      <c r="K293" s="9"/>
    </row>
    <row r="294" spans="1:11" ht="39" customHeight="1">
      <c r="A294" s="18" t="s">
        <v>1027</v>
      </c>
      <c r="B294" s="18" t="s">
        <v>1028</v>
      </c>
      <c r="C294" s="18" t="s">
        <v>27</v>
      </c>
      <c r="D294" s="18" t="s">
        <v>1029</v>
      </c>
      <c r="E294" s="19" t="s">
        <v>52</v>
      </c>
      <c r="F294" s="20">
        <v>6</v>
      </c>
      <c r="G294" s="21">
        <v>15.55</v>
      </c>
      <c r="H294" s="21" t="s">
        <v>1030</v>
      </c>
      <c r="I294" s="21">
        <v>114.12</v>
      </c>
      <c r="J294" s="22">
        <v>4.5285714285714287E-5</v>
      </c>
      <c r="K294" s="9"/>
    </row>
    <row r="295" spans="1:11" ht="52.15" customHeight="1">
      <c r="A295" s="18" t="s">
        <v>1031</v>
      </c>
      <c r="B295" s="18" t="s">
        <v>1032</v>
      </c>
      <c r="C295" s="18" t="s">
        <v>27</v>
      </c>
      <c r="D295" s="18" t="s">
        <v>1033</v>
      </c>
      <c r="E295" s="19" t="s">
        <v>52</v>
      </c>
      <c r="F295" s="20">
        <v>1</v>
      </c>
      <c r="G295" s="21">
        <v>22.65</v>
      </c>
      <c r="H295" s="21" t="s">
        <v>1034</v>
      </c>
      <c r="I295" s="21">
        <v>27.71</v>
      </c>
      <c r="J295" s="22">
        <v>1.0996031746031747E-5</v>
      </c>
      <c r="K295" s="9"/>
    </row>
    <row r="296" spans="1:11" ht="25.9" customHeight="1">
      <c r="A296" s="18" t="s">
        <v>1035</v>
      </c>
      <c r="B296" s="18" t="s">
        <v>1036</v>
      </c>
      <c r="C296" s="18" t="s">
        <v>33</v>
      </c>
      <c r="D296" s="18" t="s">
        <v>1037</v>
      </c>
      <c r="E296" s="19" t="s">
        <v>434</v>
      </c>
      <c r="F296" s="20">
        <v>407</v>
      </c>
      <c r="G296" s="21">
        <v>4.29</v>
      </c>
      <c r="H296" s="21" t="s">
        <v>1038</v>
      </c>
      <c r="I296" s="21">
        <v>2132.6799999999998</v>
      </c>
      <c r="J296" s="22">
        <v>8.4630158730158729E-4</v>
      </c>
      <c r="K296" s="9"/>
    </row>
    <row r="297" spans="1:11" ht="25.9" customHeight="1">
      <c r="A297" s="18" t="s">
        <v>1039</v>
      </c>
      <c r="B297" s="18" t="s">
        <v>1040</v>
      </c>
      <c r="C297" s="18" t="s">
        <v>33</v>
      </c>
      <c r="D297" s="18" t="s">
        <v>1041</v>
      </c>
      <c r="E297" s="19" t="s">
        <v>434</v>
      </c>
      <c r="F297" s="20">
        <v>67</v>
      </c>
      <c r="G297" s="21">
        <v>6.62</v>
      </c>
      <c r="H297" s="21" t="s">
        <v>1042</v>
      </c>
      <c r="I297" s="21">
        <v>542.03</v>
      </c>
      <c r="J297" s="22">
        <v>2.1509126984126984E-4</v>
      </c>
      <c r="K297" s="9"/>
    </row>
    <row r="298" spans="1:11" ht="25.9" customHeight="1">
      <c r="A298" s="18" t="s">
        <v>1043</v>
      </c>
      <c r="B298" s="18" t="s">
        <v>1044</v>
      </c>
      <c r="C298" s="18" t="s">
        <v>82</v>
      </c>
      <c r="D298" s="18" t="s">
        <v>1045</v>
      </c>
      <c r="E298" s="19" t="s">
        <v>434</v>
      </c>
      <c r="F298" s="20">
        <v>67</v>
      </c>
      <c r="G298" s="21">
        <v>9.0399999999999991</v>
      </c>
      <c r="H298" s="21" t="s">
        <v>1046</v>
      </c>
      <c r="I298" s="21">
        <v>740.35</v>
      </c>
      <c r="J298" s="22">
        <v>2.9378968253968252E-4</v>
      </c>
      <c r="K298" s="9"/>
    </row>
    <row r="299" spans="1:11" ht="25.9" customHeight="1">
      <c r="A299" s="18" t="s">
        <v>1047</v>
      </c>
      <c r="B299" s="18" t="s">
        <v>1048</v>
      </c>
      <c r="C299" s="18" t="s">
        <v>33</v>
      </c>
      <c r="D299" s="18" t="s">
        <v>1049</v>
      </c>
      <c r="E299" s="19" t="s">
        <v>434</v>
      </c>
      <c r="F299" s="20">
        <v>192</v>
      </c>
      <c r="G299" s="21">
        <v>1.1499999999999999</v>
      </c>
      <c r="H299" s="21" t="s">
        <v>1050</v>
      </c>
      <c r="I299" s="21">
        <v>268.8</v>
      </c>
      <c r="J299" s="22">
        <v>1.0666666666666667E-4</v>
      </c>
      <c r="K299" s="9"/>
    </row>
    <row r="300" spans="1:11" ht="25.9" customHeight="1">
      <c r="A300" s="18" t="s">
        <v>1051</v>
      </c>
      <c r="B300" s="18" t="s">
        <v>1052</v>
      </c>
      <c r="C300" s="18" t="s">
        <v>33</v>
      </c>
      <c r="D300" s="18" t="s">
        <v>1053</v>
      </c>
      <c r="E300" s="19" t="s">
        <v>434</v>
      </c>
      <c r="F300" s="20">
        <v>67</v>
      </c>
      <c r="G300" s="21">
        <v>2.67</v>
      </c>
      <c r="H300" s="21" t="s">
        <v>1054</v>
      </c>
      <c r="I300" s="21">
        <v>218.42</v>
      </c>
      <c r="J300" s="22">
        <v>8.6674603174603177E-5</v>
      </c>
      <c r="K300" s="9"/>
    </row>
    <row r="301" spans="1:11" ht="25.9" customHeight="1">
      <c r="A301" s="18" t="s">
        <v>1055</v>
      </c>
      <c r="B301" s="18" t="s">
        <v>1056</v>
      </c>
      <c r="C301" s="18" t="s">
        <v>33</v>
      </c>
      <c r="D301" s="18" t="s">
        <v>1057</v>
      </c>
      <c r="E301" s="19" t="s">
        <v>434</v>
      </c>
      <c r="F301" s="20">
        <v>67</v>
      </c>
      <c r="G301" s="21">
        <v>18.14</v>
      </c>
      <c r="H301" s="21" t="s">
        <v>1058</v>
      </c>
      <c r="I301" s="21">
        <v>1486.73</v>
      </c>
      <c r="J301" s="22">
        <v>5.899722222222222E-4</v>
      </c>
      <c r="K301" s="9"/>
    </row>
    <row r="302" spans="1:11" ht="52.15" customHeight="1">
      <c r="A302" s="18" t="s">
        <v>1059</v>
      </c>
      <c r="B302" s="18" t="s">
        <v>1060</v>
      </c>
      <c r="C302" s="18" t="s">
        <v>27</v>
      </c>
      <c r="D302" s="18" t="s">
        <v>1061</v>
      </c>
      <c r="E302" s="19" t="s">
        <v>99</v>
      </c>
      <c r="F302" s="20">
        <v>158.19999999999999</v>
      </c>
      <c r="G302" s="21">
        <v>36.119999999999997</v>
      </c>
      <c r="H302" s="21" t="s">
        <v>1062</v>
      </c>
      <c r="I302" s="21">
        <v>6989.27</v>
      </c>
      <c r="J302" s="22">
        <v>2.7735198412698414E-3</v>
      </c>
      <c r="K302" s="9"/>
    </row>
    <row r="303" spans="1:11" ht="52.15" customHeight="1">
      <c r="A303" s="18" t="s">
        <v>1063</v>
      </c>
      <c r="B303" s="18" t="s">
        <v>1064</v>
      </c>
      <c r="C303" s="18" t="s">
        <v>27</v>
      </c>
      <c r="D303" s="18" t="s">
        <v>1065</v>
      </c>
      <c r="E303" s="19" t="s">
        <v>99</v>
      </c>
      <c r="F303" s="20">
        <v>88</v>
      </c>
      <c r="G303" s="21">
        <v>44.72</v>
      </c>
      <c r="H303" s="21" t="s">
        <v>1066</v>
      </c>
      <c r="I303" s="21">
        <v>4814.4799999999996</v>
      </c>
      <c r="J303" s="22">
        <v>1.9105079365079366E-3</v>
      </c>
      <c r="K303" s="9"/>
    </row>
    <row r="304" spans="1:11" ht="39" customHeight="1">
      <c r="A304" s="18" t="s">
        <v>1067</v>
      </c>
      <c r="B304" s="18" t="s">
        <v>1068</v>
      </c>
      <c r="C304" s="18" t="s">
        <v>27</v>
      </c>
      <c r="D304" s="18" t="s">
        <v>1069</v>
      </c>
      <c r="E304" s="19" t="s">
        <v>99</v>
      </c>
      <c r="F304" s="20">
        <v>24.7</v>
      </c>
      <c r="G304" s="21">
        <v>21.65</v>
      </c>
      <c r="H304" s="21" t="s">
        <v>1070</v>
      </c>
      <c r="I304" s="21">
        <v>654.04999999999995</v>
      </c>
      <c r="J304" s="22">
        <v>2.5954365079365079E-4</v>
      </c>
      <c r="K304" s="9"/>
    </row>
    <row r="305" spans="1:11" ht="52.15" customHeight="1">
      <c r="A305" s="18" t="s">
        <v>1071</v>
      </c>
      <c r="B305" s="18" t="s">
        <v>1072</v>
      </c>
      <c r="C305" s="18" t="s">
        <v>27</v>
      </c>
      <c r="D305" s="18" t="s">
        <v>1073</v>
      </c>
      <c r="E305" s="19" t="s">
        <v>99</v>
      </c>
      <c r="F305" s="20">
        <v>74.099999999999994</v>
      </c>
      <c r="G305" s="21">
        <v>23.35</v>
      </c>
      <c r="H305" s="21" t="s">
        <v>1074</v>
      </c>
      <c r="I305" s="21">
        <v>2116.29</v>
      </c>
      <c r="J305" s="22">
        <v>8.3979761904761903E-4</v>
      </c>
      <c r="K305" s="9"/>
    </row>
    <row r="306" spans="1:11" ht="39" customHeight="1">
      <c r="A306" s="18" t="s">
        <v>1075</v>
      </c>
      <c r="B306" s="18" t="s">
        <v>1076</v>
      </c>
      <c r="C306" s="18" t="s">
        <v>27</v>
      </c>
      <c r="D306" s="18" t="s">
        <v>1077</v>
      </c>
      <c r="E306" s="19" t="s">
        <v>99</v>
      </c>
      <c r="F306" s="20">
        <v>234.8</v>
      </c>
      <c r="G306" s="21">
        <v>14.31</v>
      </c>
      <c r="H306" s="21" t="s">
        <v>1078</v>
      </c>
      <c r="I306" s="21">
        <v>4109</v>
      </c>
      <c r="J306" s="22">
        <v>1.6305555555555554E-3</v>
      </c>
      <c r="K306" s="9"/>
    </row>
    <row r="307" spans="1:11" ht="39" customHeight="1">
      <c r="A307" s="18" t="s">
        <v>1079</v>
      </c>
      <c r="B307" s="18" t="s">
        <v>1080</v>
      </c>
      <c r="C307" s="18" t="s">
        <v>27</v>
      </c>
      <c r="D307" s="18" t="s">
        <v>1081</v>
      </c>
      <c r="E307" s="19" t="s">
        <v>99</v>
      </c>
      <c r="F307" s="20">
        <v>30.1</v>
      </c>
      <c r="G307" s="21">
        <v>20.69</v>
      </c>
      <c r="H307" s="21" t="s">
        <v>1082</v>
      </c>
      <c r="I307" s="21">
        <v>761.83</v>
      </c>
      <c r="J307" s="22">
        <v>3.0231349206349207E-4</v>
      </c>
      <c r="K307" s="9"/>
    </row>
    <row r="308" spans="1:11" ht="39" customHeight="1">
      <c r="A308" s="18" t="s">
        <v>1083</v>
      </c>
      <c r="B308" s="18" t="s">
        <v>1084</v>
      </c>
      <c r="C308" s="18" t="s">
        <v>27</v>
      </c>
      <c r="D308" s="18" t="s">
        <v>1085</v>
      </c>
      <c r="E308" s="19" t="s">
        <v>99</v>
      </c>
      <c r="F308" s="20">
        <v>154.80000000000001</v>
      </c>
      <c r="G308" s="21">
        <v>20.61</v>
      </c>
      <c r="H308" s="21" t="s">
        <v>1086</v>
      </c>
      <c r="I308" s="21">
        <v>3902.5</v>
      </c>
      <c r="J308" s="22">
        <v>1.5486111111111111E-3</v>
      </c>
      <c r="K308" s="9"/>
    </row>
    <row r="309" spans="1:11" ht="39" customHeight="1">
      <c r="A309" s="18" t="s">
        <v>1087</v>
      </c>
      <c r="B309" s="18" t="s">
        <v>1088</v>
      </c>
      <c r="C309" s="18" t="s">
        <v>27</v>
      </c>
      <c r="D309" s="18" t="s">
        <v>1089</v>
      </c>
      <c r="E309" s="19" t="s">
        <v>99</v>
      </c>
      <c r="F309" s="20">
        <v>2895.1</v>
      </c>
      <c r="G309" s="21">
        <v>2.29</v>
      </c>
      <c r="H309" s="21" t="s">
        <v>1090</v>
      </c>
      <c r="I309" s="21">
        <v>8106.28</v>
      </c>
      <c r="J309" s="22">
        <v>3.2167777777777776E-3</v>
      </c>
      <c r="K309" s="9"/>
    </row>
    <row r="310" spans="1:11" ht="39" customHeight="1">
      <c r="A310" s="18" t="s">
        <v>1091</v>
      </c>
      <c r="B310" s="18" t="s">
        <v>1092</v>
      </c>
      <c r="C310" s="18" t="s">
        <v>27</v>
      </c>
      <c r="D310" s="18" t="s">
        <v>1093</v>
      </c>
      <c r="E310" s="19" t="s">
        <v>99</v>
      </c>
      <c r="F310" s="20">
        <v>4759.3</v>
      </c>
      <c r="G310" s="21">
        <v>2.69</v>
      </c>
      <c r="H310" s="21" t="s">
        <v>1094</v>
      </c>
      <c r="I310" s="21">
        <v>15658.09</v>
      </c>
      <c r="J310" s="22">
        <v>6.2135277777777779E-3</v>
      </c>
      <c r="K310" s="9"/>
    </row>
    <row r="311" spans="1:11" ht="39" customHeight="1">
      <c r="A311" s="18" t="s">
        <v>1095</v>
      </c>
      <c r="B311" s="18" t="s">
        <v>1096</v>
      </c>
      <c r="C311" s="18" t="s">
        <v>27</v>
      </c>
      <c r="D311" s="18" t="s">
        <v>1097</v>
      </c>
      <c r="E311" s="19" t="s">
        <v>99</v>
      </c>
      <c r="F311" s="20">
        <v>357.8</v>
      </c>
      <c r="G311" s="21">
        <v>5.79</v>
      </c>
      <c r="H311" s="21" t="s">
        <v>1098</v>
      </c>
      <c r="I311" s="21">
        <v>2533.2199999999998</v>
      </c>
      <c r="J311" s="22">
        <v>1.0052460317460318E-3</v>
      </c>
      <c r="K311" s="9"/>
    </row>
    <row r="312" spans="1:11" ht="39" customHeight="1">
      <c r="A312" s="18" t="s">
        <v>1099</v>
      </c>
      <c r="B312" s="18" t="s">
        <v>1100</v>
      </c>
      <c r="C312" s="18" t="s">
        <v>27</v>
      </c>
      <c r="D312" s="18" t="s">
        <v>1101</v>
      </c>
      <c r="E312" s="19" t="s">
        <v>99</v>
      </c>
      <c r="F312" s="20">
        <v>102.2</v>
      </c>
      <c r="G312" s="21">
        <v>8.07</v>
      </c>
      <c r="H312" s="21" t="s">
        <v>1102</v>
      </c>
      <c r="I312" s="21">
        <v>1008.71</v>
      </c>
      <c r="J312" s="22">
        <v>4.0028174603174603E-4</v>
      </c>
      <c r="K312" s="9"/>
    </row>
    <row r="313" spans="1:11" ht="39" customHeight="1">
      <c r="A313" s="18" t="s">
        <v>1103</v>
      </c>
      <c r="B313" s="18" t="s">
        <v>1104</v>
      </c>
      <c r="C313" s="18" t="s">
        <v>27</v>
      </c>
      <c r="D313" s="18" t="s">
        <v>1105</v>
      </c>
      <c r="E313" s="19" t="s">
        <v>52</v>
      </c>
      <c r="F313" s="20">
        <v>4</v>
      </c>
      <c r="G313" s="21">
        <v>136.31</v>
      </c>
      <c r="H313" s="21" t="s">
        <v>1106</v>
      </c>
      <c r="I313" s="21">
        <v>667.04</v>
      </c>
      <c r="J313" s="22">
        <v>2.6469841269841272E-4</v>
      </c>
      <c r="K313" s="9"/>
    </row>
    <row r="314" spans="1:11" ht="25.9" customHeight="1">
      <c r="A314" s="18" t="s">
        <v>1107</v>
      </c>
      <c r="B314" s="18" t="s">
        <v>1108</v>
      </c>
      <c r="C314" s="18" t="s">
        <v>33</v>
      </c>
      <c r="D314" s="18" t="s">
        <v>1109</v>
      </c>
      <c r="E314" s="19" t="s">
        <v>434</v>
      </c>
      <c r="F314" s="20">
        <v>4</v>
      </c>
      <c r="G314" s="21">
        <v>162.75</v>
      </c>
      <c r="H314" s="21" t="s">
        <v>1110</v>
      </c>
      <c r="I314" s="21">
        <v>796.4</v>
      </c>
      <c r="J314" s="22">
        <v>3.1603174603174602E-4</v>
      </c>
      <c r="K314" s="9"/>
    </row>
    <row r="315" spans="1:11" ht="39" customHeight="1">
      <c r="A315" s="18" t="s">
        <v>1111</v>
      </c>
      <c r="B315" s="18" t="s">
        <v>1112</v>
      </c>
      <c r="C315" s="18" t="s">
        <v>27</v>
      </c>
      <c r="D315" s="18" t="s">
        <v>1113</v>
      </c>
      <c r="E315" s="19" t="s">
        <v>52</v>
      </c>
      <c r="F315" s="20">
        <v>1</v>
      </c>
      <c r="G315" s="21">
        <v>60.58</v>
      </c>
      <c r="H315" s="21" t="s">
        <v>1114</v>
      </c>
      <c r="I315" s="21">
        <v>74.11</v>
      </c>
      <c r="J315" s="22">
        <v>2.940873015873016E-5</v>
      </c>
      <c r="K315" s="9"/>
    </row>
    <row r="316" spans="1:11" ht="39" customHeight="1">
      <c r="A316" s="18" t="s">
        <v>1115</v>
      </c>
      <c r="B316" s="18" t="s">
        <v>1116</v>
      </c>
      <c r="C316" s="18" t="s">
        <v>27</v>
      </c>
      <c r="D316" s="18" t="s">
        <v>1117</v>
      </c>
      <c r="E316" s="19" t="s">
        <v>52</v>
      </c>
      <c r="F316" s="20">
        <v>2</v>
      </c>
      <c r="G316" s="21">
        <v>40.56</v>
      </c>
      <c r="H316" s="21" t="s">
        <v>1118</v>
      </c>
      <c r="I316" s="21">
        <v>99.24</v>
      </c>
      <c r="J316" s="22">
        <v>3.938095238095238E-5</v>
      </c>
      <c r="K316" s="9"/>
    </row>
    <row r="317" spans="1:11" ht="39" customHeight="1">
      <c r="A317" s="18" t="s">
        <v>1119</v>
      </c>
      <c r="B317" s="18" t="s">
        <v>1120</v>
      </c>
      <c r="C317" s="18" t="s">
        <v>27</v>
      </c>
      <c r="D317" s="18" t="s">
        <v>1121</v>
      </c>
      <c r="E317" s="19" t="s">
        <v>52</v>
      </c>
      <c r="F317" s="20">
        <v>11</v>
      </c>
      <c r="G317" s="21">
        <v>30.01</v>
      </c>
      <c r="H317" s="21" t="s">
        <v>1122</v>
      </c>
      <c r="I317" s="21">
        <v>403.81</v>
      </c>
      <c r="J317" s="22">
        <v>1.602420634920635E-4</v>
      </c>
      <c r="K317" s="9"/>
    </row>
    <row r="318" spans="1:11" ht="39" customHeight="1">
      <c r="A318" s="18" t="s">
        <v>1123</v>
      </c>
      <c r="B318" s="18" t="s">
        <v>1124</v>
      </c>
      <c r="C318" s="18" t="s">
        <v>27</v>
      </c>
      <c r="D318" s="18" t="s">
        <v>1125</v>
      </c>
      <c r="E318" s="19" t="s">
        <v>52</v>
      </c>
      <c r="F318" s="20">
        <v>3</v>
      </c>
      <c r="G318" s="21">
        <v>48.03</v>
      </c>
      <c r="H318" s="21" t="s">
        <v>1126</v>
      </c>
      <c r="I318" s="21">
        <v>176.25</v>
      </c>
      <c r="J318" s="22">
        <v>6.9940476190476195E-5</v>
      </c>
      <c r="K318" s="9"/>
    </row>
    <row r="319" spans="1:11" ht="39" customHeight="1">
      <c r="A319" s="18" t="s">
        <v>1127</v>
      </c>
      <c r="B319" s="18" t="s">
        <v>1128</v>
      </c>
      <c r="C319" s="18" t="s">
        <v>27</v>
      </c>
      <c r="D319" s="18" t="s">
        <v>1129</v>
      </c>
      <c r="E319" s="19" t="s">
        <v>52</v>
      </c>
      <c r="F319" s="20">
        <v>1</v>
      </c>
      <c r="G319" s="21">
        <v>66.010000000000005</v>
      </c>
      <c r="H319" s="21" t="s">
        <v>1130</v>
      </c>
      <c r="I319" s="21">
        <v>80.75</v>
      </c>
      <c r="J319" s="22">
        <v>3.2043650793650792E-5</v>
      </c>
      <c r="K319" s="9"/>
    </row>
    <row r="320" spans="1:11" ht="39" customHeight="1">
      <c r="A320" s="18" t="s">
        <v>1131</v>
      </c>
      <c r="B320" s="18" t="s">
        <v>1132</v>
      </c>
      <c r="C320" s="18" t="s">
        <v>27</v>
      </c>
      <c r="D320" s="18" t="s">
        <v>1133</v>
      </c>
      <c r="E320" s="19" t="s">
        <v>52</v>
      </c>
      <c r="F320" s="20">
        <v>21</v>
      </c>
      <c r="G320" s="21">
        <v>24.6</v>
      </c>
      <c r="H320" s="21" t="s">
        <v>1134</v>
      </c>
      <c r="I320" s="21">
        <v>631.89</v>
      </c>
      <c r="J320" s="22">
        <v>2.5075E-4</v>
      </c>
      <c r="K320" s="9"/>
    </row>
    <row r="321" spans="1:11" ht="25.9" customHeight="1">
      <c r="A321" s="18" t="s">
        <v>1135</v>
      </c>
      <c r="B321" s="18" t="s">
        <v>1136</v>
      </c>
      <c r="C321" s="18" t="s">
        <v>33</v>
      </c>
      <c r="D321" s="18" t="s">
        <v>1137</v>
      </c>
      <c r="E321" s="19" t="s">
        <v>434</v>
      </c>
      <c r="F321" s="20">
        <v>38</v>
      </c>
      <c r="G321" s="21">
        <v>26.34</v>
      </c>
      <c r="H321" s="21" t="s">
        <v>1138</v>
      </c>
      <c r="I321" s="21">
        <v>1224.3599999999999</v>
      </c>
      <c r="J321" s="22">
        <v>4.8585714285714286E-4</v>
      </c>
      <c r="K321" s="9"/>
    </row>
    <row r="322" spans="1:11" ht="25.9" customHeight="1">
      <c r="A322" s="18" t="s">
        <v>1139</v>
      </c>
      <c r="B322" s="18" t="s">
        <v>1140</v>
      </c>
      <c r="C322" s="18" t="s">
        <v>33</v>
      </c>
      <c r="D322" s="18" t="s">
        <v>1141</v>
      </c>
      <c r="E322" s="19" t="s">
        <v>434</v>
      </c>
      <c r="F322" s="20">
        <v>227</v>
      </c>
      <c r="G322" s="21">
        <v>3.84</v>
      </c>
      <c r="H322" s="21" t="s">
        <v>1142</v>
      </c>
      <c r="I322" s="21">
        <v>1064.6300000000001</v>
      </c>
      <c r="J322" s="22">
        <v>4.2247222222222225E-4</v>
      </c>
      <c r="K322" s="9"/>
    </row>
    <row r="323" spans="1:11" ht="39" customHeight="1">
      <c r="A323" s="18" t="s">
        <v>1143</v>
      </c>
      <c r="B323" s="18" t="s">
        <v>1144</v>
      </c>
      <c r="C323" s="18" t="s">
        <v>27</v>
      </c>
      <c r="D323" s="18" t="s">
        <v>1145</v>
      </c>
      <c r="E323" s="19" t="s">
        <v>52</v>
      </c>
      <c r="F323" s="20">
        <v>39</v>
      </c>
      <c r="G323" s="21">
        <v>29.29</v>
      </c>
      <c r="H323" s="21" t="s">
        <v>1146</v>
      </c>
      <c r="I323" s="21">
        <v>1397.37</v>
      </c>
      <c r="J323" s="22">
        <v>5.5451190476190476E-4</v>
      </c>
      <c r="K323" s="9"/>
    </row>
    <row r="324" spans="1:11" ht="25.9" customHeight="1">
      <c r="A324" s="18" t="s">
        <v>1147</v>
      </c>
      <c r="B324" s="18" t="s">
        <v>1148</v>
      </c>
      <c r="C324" s="18" t="s">
        <v>33</v>
      </c>
      <c r="D324" s="18" t="s">
        <v>1149</v>
      </c>
      <c r="E324" s="19" t="s">
        <v>434</v>
      </c>
      <c r="F324" s="20">
        <v>21</v>
      </c>
      <c r="G324" s="21">
        <v>26.68</v>
      </c>
      <c r="H324" s="21">
        <v>26.68</v>
      </c>
      <c r="I324" s="21">
        <v>560.28</v>
      </c>
      <c r="J324" s="22">
        <v>2.2233333333333333E-4</v>
      </c>
      <c r="K324" s="9"/>
    </row>
    <row r="325" spans="1:11" ht="39" customHeight="1">
      <c r="A325" s="18" t="s">
        <v>1150</v>
      </c>
      <c r="B325" s="18" t="s">
        <v>1151</v>
      </c>
      <c r="C325" s="18" t="s">
        <v>27</v>
      </c>
      <c r="D325" s="18" t="s">
        <v>1152</v>
      </c>
      <c r="E325" s="19" t="s">
        <v>52</v>
      </c>
      <c r="F325" s="20">
        <v>15</v>
      </c>
      <c r="G325" s="21">
        <v>32.840000000000003</v>
      </c>
      <c r="H325" s="21" t="s">
        <v>1153</v>
      </c>
      <c r="I325" s="21">
        <v>602.54999999999995</v>
      </c>
      <c r="J325" s="22">
        <v>2.3910714285714285E-4</v>
      </c>
      <c r="K325" s="9"/>
    </row>
    <row r="326" spans="1:11" ht="39" customHeight="1">
      <c r="A326" s="18" t="s">
        <v>1154</v>
      </c>
      <c r="B326" s="18" t="s">
        <v>1155</v>
      </c>
      <c r="C326" s="18" t="s">
        <v>27</v>
      </c>
      <c r="D326" s="18" t="s">
        <v>1156</v>
      </c>
      <c r="E326" s="19" t="s">
        <v>52</v>
      </c>
      <c r="F326" s="20">
        <v>2</v>
      </c>
      <c r="G326" s="21">
        <v>64.56</v>
      </c>
      <c r="H326" s="21" t="s">
        <v>1157</v>
      </c>
      <c r="I326" s="21">
        <v>157.96</v>
      </c>
      <c r="J326" s="22">
        <v>6.2682539682539686E-5</v>
      </c>
      <c r="K326" s="9"/>
    </row>
    <row r="327" spans="1:11" ht="39" customHeight="1">
      <c r="A327" s="18" t="s">
        <v>1158</v>
      </c>
      <c r="B327" s="18" t="s">
        <v>1159</v>
      </c>
      <c r="C327" s="18" t="s">
        <v>27</v>
      </c>
      <c r="D327" s="18" t="s">
        <v>1160</v>
      </c>
      <c r="E327" s="19" t="s">
        <v>52</v>
      </c>
      <c r="F327" s="20">
        <v>1</v>
      </c>
      <c r="G327" s="21">
        <v>45.43</v>
      </c>
      <c r="H327" s="21" t="s">
        <v>1161</v>
      </c>
      <c r="I327" s="21">
        <v>55.57</v>
      </c>
      <c r="J327" s="22">
        <v>2.2051587301587302E-5</v>
      </c>
      <c r="K327" s="9"/>
    </row>
    <row r="328" spans="1:11" ht="39" customHeight="1">
      <c r="A328" s="18" t="s">
        <v>1162</v>
      </c>
      <c r="B328" s="18" t="s">
        <v>1163</v>
      </c>
      <c r="C328" s="18" t="s">
        <v>27</v>
      </c>
      <c r="D328" s="18" t="s">
        <v>1164</v>
      </c>
      <c r="E328" s="19" t="s">
        <v>52</v>
      </c>
      <c r="F328" s="20">
        <v>112</v>
      </c>
      <c r="G328" s="21">
        <v>37.58</v>
      </c>
      <c r="H328" s="21" t="s">
        <v>1165</v>
      </c>
      <c r="I328" s="21">
        <v>5148.6400000000003</v>
      </c>
      <c r="J328" s="22">
        <v>2.043111111111111E-3</v>
      </c>
      <c r="K328" s="9"/>
    </row>
    <row r="329" spans="1:11" ht="39" customHeight="1">
      <c r="A329" s="18" t="s">
        <v>1166</v>
      </c>
      <c r="B329" s="18" t="s">
        <v>1167</v>
      </c>
      <c r="C329" s="18" t="s">
        <v>27</v>
      </c>
      <c r="D329" s="18" t="s">
        <v>1168</v>
      </c>
      <c r="E329" s="19" t="s">
        <v>52</v>
      </c>
      <c r="F329" s="20">
        <v>6</v>
      </c>
      <c r="G329" s="21">
        <v>40.380000000000003</v>
      </c>
      <c r="H329" s="21" t="s">
        <v>1169</v>
      </c>
      <c r="I329" s="21">
        <v>296.39999999999998</v>
      </c>
      <c r="J329" s="22">
        <v>1.1761904761904762E-4</v>
      </c>
      <c r="K329" s="9"/>
    </row>
    <row r="330" spans="1:11" ht="39" customHeight="1">
      <c r="A330" s="18" t="s">
        <v>1170</v>
      </c>
      <c r="B330" s="18" t="s">
        <v>1171</v>
      </c>
      <c r="C330" s="18" t="s">
        <v>27</v>
      </c>
      <c r="D330" s="18" t="s">
        <v>1172</v>
      </c>
      <c r="E330" s="19" t="s">
        <v>52</v>
      </c>
      <c r="F330" s="20">
        <v>46</v>
      </c>
      <c r="G330" s="21">
        <v>20.28</v>
      </c>
      <c r="H330" s="21" t="s">
        <v>1173</v>
      </c>
      <c r="I330" s="21">
        <v>1141.26</v>
      </c>
      <c r="J330" s="22">
        <v>4.5288095238095238E-4</v>
      </c>
      <c r="K330" s="9"/>
    </row>
    <row r="331" spans="1:11" ht="39" customHeight="1">
      <c r="A331" s="18" t="s">
        <v>1174</v>
      </c>
      <c r="B331" s="18" t="s">
        <v>1175</v>
      </c>
      <c r="C331" s="18" t="s">
        <v>27</v>
      </c>
      <c r="D331" s="18" t="s">
        <v>1176</v>
      </c>
      <c r="E331" s="19" t="s">
        <v>52</v>
      </c>
      <c r="F331" s="20">
        <v>15</v>
      </c>
      <c r="G331" s="21">
        <v>21.68</v>
      </c>
      <c r="H331" s="21" t="s">
        <v>1177</v>
      </c>
      <c r="I331" s="21">
        <v>397.8</v>
      </c>
      <c r="J331" s="22">
        <v>1.5785714285714285E-4</v>
      </c>
      <c r="K331" s="9"/>
    </row>
    <row r="332" spans="1:11" ht="25.9" customHeight="1">
      <c r="A332" s="18" t="s">
        <v>1178</v>
      </c>
      <c r="B332" s="18" t="s">
        <v>1179</v>
      </c>
      <c r="C332" s="18" t="s">
        <v>33</v>
      </c>
      <c r="D332" s="18" t="s">
        <v>1180</v>
      </c>
      <c r="E332" s="19" t="s">
        <v>434</v>
      </c>
      <c r="F332" s="20">
        <v>1</v>
      </c>
      <c r="G332" s="21">
        <v>228.21</v>
      </c>
      <c r="H332" s="21" t="s">
        <v>1181</v>
      </c>
      <c r="I332" s="21">
        <v>279.19</v>
      </c>
      <c r="J332" s="22">
        <v>1.1078968253968254E-4</v>
      </c>
      <c r="K332" s="9"/>
    </row>
    <row r="333" spans="1:11" ht="52.15" customHeight="1">
      <c r="A333" s="18" t="s">
        <v>1182</v>
      </c>
      <c r="B333" s="18" t="s">
        <v>1183</v>
      </c>
      <c r="C333" s="18" t="s">
        <v>33</v>
      </c>
      <c r="D333" s="18" t="s">
        <v>1184</v>
      </c>
      <c r="E333" s="19" t="s">
        <v>434</v>
      </c>
      <c r="F333" s="20">
        <v>2</v>
      </c>
      <c r="G333" s="21">
        <v>206.47</v>
      </c>
      <c r="H333" s="21" t="s">
        <v>1185</v>
      </c>
      <c r="I333" s="21">
        <v>505.18</v>
      </c>
      <c r="J333" s="22">
        <v>2.0046825396825396E-4</v>
      </c>
      <c r="K333" s="9"/>
    </row>
    <row r="334" spans="1:11" ht="39" customHeight="1">
      <c r="A334" s="18" t="s">
        <v>1186</v>
      </c>
      <c r="B334" s="18" t="s">
        <v>1187</v>
      </c>
      <c r="C334" s="18" t="s">
        <v>27</v>
      </c>
      <c r="D334" s="18" t="s">
        <v>1188</v>
      </c>
      <c r="E334" s="19" t="s">
        <v>52</v>
      </c>
      <c r="F334" s="20">
        <v>2</v>
      </c>
      <c r="G334" s="21">
        <v>138.04</v>
      </c>
      <c r="H334" s="21" t="s">
        <v>1189</v>
      </c>
      <c r="I334" s="21">
        <v>337.74</v>
      </c>
      <c r="J334" s="22">
        <v>1.3402380952380952E-4</v>
      </c>
      <c r="K334" s="9"/>
    </row>
    <row r="335" spans="1:11" ht="25.9" customHeight="1">
      <c r="A335" s="18" t="s">
        <v>1190</v>
      </c>
      <c r="B335" s="18" t="s">
        <v>1191</v>
      </c>
      <c r="C335" s="18" t="s">
        <v>27</v>
      </c>
      <c r="D335" s="18" t="s">
        <v>1192</v>
      </c>
      <c r="E335" s="19" t="s">
        <v>52</v>
      </c>
      <c r="F335" s="20">
        <v>13</v>
      </c>
      <c r="G335" s="21">
        <v>10.39</v>
      </c>
      <c r="H335" s="21" t="s">
        <v>1193</v>
      </c>
      <c r="I335" s="21">
        <v>165.23</v>
      </c>
      <c r="J335" s="22">
        <v>6.5567460317460314E-5</v>
      </c>
      <c r="K335" s="9"/>
    </row>
    <row r="336" spans="1:11" ht="25.9" customHeight="1">
      <c r="A336" s="18" t="s">
        <v>1194</v>
      </c>
      <c r="B336" s="18" t="s">
        <v>1195</v>
      </c>
      <c r="C336" s="18" t="s">
        <v>27</v>
      </c>
      <c r="D336" s="18" t="s">
        <v>1196</v>
      </c>
      <c r="E336" s="19" t="s">
        <v>52</v>
      </c>
      <c r="F336" s="20">
        <v>35</v>
      </c>
      <c r="G336" s="21">
        <v>10.39</v>
      </c>
      <c r="H336" s="21" t="s">
        <v>1193</v>
      </c>
      <c r="I336" s="21">
        <v>444.85</v>
      </c>
      <c r="J336" s="22">
        <v>1.7652777777777778E-4</v>
      </c>
      <c r="K336" s="9"/>
    </row>
    <row r="337" spans="1:11" ht="25.9" customHeight="1">
      <c r="A337" s="18" t="s">
        <v>1197</v>
      </c>
      <c r="B337" s="18" t="s">
        <v>1198</v>
      </c>
      <c r="C337" s="18" t="s">
        <v>27</v>
      </c>
      <c r="D337" s="18" t="s">
        <v>1199</v>
      </c>
      <c r="E337" s="19" t="s">
        <v>52</v>
      </c>
      <c r="F337" s="20">
        <v>1</v>
      </c>
      <c r="G337" s="21">
        <v>11.21</v>
      </c>
      <c r="H337" s="21" t="s">
        <v>1200</v>
      </c>
      <c r="I337" s="21">
        <v>13.71</v>
      </c>
      <c r="J337" s="22">
        <v>5.4404761904761901E-6</v>
      </c>
      <c r="K337" s="9"/>
    </row>
    <row r="338" spans="1:11" ht="25.9" customHeight="1">
      <c r="A338" s="18" t="s">
        <v>1201</v>
      </c>
      <c r="B338" s="18" t="s">
        <v>1202</v>
      </c>
      <c r="C338" s="18" t="s">
        <v>27</v>
      </c>
      <c r="D338" s="18" t="s">
        <v>1203</v>
      </c>
      <c r="E338" s="19" t="s">
        <v>52</v>
      </c>
      <c r="F338" s="20">
        <v>40</v>
      </c>
      <c r="G338" s="21">
        <v>36.43</v>
      </c>
      <c r="H338" s="21" t="s">
        <v>1204</v>
      </c>
      <c r="I338" s="21">
        <v>1782.4</v>
      </c>
      <c r="J338" s="22">
        <v>7.0730158730158727E-4</v>
      </c>
      <c r="K338" s="9"/>
    </row>
    <row r="339" spans="1:11" ht="25.9" customHeight="1">
      <c r="A339" s="18" t="s">
        <v>1205</v>
      </c>
      <c r="B339" s="18" t="s">
        <v>1206</v>
      </c>
      <c r="C339" s="18" t="s">
        <v>27</v>
      </c>
      <c r="D339" s="18" t="s">
        <v>1207</v>
      </c>
      <c r="E339" s="19" t="s">
        <v>52</v>
      </c>
      <c r="F339" s="20">
        <v>5</v>
      </c>
      <c r="G339" s="21">
        <v>38.07</v>
      </c>
      <c r="H339" s="21" t="s">
        <v>1208</v>
      </c>
      <c r="I339" s="21">
        <v>232.85</v>
      </c>
      <c r="J339" s="22">
        <v>9.2400793650793654E-5</v>
      </c>
      <c r="K339" s="9"/>
    </row>
    <row r="340" spans="1:11" ht="25.9" customHeight="1">
      <c r="A340" s="18" t="s">
        <v>1209</v>
      </c>
      <c r="B340" s="18" t="s">
        <v>1210</v>
      </c>
      <c r="C340" s="18" t="s">
        <v>27</v>
      </c>
      <c r="D340" s="18" t="s">
        <v>1211</v>
      </c>
      <c r="E340" s="19" t="s">
        <v>52</v>
      </c>
      <c r="F340" s="20">
        <v>2</v>
      </c>
      <c r="G340" s="21">
        <v>42.38</v>
      </c>
      <c r="H340" s="21" t="s">
        <v>1212</v>
      </c>
      <c r="I340" s="21">
        <v>103.68</v>
      </c>
      <c r="J340" s="22">
        <v>4.1142857142857146E-5</v>
      </c>
      <c r="K340" s="9"/>
    </row>
    <row r="341" spans="1:11" ht="25.9" customHeight="1">
      <c r="A341" s="18" t="s">
        <v>1213</v>
      </c>
      <c r="B341" s="18" t="s">
        <v>1214</v>
      </c>
      <c r="C341" s="18" t="s">
        <v>27</v>
      </c>
      <c r="D341" s="18" t="s">
        <v>1215</v>
      </c>
      <c r="E341" s="19" t="s">
        <v>52</v>
      </c>
      <c r="F341" s="20">
        <v>2</v>
      </c>
      <c r="G341" s="21">
        <v>36.43</v>
      </c>
      <c r="H341" s="21" t="s">
        <v>1204</v>
      </c>
      <c r="I341" s="21">
        <v>89.12</v>
      </c>
      <c r="J341" s="22">
        <v>3.5365079365079366E-5</v>
      </c>
      <c r="K341" s="9"/>
    </row>
    <row r="342" spans="1:11" ht="25.9" customHeight="1">
      <c r="A342" s="18" t="s">
        <v>1216</v>
      </c>
      <c r="B342" s="18" t="s">
        <v>1202</v>
      </c>
      <c r="C342" s="18" t="s">
        <v>27</v>
      </c>
      <c r="D342" s="18" t="s">
        <v>1203</v>
      </c>
      <c r="E342" s="19" t="s">
        <v>52</v>
      </c>
      <c r="F342" s="20">
        <v>40</v>
      </c>
      <c r="G342" s="21">
        <v>36.43</v>
      </c>
      <c r="H342" s="21" t="s">
        <v>1204</v>
      </c>
      <c r="I342" s="21">
        <v>1782.4</v>
      </c>
      <c r="J342" s="22">
        <v>7.0730158730158727E-4</v>
      </c>
      <c r="K342" s="9"/>
    </row>
    <row r="343" spans="1:11" ht="25.9" customHeight="1">
      <c r="A343" s="18" t="s">
        <v>1217</v>
      </c>
      <c r="B343" s="18" t="s">
        <v>1218</v>
      </c>
      <c r="C343" s="18" t="s">
        <v>27</v>
      </c>
      <c r="D343" s="18" t="s">
        <v>1219</v>
      </c>
      <c r="E343" s="19" t="s">
        <v>52</v>
      </c>
      <c r="F343" s="20">
        <v>3</v>
      </c>
      <c r="G343" s="21">
        <v>59.3</v>
      </c>
      <c r="H343" s="21" t="s">
        <v>1220</v>
      </c>
      <c r="I343" s="21">
        <v>217.62</v>
      </c>
      <c r="J343" s="22">
        <v>8.6357142857142863E-5</v>
      </c>
      <c r="K343" s="9"/>
    </row>
    <row r="344" spans="1:11" ht="39" customHeight="1">
      <c r="A344" s="18" t="s">
        <v>1221</v>
      </c>
      <c r="B344" s="18" t="s">
        <v>1222</v>
      </c>
      <c r="C344" s="18" t="s">
        <v>33</v>
      </c>
      <c r="D344" s="18" t="s">
        <v>1223</v>
      </c>
      <c r="E344" s="19" t="s">
        <v>434</v>
      </c>
      <c r="F344" s="20">
        <v>2</v>
      </c>
      <c r="G344" s="21">
        <v>91.28</v>
      </c>
      <c r="H344" s="21" t="s">
        <v>1224</v>
      </c>
      <c r="I344" s="21">
        <v>223.34</v>
      </c>
      <c r="J344" s="22">
        <v>8.862698412698413E-5</v>
      </c>
      <c r="K344" s="9"/>
    </row>
    <row r="345" spans="1:11" ht="25.9" customHeight="1">
      <c r="A345" s="18" t="s">
        <v>1225</v>
      </c>
      <c r="B345" s="18" t="s">
        <v>1226</v>
      </c>
      <c r="C345" s="18" t="s">
        <v>27</v>
      </c>
      <c r="D345" s="18" t="s">
        <v>1227</v>
      </c>
      <c r="E345" s="19" t="s">
        <v>52</v>
      </c>
      <c r="F345" s="20">
        <v>2</v>
      </c>
      <c r="G345" s="21">
        <v>372.3</v>
      </c>
      <c r="H345" s="21" t="s">
        <v>1228</v>
      </c>
      <c r="I345" s="21">
        <v>910.94</v>
      </c>
      <c r="J345" s="22">
        <v>3.6148412698412696E-4</v>
      </c>
      <c r="K345" s="9"/>
    </row>
    <row r="346" spans="1:11" ht="52.15" customHeight="1">
      <c r="A346" s="18" t="s">
        <v>1229</v>
      </c>
      <c r="B346" s="18" t="s">
        <v>1230</v>
      </c>
      <c r="C346" s="18" t="s">
        <v>33</v>
      </c>
      <c r="D346" s="18" t="s">
        <v>1231</v>
      </c>
      <c r="E346" s="19" t="s">
        <v>434</v>
      </c>
      <c r="F346" s="20">
        <v>1</v>
      </c>
      <c r="G346" s="21">
        <v>504.95</v>
      </c>
      <c r="H346" s="21" t="s">
        <v>1232</v>
      </c>
      <c r="I346" s="21">
        <v>617.75</v>
      </c>
      <c r="J346" s="22">
        <v>2.4513888888888887E-4</v>
      </c>
      <c r="K346" s="9"/>
    </row>
    <row r="347" spans="1:11" ht="25.9" customHeight="1">
      <c r="A347" s="18" t="s">
        <v>1233</v>
      </c>
      <c r="B347" s="18" t="s">
        <v>1234</v>
      </c>
      <c r="C347" s="18" t="s">
        <v>33</v>
      </c>
      <c r="D347" s="18" t="s">
        <v>1235</v>
      </c>
      <c r="E347" s="19" t="s">
        <v>434</v>
      </c>
      <c r="F347" s="20">
        <v>18</v>
      </c>
      <c r="G347" s="21">
        <v>89.81</v>
      </c>
      <c r="H347" s="21" t="s">
        <v>1236</v>
      </c>
      <c r="I347" s="21">
        <v>1977.66</v>
      </c>
      <c r="J347" s="22">
        <v>7.8478571428571432E-4</v>
      </c>
      <c r="K347" s="9"/>
    </row>
    <row r="348" spans="1:11" ht="52.15" customHeight="1">
      <c r="A348" s="18" t="s">
        <v>1237</v>
      </c>
      <c r="B348" s="18" t="s">
        <v>1238</v>
      </c>
      <c r="C348" s="18" t="s">
        <v>33</v>
      </c>
      <c r="D348" s="18" t="s">
        <v>1239</v>
      </c>
      <c r="E348" s="19" t="s">
        <v>434</v>
      </c>
      <c r="F348" s="20">
        <v>8</v>
      </c>
      <c r="G348" s="21">
        <v>314.14999999999998</v>
      </c>
      <c r="H348" s="21" t="s">
        <v>1240</v>
      </c>
      <c r="I348" s="21">
        <v>3074.64</v>
      </c>
      <c r="J348" s="22">
        <v>1.220095238095238E-3</v>
      </c>
      <c r="K348" s="9"/>
    </row>
    <row r="349" spans="1:11" ht="25.9" customHeight="1">
      <c r="A349" s="18" t="s">
        <v>1241</v>
      </c>
      <c r="B349" s="18" t="s">
        <v>1242</v>
      </c>
      <c r="C349" s="18" t="s">
        <v>33</v>
      </c>
      <c r="D349" s="18" t="s">
        <v>1243</v>
      </c>
      <c r="E349" s="19" t="s">
        <v>434</v>
      </c>
      <c r="F349" s="20">
        <v>11</v>
      </c>
      <c r="G349" s="21">
        <v>148.91</v>
      </c>
      <c r="H349" s="21" t="s">
        <v>1244</v>
      </c>
      <c r="I349" s="21">
        <v>2003.87</v>
      </c>
      <c r="J349" s="22">
        <v>7.9518650793650798E-4</v>
      </c>
      <c r="K349" s="9"/>
    </row>
    <row r="350" spans="1:11" ht="39" customHeight="1">
      <c r="A350" s="18" t="s">
        <v>1245</v>
      </c>
      <c r="B350" s="18" t="s">
        <v>1246</v>
      </c>
      <c r="C350" s="18" t="s">
        <v>33</v>
      </c>
      <c r="D350" s="18" t="s">
        <v>1247</v>
      </c>
      <c r="E350" s="19" t="s">
        <v>434</v>
      </c>
      <c r="F350" s="20">
        <v>4</v>
      </c>
      <c r="G350" s="21">
        <v>151.27000000000001</v>
      </c>
      <c r="H350" s="21" t="s">
        <v>1248</v>
      </c>
      <c r="I350" s="21">
        <v>740.24</v>
      </c>
      <c r="J350" s="22">
        <v>2.9374603174603175E-4</v>
      </c>
      <c r="K350" s="9"/>
    </row>
    <row r="351" spans="1:11" ht="25.9" customHeight="1">
      <c r="A351" s="18" t="s">
        <v>1249</v>
      </c>
      <c r="B351" s="18" t="s">
        <v>1250</v>
      </c>
      <c r="C351" s="18" t="s">
        <v>33</v>
      </c>
      <c r="D351" s="18" t="s">
        <v>1251</v>
      </c>
      <c r="E351" s="19" t="s">
        <v>434</v>
      </c>
      <c r="F351" s="20">
        <v>8</v>
      </c>
      <c r="G351" s="21">
        <v>9.83</v>
      </c>
      <c r="H351" s="21" t="s">
        <v>1252</v>
      </c>
      <c r="I351" s="21">
        <v>96.16</v>
      </c>
      <c r="J351" s="22">
        <v>3.8158730158730159E-5</v>
      </c>
      <c r="K351" s="9"/>
    </row>
    <row r="352" spans="1:11" ht="25.9" customHeight="1">
      <c r="A352" s="18" t="s">
        <v>1253</v>
      </c>
      <c r="B352" s="18" t="s">
        <v>1254</v>
      </c>
      <c r="C352" s="18" t="s">
        <v>33</v>
      </c>
      <c r="D352" s="18" t="s">
        <v>1255</v>
      </c>
      <c r="E352" s="19" t="s">
        <v>434</v>
      </c>
      <c r="F352" s="20">
        <v>21</v>
      </c>
      <c r="G352" s="21">
        <v>8.99</v>
      </c>
      <c r="H352" s="21" t="s">
        <v>1256</v>
      </c>
      <c r="I352" s="21">
        <v>230.79</v>
      </c>
      <c r="J352" s="22">
        <v>9.1583333333333328E-5</v>
      </c>
      <c r="K352" s="9"/>
    </row>
    <row r="353" spans="1:11" ht="52.15" customHeight="1">
      <c r="A353" s="18" t="s">
        <v>1257</v>
      </c>
      <c r="B353" s="18" t="s">
        <v>1258</v>
      </c>
      <c r="C353" s="18" t="s">
        <v>33</v>
      </c>
      <c r="D353" s="18" t="s">
        <v>1259</v>
      </c>
      <c r="E353" s="19" t="s">
        <v>434</v>
      </c>
      <c r="F353" s="20">
        <v>2</v>
      </c>
      <c r="G353" s="21">
        <v>89.73</v>
      </c>
      <c r="H353" s="21" t="s">
        <v>1260</v>
      </c>
      <c r="I353" s="21">
        <v>219.54</v>
      </c>
      <c r="J353" s="22">
        <v>8.7119047619047625E-5</v>
      </c>
      <c r="K353" s="9"/>
    </row>
    <row r="354" spans="1:11" ht="52.15" customHeight="1">
      <c r="A354" s="18" t="s">
        <v>1261</v>
      </c>
      <c r="B354" s="18" t="s">
        <v>1262</v>
      </c>
      <c r="C354" s="18" t="s">
        <v>33</v>
      </c>
      <c r="D354" s="18" t="s">
        <v>1263</v>
      </c>
      <c r="E354" s="19" t="s">
        <v>434</v>
      </c>
      <c r="F354" s="20">
        <v>2.2999999999999998</v>
      </c>
      <c r="G354" s="21">
        <v>88.97</v>
      </c>
      <c r="H354" s="21" t="s">
        <v>1264</v>
      </c>
      <c r="I354" s="21">
        <v>250.33</v>
      </c>
      <c r="J354" s="22">
        <v>9.9337301587301588E-5</v>
      </c>
      <c r="K354" s="9"/>
    </row>
    <row r="355" spans="1:11" ht="52.15" customHeight="1">
      <c r="A355" s="18" t="s">
        <v>1265</v>
      </c>
      <c r="B355" s="18" t="s">
        <v>1266</v>
      </c>
      <c r="C355" s="18" t="s">
        <v>33</v>
      </c>
      <c r="D355" s="18" t="s">
        <v>1267</v>
      </c>
      <c r="E355" s="19" t="s">
        <v>434</v>
      </c>
      <c r="F355" s="20">
        <v>71.599999999999994</v>
      </c>
      <c r="G355" s="21">
        <v>2.37</v>
      </c>
      <c r="H355" s="21" t="s">
        <v>1268</v>
      </c>
      <c r="I355" s="21">
        <v>206.92</v>
      </c>
      <c r="J355" s="22">
        <v>8.2111111111111116E-5</v>
      </c>
      <c r="K355" s="9"/>
    </row>
    <row r="356" spans="1:11" ht="52.15" customHeight="1">
      <c r="A356" s="18" t="s">
        <v>1269</v>
      </c>
      <c r="B356" s="18" t="s">
        <v>1270</v>
      </c>
      <c r="C356" s="18" t="s">
        <v>33</v>
      </c>
      <c r="D356" s="18" t="s">
        <v>1271</v>
      </c>
      <c r="E356" s="19" t="s">
        <v>434</v>
      </c>
      <c r="F356" s="20">
        <v>65</v>
      </c>
      <c r="G356" s="21">
        <v>26.57</v>
      </c>
      <c r="H356" s="21" t="s">
        <v>1272</v>
      </c>
      <c r="I356" s="21">
        <v>2112.5</v>
      </c>
      <c r="J356" s="22">
        <v>8.3829365079365079E-4</v>
      </c>
      <c r="K356" s="9"/>
    </row>
    <row r="357" spans="1:11" ht="52.15" customHeight="1">
      <c r="A357" s="18" t="s">
        <v>1273</v>
      </c>
      <c r="B357" s="18" t="s">
        <v>1274</v>
      </c>
      <c r="C357" s="18" t="s">
        <v>33</v>
      </c>
      <c r="D357" s="18" t="s">
        <v>1275</v>
      </c>
      <c r="E357" s="19" t="s">
        <v>434</v>
      </c>
      <c r="F357" s="20">
        <v>2</v>
      </c>
      <c r="G357" s="21">
        <v>17.149999999999999</v>
      </c>
      <c r="H357" s="21" t="s">
        <v>1276</v>
      </c>
      <c r="I357" s="21">
        <v>41.96</v>
      </c>
      <c r="J357" s="22">
        <v>1.6650793650793652E-5</v>
      </c>
      <c r="K357" s="9"/>
    </row>
    <row r="358" spans="1:11" ht="52.15" customHeight="1">
      <c r="A358" s="18" t="s">
        <v>1277</v>
      </c>
      <c r="B358" s="18" t="s">
        <v>1278</v>
      </c>
      <c r="C358" s="18" t="s">
        <v>33</v>
      </c>
      <c r="D358" s="18" t="s">
        <v>1279</v>
      </c>
      <c r="E358" s="19" t="s">
        <v>434</v>
      </c>
      <c r="F358" s="20">
        <v>1</v>
      </c>
      <c r="G358" s="21">
        <v>130.06</v>
      </c>
      <c r="H358" s="21" t="s">
        <v>1280</v>
      </c>
      <c r="I358" s="21">
        <v>159.11000000000001</v>
      </c>
      <c r="J358" s="22">
        <v>6.3138888888888891E-5</v>
      </c>
      <c r="K358" s="9"/>
    </row>
    <row r="359" spans="1:11" ht="52.15" customHeight="1">
      <c r="A359" s="18" t="s">
        <v>1281</v>
      </c>
      <c r="B359" s="18" t="s">
        <v>1282</v>
      </c>
      <c r="C359" s="18" t="s">
        <v>33</v>
      </c>
      <c r="D359" s="18" t="s">
        <v>1283</v>
      </c>
      <c r="E359" s="19" t="s">
        <v>434</v>
      </c>
      <c r="F359" s="20">
        <v>48</v>
      </c>
      <c r="G359" s="21">
        <v>73.59</v>
      </c>
      <c r="H359" s="21" t="s">
        <v>1284</v>
      </c>
      <c r="I359" s="21">
        <v>4321.4399999999996</v>
      </c>
      <c r="J359" s="22">
        <v>1.7148571428571428E-3</v>
      </c>
      <c r="K359" s="9"/>
    </row>
    <row r="360" spans="1:11" ht="39" customHeight="1">
      <c r="A360" s="18" t="s">
        <v>1285</v>
      </c>
      <c r="B360" s="18" t="s">
        <v>1286</v>
      </c>
      <c r="C360" s="18" t="s">
        <v>33</v>
      </c>
      <c r="D360" s="18" t="s">
        <v>1287</v>
      </c>
      <c r="E360" s="19" t="s">
        <v>434</v>
      </c>
      <c r="F360" s="20">
        <v>3</v>
      </c>
      <c r="G360" s="21">
        <v>10.99</v>
      </c>
      <c r="H360" s="21" t="s">
        <v>1288</v>
      </c>
      <c r="I360" s="21">
        <v>40.32</v>
      </c>
      <c r="J360" s="22">
        <v>1.5999999999999999E-5</v>
      </c>
      <c r="K360" s="9"/>
    </row>
    <row r="361" spans="1:11" ht="52.15" customHeight="1">
      <c r="A361" s="18" t="s">
        <v>1289</v>
      </c>
      <c r="B361" s="18" t="s">
        <v>1290</v>
      </c>
      <c r="C361" s="18" t="s">
        <v>27</v>
      </c>
      <c r="D361" s="18" t="s">
        <v>1291</v>
      </c>
      <c r="E361" s="19" t="s">
        <v>99</v>
      </c>
      <c r="F361" s="20">
        <v>65.8</v>
      </c>
      <c r="G361" s="21">
        <v>19.940000000000001</v>
      </c>
      <c r="H361" s="21" t="s">
        <v>1292</v>
      </c>
      <c r="I361" s="21">
        <v>1604.86</v>
      </c>
      <c r="J361" s="22">
        <v>6.3684920634920637E-4</v>
      </c>
      <c r="K361" s="9"/>
    </row>
    <row r="362" spans="1:11" ht="52.15" customHeight="1">
      <c r="A362" s="18" t="s">
        <v>1293</v>
      </c>
      <c r="B362" s="18" t="s">
        <v>1294</v>
      </c>
      <c r="C362" s="18" t="s">
        <v>27</v>
      </c>
      <c r="D362" s="18" t="s">
        <v>1295</v>
      </c>
      <c r="E362" s="19" t="s">
        <v>99</v>
      </c>
      <c r="F362" s="20">
        <v>1068.9000000000001</v>
      </c>
      <c r="G362" s="21">
        <v>15.88</v>
      </c>
      <c r="H362" s="21" t="s">
        <v>1296</v>
      </c>
      <c r="I362" s="21">
        <v>20758.03</v>
      </c>
      <c r="J362" s="22">
        <v>8.237313492063492E-3</v>
      </c>
      <c r="K362" s="9"/>
    </row>
    <row r="363" spans="1:11" ht="52.15" customHeight="1">
      <c r="A363" s="18" t="s">
        <v>1297</v>
      </c>
      <c r="B363" s="18" t="s">
        <v>1298</v>
      </c>
      <c r="C363" s="18" t="s">
        <v>27</v>
      </c>
      <c r="D363" s="18" t="s">
        <v>1299</v>
      </c>
      <c r="E363" s="19" t="s">
        <v>99</v>
      </c>
      <c r="F363" s="20">
        <v>115.6</v>
      </c>
      <c r="G363" s="21">
        <v>15.88</v>
      </c>
      <c r="H363" s="21" t="s">
        <v>1296</v>
      </c>
      <c r="I363" s="21">
        <v>2244.9499999999998</v>
      </c>
      <c r="J363" s="22">
        <v>8.9085317460317463E-4</v>
      </c>
      <c r="K363" s="9"/>
    </row>
    <row r="364" spans="1:11" ht="39" customHeight="1">
      <c r="A364" s="18" t="s">
        <v>1300</v>
      </c>
      <c r="B364" s="18" t="s">
        <v>1301</v>
      </c>
      <c r="C364" s="18" t="s">
        <v>27</v>
      </c>
      <c r="D364" s="18" t="s">
        <v>1302</v>
      </c>
      <c r="E364" s="19" t="s">
        <v>99</v>
      </c>
      <c r="F364" s="20">
        <v>262.10000000000002</v>
      </c>
      <c r="G364" s="21">
        <v>16.63</v>
      </c>
      <c r="H364" s="21" t="s">
        <v>1303</v>
      </c>
      <c r="I364" s="21">
        <v>5331.11</v>
      </c>
      <c r="J364" s="22">
        <v>2.1155198412698413E-3</v>
      </c>
      <c r="K364" s="9"/>
    </row>
    <row r="365" spans="1:11" ht="39" customHeight="1">
      <c r="A365" s="18" t="s">
        <v>1304</v>
      </c>
      <c r="B365" s="18" t="s">
        <v>1305</v>
      </c>
      <c r="C365" s="18" t="s">
        <v>27</v>
      </c>
      <c r="D365" s="18" t="s">
        <v>1306</v>
      </c>
      <c r="E365" s="19" t="s">
        <v>99</v>
      </c>
      <c r="F365" s="20">
        <v>22.9</v>
      </c>
      <c r="G365" s="21">
        <v>23.34</v>
      </c>
      <c r="H365" s="21" t="s">
        <v>1307</v>
      </c>
      <c r="I365" s="21">
        <v>653.79</v>
      </c>
      <c r="J365" s="22">
        <v>2.5944047619047621E-4</v>
      </c>
      <c r="K365" s="9"/>
    </row>
    <row r="366" spans="1:11" ht="39" customHeight="1">
      <c r="A366" s="18" t="s">
        <v>1308</v>
      </c>
      <c r="B366" s="18" t="s">
        <v>1309</v>
      </c>
      <c r="C366" s="18" t="s">
        <v>27</v>
      </c>
      <c r="D366" s="18" t="s">
        <v>1310</v>
      </c>
      <c r="E366" s="19" t="s">
        <v>99</v>
      </c>
      <c r="F366" s="20">
        <v>10.5</v>
      </c>
      <c r="G366" s="21">
        <v>39.58</v>
      </c>
      <c r="H366" s="21" t="s">
        <v>1311</v>
      </c>
      <c r="I366" s="21">
        <v>508.41</v>
      </c>
      <c r="J366" s="22">
        <v>2.0175E-4</v>
      </c>
      <c r="K366" s="9"/>
    </row>
    <row r="367" spans="1:11" ht="52.15" customHeight="1">
      <c r="A367" s="18" t="s">
        <v>1312</v>
      </c>
      <c r="B367" s="18" t="s">
        <v>1313</v>
      </c>
      <c r="C367" s="18" t="s">
        <v>33</v>
      </c>
      <c r="D367" s="18" t="s">
        <v>1314</v>
      </c>
      <c r="E367" s="19" t="s">
        <v>99</v>
      </c>
      <c r="F367" s="20">
        <v>1</v>
      </c>
      <c r="G367" s="21">
        <v>66.34</v>
      </c>
      <c r="H367" s="21" t="s">
        <v>1315</v>
      </c>
      <c r="I367" s="21">
        <v>81.16</v>
      </c>
      <c r="J367" s="22">
        <v>3.2206349206349204E-5</v>
      </c>
      <c r="K367" s="9"/>
    </row>
    <row r="368" spans="1:11" ht="39" customHeight="1">
      <c r="A368" s="18" t="s">
        <v>1316</v>
      </c>
      <c r="B368" s="18" t="s">
        <v>1007</v>
      </c>
      <c r="C368" s="18" t="s">
        <v>33</v>
      </c>
      <c r="D368" s="18" t="s">
        <v>1008</v>
      </c>
      <c r="E368" s="19" t="s">
        <v>241</v>
      </c>
      <c r="F368" s="20">
        <v>34</v>
      </c>
      <c r="G368" s="21">
        <v>170.1</v>
      </c>
      <c r="H368" s="21" t="s">
        <v>1009</v>
      </c>
      <c r="I368" s="21">
        <v>7075.4</v>
      </c>
      <c r="J368" s="22">
        <v>2.8076984126984127E-3</v>
      </c>
      <c r="K368" s="9"/>
    </row>
    <row r="369" spans="1:11" ht="39" customHeight="1">
      <c r="A369" s="18" t="s">
        <v>1317</v>
      </c>
      <c r="B369" s="18" t="s">
        <v>1318</v>
      </c>
      <c r="C369" s="18" t="s">
        <v>33</v>
      </c>
      <c r="D369" s="18" t="s">
        <v>1319</v>
      </c>
      <c r="E369" s="19" t="s">
        <v>434</v>
      </c>
      <c r="F369" s="20">
        <v>107</v>
      </c>
      <c r="G369" s="21">
        <v>8.3800000000000008</v>
      </c>
      <c r="H369" s="21" t="s">
        <v>1320</v>
      </c>
      <c r="I369" s="21">
        <v>1096.75</v>
      </c>
      <c r="J369" s="22">
        <v>4.3521825396825394E-4</v>
      </c>
      <c r="K369" s="9"/>
    </row>
    <row r="370" spans="1:11" ht="25.9" customHeight="1">
      <c r="A370" s="18" t="s">
        <v>1321</v>
      </c>
      <c r="B370" s="18" t="s">
        <v>1322</v>
      </c>
      <c r="C370" s="18" t="s">
        <v>27</v>
      </c>
      <c r="D370" s="18" t="s">
        <v>1323</v>
      </c>
      <c r="E370" s="19" t="s">
        <v>52</v>
      </c>
      <c r="F370" s="20">
        <v>2</v>
      </c>
      <c r="G370" s="21">
        <v>34.44</v>
      </c>
      <c r="H370" s="21" t="s">
        <v>1324</v>
      </c>
      <c r="I370" s="21">
        <v>84.26</v>
      </c>
      <c r="J370" s="22">
        <v>3.3436507936507934E-5</v>
      </c>
      <c r="K370" s="9"/>
    </row>
    <row r="371" spans="1:11" ht="52.15" customHeight="1">
      <c r="A371" s="18" t="s">
        <v>1325</v>
      </c>
      <c r="B371" s="18" t="s">
        <v>1326</v>
      </c>
      <c r="C371" s="18" t="s">
        <v>27</v>
      </c>
      <c r="D371" s="18" t="s">
        <v>1327</v>
      </c>
      <c r="E371" s="19" t="s">
        <v>52</v>
      </c>
      <c r="F371" s="20">
        <v>1</v>
      </c>
      <c r="G371" s="21">
        <v>501.88</v>
      </c>
      <c r="H371" s="21" t="s">
        <v>1328</v>
      </c>
      <c r="I371" s="21">
        <v>613.99</v>
      </c>
      <c r="J371" s="22">
        <v>2.4364682539682541E-4</v>
      </c>
      <c r="K371" s="9"/>
    </row>
    <row r="372" spans="1:11" ht="52.15" customHeight="1">
      <c r="A372" s="18" t="s">
        <v>1329</v>
      </c>
      <c r="B372" s="18" t="s">
        <v>1330</v>
      </c>
      <c r="C372" s="18" t="s">
        <v>27</v>
      </c>
      <c r="D372" s="18" t="s">
        <v>1331</v>
      </c>
      <c r="E372" s="19" t="s">
        <v>52</v>
      </c>
      <c r="F372" s="20">
        <v>1</v>
      </c>
      <c r="G372" s="21">
        <v>430.55</v>
      </c>
      <c r="H372" s="21" t="s">
        <v>1332</v>
      </c>
      <c r="I372" s="21">
        <v>526.73</v>
      </c>
      <c r="J372" s="22">
        <v>2.0901984126984126E-4</v>
      </c>
      <c r="K372" s="9"/>
    </row>
    <row r="373" spans="1:11" ht="52.15" customHeight="1">
      <c r="A373" s="18" t="s">
        <v>1333</v>
      </c>
      <c r="B373" s="18" t="s">
        <v>1326</v>
      </c>
      <c r="C373" s="18" t="s">
        <v>27</v>
      </c>
      <c r="D373" s="18" t="s">
        <v>1327</v>
      </c>
      <c r="E373" s="19" t="s">
        <v>52</v>
      </c>
      <c r="F373" s="20">
        <v>1</v>
      </c>
      <c r="G373" s="21">
        <v>501.88</v>
      </c>
      <c r="H373" s="21" t="s">
        <v>1328</v>
      </c>
      <c r="I373" s="21">
        <v>613.99</v>
      </c>
      <c r="J373" s="22">
        <v>2.4364682539682541E-4</v>
      </c>
      <c r="K373" s="9"/>
    </row>
    <row r="374" spans="1:11" ht="52.15" customHeight="1">
      <c r="A374" s="18" t="s">
        <v>1334</v>
      </c>
      <c r="B374" s="18" t="s">
        <v>1335</v>
      </c>
      <c r="C374" s="18" t="s">
        <v>33</v>
      </c>
      <c r="D374" s="18" t="s">
        <v>1336</v>
      </c>
      <c r="E374" s="19" t="s">
        <v>434</v>
      </c>
      <c r="F374" s="20">
        <v>3</v>
      </c>
      <c r="G374" s="21">
        <v>763.09</v>
      </c>
      <c r="H374" s="21" t="s">
        <v>1337</v>
      </c>
      <c r="I374" s="21">
        <v>2800.68</v>
      </c>
      <c r="J374" s="22">
        <v>1.1113809523809525E-3</v>
      </c>
      <c r="K374" s="9"/>
    </row>
    <row r="375" spans="1:11" ht="52.15" customHeight="1">
      <c r="A375" s="18" t="s">
        <v>1338</v>
      </c>
      <c r="B375" s="18" t="s">
        <v>1339</v>
      </c>
      <c r="C375" s="18" t="s">
        <v>27</v>
      </c>
      <c r="D375" s="18" t="s">
        <v>1340</v>
      </c>
      <c r="E375" s="19" t="s">
        <v>52</v>
      </c>
      <c r="F375" s="20">
        <v>1</v>
      </c>
      <c r="G375" s="21">
        <v>938.8</v>
      </c>
      <c r="H375" s="21" t="s">
        <v>1341</v>
      </c>
      <c r="I375" s="21">
        <v>1148.52</v>
      </c>
      <c r="J375" s="22">
        <v>4.5576190476190478E-4</v>
      </c>
      <c r="K375" s="9"/>
    </row>
    <row r="376" spans="1:11" ht="39" customHeight="1">
      <c r="A376" s="18" t="s">
        <v>1342</v>
      </c>
      <c r="B376" s="18" t="s">
        <v>1343</v>
      </c>
      <c r="C376" s="18" t="s">
        <v>27</v>
      </c>
      <c r="D376" s="18" t="s">
        <v>1344</v>
      </c>
      <c r="E376" s="19" t="s">
        <v>52</v>
      </c>
      <c r="F376" s="20">
        <v>1</v>
      </c>
      <c r="G376" s="21">
        <v>173.78</v>
      </c>
      <c r="H376" s="21" t="s">
        <v>1345</v>
      </c>
      <c r="I376" s="21">
        <v>212.6</v>
      </c>
      <c r="J376" s="22">
        <v>8.4365079365079365E-5</v>
      </c>
      <c r="K376" s="9"/>
    </row>
    <row r="377" spans="1:11" ht="25.9" customHeight="1">
      <c r="A377" s="18" t="s">
        <v>1346</v>
      </c>
      <c r="B377" s="18" t="s">
        <v>1347</v>
      </c>
      <c r="C377" s="18" t="s">
        <v>33</v>
      </c>
      <c r="D377" s="18" t="s">
        <v>1348</v>
      </c>
      <c r="E377" s="19" t="s">
        <v>434</v>
      </c>
      <c r="F377" s="20">
        <v>4</v>
      </c>
      <c r="G377" s="21">
        <v>162.75</v>
      </c>
      <c r="H377" s="21" t="s">
        <v>1110</v>
      </c>
      <c r="I377" s="21">
        <v>796.4</v>
      </c>
      <c r="J377" s="22">
        <v>3.1603174603174602E-4</v>
      </c>
      <c r="K377" s="9"/>
    </row>
    <row r="378" spans="1:11" ht="24" customHeight="1">
      <c r="A378" s="13" t="s">
        <v>1349</v>
      </c>
      <c r="B378" s="13" t="s">
        <v>20</v>
      </c>
      <c r="C378" s="13"/>
      <c r="D378" s="13" t="s">
        <v>1350</v>
      </c>
      <c r="E378" s="14"/>
      <c r="F378" s="15">
        <v>1</v>
      </c>
      <c r="G378" s="15" t="s">
        <v>22</v>
      </c>
      <c r="H378" s="16">
        <v>17775.900000000001</v>
      </c>
      <c r="I378" s="16">
        <v>17775.900000000001</v>
      </c>
      <c r="J378" s="17">
        <v>7.0539285714285712E-3</v>
      </c>
      <c r="K378" s="9"/>
    </row>
    <row r="379" spans="1:11" ht="39" customHeight="1">
      <c r="A379" s="18" t="s">
        <v>1351</v>
      </c>
      <c r="B379" s="18" t="s">
        <v>1352</v>
      </c>
      <c r="C379" s="18" t="s">
        <v>27</v>
      </c>
      <c r="D379" s="18" t="s">
        <v>1353</v>
      </c>
      <c r="E379" s="19" t="s">
        <v>52</v>
      </c>
      <c r="F379" s="20">
        <v>22</v>
      </c>
      <c r="G379" s="21">
        <v>85.51</v>
      </c>
      <c r="H379" s="21" t="s">
        <v>1354</v>
      </c>
      <c r="I379" s="21">
        <v>2301.42</v>
      </c>
      <c r="J379" s="22">
        <v>9.1326190476190478E-4</v>
      </c>
      <c r="K379" s="9"/>
    </row>
    <row r="380" spans="1:11" ht="52.15" customHeight="1">
      <c r="A380" s="18" t="s">
        <v>1355</v>
      </c>
      <c r="B380" s="18" t="s">
        <v>1356</v>
      </c>
      <c r="C380" s="18" t="s">
        <v>33</v>
      </c>
      <c r="D380" s="18" t="s">
        <v>1357</v>
      </c>
      <c r="E380" s="19" t="s">
        <v>434</v>
      </c>
      <c r="F380" s="20">
        <v>26</v>
      </c>
      <c r="G380" s="21">
        <v>274.58</v>
      </c>
      <c r="H380" s="21" t="s">
        <v>1358</v>
      </c>
      <c r="I380" s="21">
        <v>8733.92</v>
      </c>
      <c r="J380" s="22">
        <v>3.4658412698412699E-3</v>
      </c>
      <c r="K380" s="9"/>
    </row>
    <row r="381" spans="1:11" ht="39" customHeight="1">
      <c r="A381" s="18" t="s">
        <v>1359</v>
      </c>
      <c r="B381" s="18" t="s">
        <v>1360</v>
      </c>
      <c r="C381" s="18" t="s">
        <v>33</v>
      </c>
      <c r="D381" s="18" t="s">
        <v>1361</v>
      </c>
      <c r="E381" s="19" t="s">
        <v>434</v>
      </c>
      <c r="F381" s="20">
        <v>73</v>
      </c>
      <c r="G381" s="21">
        <v>38</v>
      </c>
      <c r="H381" s="21" t="s">
        <v>1362</v>
      </c>
      <c r="I381" s="21">
        <v>3393.04</v>
      </c>
      <c r="J381" s="22">
        <v>1.3464444444444444E-3</v>
      </c>
      <c r="K381" s="9"/>
    </row>
    <row r="382" spans="1:11" ht="39" customHeight="1">
      <c r="A382" s="18" t="s">
        <v>1363</v>
      </c>
      <c r="B382" s="18" t="s">
        <v>1352</v>
      </c>
      <c r="C382" s="18" t="s">
        <v>27</v>
      </c>
      <c r="D382" s="18" t="s">
        <v>1353</v>
      </c>
      <c r="E382" s="19" t="s">
        <v>52</v>
      </c>
      <c r="F382" s="20">
        <v>24</v>
      </c>
      <c r="G382" s="21">
        <v>85.51</v>
      </c>
      <c r="H382" s="21" t="s">
        <v>1354</v>
      </c>
      <c r="I382" s="21">
        <v>2510.64</v>
      </c>
      <c r="J382" s="22">
        <v>9.9628571428571431E-4</v>
      </c>
      <c r="K382" s="9"/>
    </row>
    <row r="383" spans="1:11" ht="39" customHeight="1">
      <c r="A383" s="18" t="s">
        <v>1364</v>
      </c>
      <c r="B383" s="18" t="s">
        <v>1352</v>
      </c>
      <c r="C383" s="18" t="s">
        <v>27</v>
      </c>
      <c r="D383" s="18" t="s">
        <v>1353</v>
      </c>
      <c r="E383" s="19" t="s">
        <v>52</v>
      </c>
      <c r="F383" s="20">
        <v>8</v>
      </c>
      <c r="G383" s="21">
        <v>85.51</v>
      </c>
      <c r="H383" s="21" t="s">
        <v>1354</v>
      </c>
      <c r="I383" s="21">
        <v>836.88</v>
      </c>
      <c r="J383" s="22">
        <v>3.320952380952381E-4</v>
      </c>
      <c r="K383" s="9"/>
    </row>
    <row r="384" spans="1:11" ht="24" customHeight="1">
      <c r="A384" s="13" t="s">
        <v>1365</v>
      </c>
      <c r="B384" s="13" t="s">
        <v>20</v>
      </c>
      <c r="C384" s="13"/>
      <c r="D384" s="13" t="s">
        <v>1366</v>
      </c>
      <c r="E384" s="14"/>
      <c r="F384" s="15">
        <v>1</v>
      </c>
      <c r="G384" s="15" t="s">
        <v>22</v>
      </c>
      <c r="H384" s="16">
        <v>45610.54</v>
      </c>
      <c r="I384" s="16">
        <v>45610.54</v>
      </c>
      <c r="J384" s="17">
        <v>1.8099420634920635E-2</v>
      </c>
      <c r="K384" s="9"/>
    </row>
    <row r="385" spans="1:11" ht="39" customHeight="1">
      <c r="A385" s="18" t="s">
        <v>1367</v>
      </c>
      <c r="B385" s="18" t="s">
        <v>1368</v>
      </c>
      <c r="C385" s="18" t="s">
        <v>33</v>
      </c>
      <c r="D385" s="18" t="s">
        <v>1369</v>
      </c>
      <c r="E385" s="19" t="s">
        <v>434</v>
      </c>
      <c r="F385" s="20">
        <v>22</v>
      </c>
      <c r="G385" s="21">
        <v>265.89999999999998</v>
      </c>
      <c r="H385" s="21" t="s">
        <v>1370</v>
      </c>
      <c r="I385" s="21">
        <v>7156.6</v>
      </c>
      <c r="J385" s="22">
        <v>2.8399206349206348E-3</v>
      </c>
      <c r="K385" s="9"/>
    </row>
    <row r="386" spans="1:11" ht="39" customHeight="1">
      <c r="A386" s="18" t="s">
        <v>1371</v>
      </c>
      <c r="B386" s="18" t="s">
        <v>1372</v>
      </c>
      <c r="C386" s="18" t="s">
        <v>27</v>
      </c>
      <c r="D386" s="18" t="s">
        <v>1373</v>
      </c>
      <c r="E386" s="19" t="s">
        <v>52</v>
      </c>
      <c r="F386" s="20">
        <v>26</v>
      </c>
      <c r="G386" s="21">
        <v>704.76</v>
      </c>
      <c r="H386" s="21" t="s">
        <v>1374</v>
      </c>
      <c r="I386" s="21">
        <v>22417.200000000001</v>
      </c>
      <c r="J386" s="22">
        <v>8.8957142857142863E-3</v>
      </c>
      <c r="K386" s="9"/>
    </row>
    <row r="387" spans="1:11" ht="25.9" customHeight="1">
      <c r="A387" s="18" t="s">
        <v>1375</v>
      </c>
      <c r="B387" s="18" t="s">
        <v>1376</v>
      </c>
      <c r="C387" s="18" t="s">
        <v>27</v>
      </c>
      <c r="D387" s="18" t="s">
        <v>1377</v>
      </c>
      <c r="E387" s="19" t="s">
        <v>52</v>
      </c>
      <c r="F387" s="20">
        <v>73</v>
      </c>
      <c r="G387" s="21">
        <v>43.34</v>
      </c>
      <c r="H387" s="21" t="s">
        <v>1378</v>
      </c>
      <c r="I387" s="21">
        <v>3870.46</v>
      </c>
      <c r="J387" s="22">
        <v>1.5358968253968255E-3</v>
      </c>
      <c r="K387" s="9"/>
    </row>
    <row r="388" spans="1:11" ht="25.9" customHeight="1">
      <c r="A388" s="18" t="s">
        <v>1379</v>
      </c>
      <c r="B388" s="18" t="s">
        <v>1380</v>
      </c>
      <c r="C388" s="18" t="s">
        <v>27</v>
      </c>
      <c r="D388" s="18" t="s">
        <v>1381</v>
      </c>
      <c r="E388" s="19" t="s">
        <v>52</v>
      </c>
      <c r="F388" s="20">
        <v>24</v>
      </c>
      <c r="G388" s="21">
        <v>86.03</v>
      </c>
      <c r="H388" s="21" t="s">
        <v>1382</v>
      </c>
      <c r="I388" s="21">
        <v>2525.7600000000002</v>
      </c>
      <c r="J388" s="22">
        <v>1.0022857142857142E-3</v>
      </c>
      <c r="K388" s="9"/>
    </row>
    <row r="389" spans="1:11" ht="25.9" customHeight="1">
      <c r="A389" s="18" t="s">
        <v>1383</v>
      </c>
      <c r="B389" s="18" t="s">
        <v>1384</v>
      </c>
      <c r="C389" s="18" t="s">
        <v>27</v>
      </c>
      <c r="D389" s="18" t="s">
        <v>1385</v>
      </c>
      <c r="E389" s="19" t="s">
        <v>52</v>
      </c>
      <c r="F389" s="20">
        <v>8</v>
      </c>
      <c r="G389" s="21">
        <v>112.77</v>
      </c>
      <c r="H389" s="21" t="s">
        <v>1386</v>
      </c>
      <c r="I389" s="21">
        <v>1103.68</v>
      </c>
      <c r="J389" s="22">
        <v>4.3796825396825398E-4</v>
      </c>
      <c r="K389" s="9"/>
    </row>
    <row r="390" spans="1:11" ht="25.9" customHeight="1">
      <c r="A390" s="18" t="s">
        <v>1387</v>
      </c>
      <c r="B390" s="18" t="s">
        <v>1388</v>
      </c>
      <c r="C390" s="18" t="s">
        <v>27</v>
      </c>
      <c r="D390" s="18" t="s">
        <v>1389</v>
      </c>
      <c r="E390" s="19" t="s">
        <v>52</v>
      </c>
      <c r="F390" s="20">
        <v>22</v>
      </c>
      <c r="G390" s="21">
        <v>134.76</v>
      </c>
      <c r="H390" s="21" t="s">
        <v>1390</v>
      </c>
      <c r="I390" s="21">
        <v>3626.92</v>
      </c>
      <c r="J390" s="22">
        <v>1.4392539682539683E-3</v>
      </c>
      <c r="K390" s="9"/>
    </row>
    <row r="391" spans="1:11" ht="25.9" customHeight="1">
      <c r="A391" s="18" t="s">
        <v>1391</v>
      </c>
      <c r="B391" s="18" t="s">
        <v>1392</v>
      </c>
      <c r="C391" s="18" t="s">
        <v>27</v>
      </c>
      <c r="D391" s="18" t="s">
        <v>1393</v>
      </c>
      <c r="E391" s="19" t="s">
        <v>52</v>
      </c>
      <c r="F391" s="20">
        <v>26</v>
      </c>
      <c r="G391" s="21">
        <v>23.21</v>
      </c>
      <c r="H391" s="21" t="s">
        <v>1394</v>
      </c>
      <c r="I391" s="21">
        <v>738.14</v>
      </c>
      <c r="J391" s="22">
        <v>2.9291269841269843E-4</v>
      </c>
      <c r="K391" s="9"/>
    </row>
    <row r="392" spans="1:11" ht="52.15" customHeight="1">
      <c r="A392" s="18" t="s">
        <v>1395</v>
      </c>
      <c r="B392" s="18" t="s">
        <v>1396</v>
      </c>
      <c r="C392" s="18" t="s">
        <v>27</v>
      </c>
      <c r="D392" s="18" t="s">
        <v>1397</v>
      </c>
      <c r="E392" s="19" t="s">
        <v>99</v>
      </c>
      <c r="F392" s="20">
        <v>73</v>
      </c>
      <c r="G392" s="21">
        <v>29.58</v>
      </c>
      <c r="H392" s="21" t="s">
        <v>1398</v>
      </c>
      <c r="I392" s="21">
        <v>2641.14</v>
      </c>
      <c r="J392" s="22">
        <v>1.0480714285714286E-3</v>
      </c>
      <c r="K392" s="9"/>
    </row>
    <row r="393" spans="1:11" ht="52.15" customHeight="1">
      <c r="A393" s="18" t="s">
        <v>1399</v>
      </c>
      <c r="B393" s="18" t="s">
        <v>1400</v>
      </c>
      <c r="C393" s="18" t="s">
        <v>27</v>
      </c>
      <c r="D393" s="18" t="s">
        <v>1401</v>
      </c>
      <c r="E393" s="19" t="s">
        <v>99</v>
      </c>
      <c r="F393" s="20">
        <v>24</v>
      </c>
      <c r="G393" s="21">
        <v>32.94</v>
      </c>
      <c r="H393" s="21" t="s">
        <v>1402</v>
      </c>
      <c r="I393" s="21">
        <v>966.96</v>
      </c>
      <c r="J393" s="22">
        <v>3.8371428571428573E-4</v>
      </c>
      <c r="K393" s="9"/>
    </row>
    <row r="394" spans="1:11" ht="39" customHeight="1">
      <c r="A394" s="18" t="s">
        <v>1403</v>
      </c>
      <c r="B394" s="18" t="s">
        <v>1404</v>
      </c>
      <c r="C394" s="18" t="s">
        <v>27</v>
      </c>
      <c r="D394" s="18" t="s">
        <v>1405</v>
      </c>
      <c r="E394" s="19" t="s">
        <v>52</v>
      </c>
      <c r="F394" s="20">
        <v>8</v>
      </c>
      <c r="G394" s="21">
        <v>51.63</v>
      </c>
      <c r="H394" s="21" t="s">
        <v>1406</v>
      </c>
      <c r="I394" s="21">
        <v>505.28</v>
      </c>
      <c r="J394" s="22">
        <v>2.0050793650793652E-4</v>
      </c>
      <c r="K394" s="9"/>
    </row>
    <row r="395" spans="1:11" ht="25.9" customHeight="1">
      <c r="A395" s="18" t="s">
        <v>1407</v>
      </c>
      <c r="B395" s="18" t="s">
        <v>1408</v>
      </c>
      <c r="C395" s="18" t="s">
        <v>27</v>
      </c>
      <c r="D395" s="18" t="s">
        <v>1409</v>
      </c>
      <c r="E395" s="19" t="s">
        <v>52</v>
      </c>
      <c r="F395" s="20">
        <v>8</v>
      </c>
      <c r="G395" s="21">
        <v>5.97</v>
      </c>
      <c r="H395" s="21" t="s">
        <v>1410</v>
      </c>
      <c r="I395" s="21">
        <v>58.4</v>
      </c>
      <c r="J395" s="22">
        <v>2.3174603174603175E-5</v>
      </c>
      <c r="K395" s="9"/>
    </row>
    <row r="396" spans="1:11" ht="24" customHeight="1">
      <c r="A396" s="13" t="s">
        <v>1411</v>
      </c>
      <c r="B396" s="13" t="s">
        <v>20</v>
      </c>
      <c r="C396" s="13"/>
      <c r="D396" s="13" t="s">
        <v>1412</v>
      </c>
      <c r="E396" s="14"/>
      <c r="F396" s="15">
        <v>1</v>
      </c>
      <c r="G396" s="15" t="s">
        <v>22</v>
      </c>
      <c r="H396" s="16">
        <v>87693.01</v>
      </c>
      <c r="I396" s="16">
        <v>87693.01</v>
      </c>
      <c r="J396" s="17">
        <v>3.4798813492063492E-2</v>
      </c>
      <c r="K396" s="9"/>
    </row>
    <row r="397" spans="1:11" ht="39" customHeight="1">
      <c r="A397" s="18" t="s">
        <v>1413</v>
      </c>
      <c r="B397" s="18" t="s">
        <v>1414</v>
      </c>
      <c r="C397" s="18" t="s">
        <v>27</v>
      </c>
      <c r="D397" s="18" t="s">
        <v>1415</v>
      </c>
      <c r="E397" s="19" t="s">
        <v>99</v>
      </c>
      <c r="F397" s="20">
        <v>136</v>
      </c>
      <c r="G397" s="21">
        <v>25.36</v>
      </c>
      <c r="H397" s="21" t="s">
        <v>1416</v>
      </c>
      <c r="I397" s="21">
        <v>4218.72</v>
      </c>
      <c r="J397" s="22">
        <v>1.6740952380952382E-3</v>
      </c>
      <c r="K397" s="9"/>
    </row>
    <row r="398" spans="1:11" ht="39" customHeight="1">
      <c r="A398" s="18" t="s">
        <v>1417</v>
      </c>
      <c r="B398" s="18" t="s">
        <v>1418</v>
      </c>
      <c r="C398" s="18" t="s">
        <v>27</v>
      </c>
      <c r="D398" s="18" t="s">
        <v>1419</v>
      </c>
      <c r="E398" s="19" t="s">
        <v>99</v>
      </c>
      <c r="F398" s="20">
        <v>32</v>
      </c>
      <c r="G398" s="21">
        <v>39.020000000000003</v>
      </c>
      <c r="H398" s="21" t="s">
        <v>1420</v>
      </c>
      <c r="I398" s="21">
        <v>1527.36</v>
      </c>
      <c r="J398" s="22">
        <v>6.0609523809523804E-4</v>
      </c>
      <c r="K398" s="9"/>
    </row>
    <row r="399" spans="1:11" ht="39" customHeight="1">
      <c r="A399" s="18" t="s">
        <v>1421</v>
      </c>
      <c r="B399" s="18" t="s">
        <v>1422</v>
      </c>
      <c r="C399" s="18" t="s">
        <v>27</v>
      </c>
      <c r="D399" s="18" t="s">
        <v>1423</v>
      </c>
      <c r="E399" s="19" t="s">
        <v>99</v>
      </c>
      <c r="F399" s="20">
        <v>122</v>
      </c>
      <c r="G399" s="21">
        <v>44.12</v>
      </c>
      <c r="H399" s="21" t="s">
        <v>1424</v>
      </c>
      <c r="I399" s="21">
        <v>6584.34</v>
      </c>
      <c r="J399" s="22">
        <v>2.6128333333333333E-3</v>
      </c>
      <c r="K399" s="9"/>
    </row>
    <row r="400" spans="1:11" ht="39" customHeight="1">
      <c r="A400" s="18" t="s">
        <v>1425</v>
      </c>
      <c r="B400" s="18" t="s">
        <v>1426</v>
      </c>
      <c r="C400" s="18" t="s">
        <v>27</v>
      </c>
      <c r="D400" s="18" t="s">
        <v>1427</v>
      </c>
      <c r="E400" s="19" t="s">
        <v>99</v>
      </c>
      <c r="F400" s="20">
        <v>18</v>
      </c>
      <c r="G400" s="21">
        <v>55.59</v>
      </c>
      <c r="H400" s="21" t="s">
        <v>1428</v>
      </c>
      <c r="I400" s="21">
        <v>1224</v>
      </c>
      <c r="J400" s="22">
        <v>4.8571428571428572E-4</v>
      </c>
      <c r="K400" s="9"/>
    </row>
    <row r="401" spans="1:11" ht="39" customHeight="1">
      <c r="A401" s="18" t="s">
        <v>1429</v>
      </c>
      <c r="B401" s="18" t="s">
        <v>1430</v>
      </c>
      <c r="C401" s="18" t="s">
        <v>33</v>
      </c>
      <c r="D401" s="18" t="s">
        <v>1431</v>
      </c>
      <c r="E401" s="19" t="s">
        <v>99</v>
      </c>
      <c r="F401" s="20">
        <v>185</v>
      </c>
      <c r="G401" s="21">
        <v>82.3</v>
      </c>
      <c r="H401" s="21" t="s">
        <v>1432</v>
      </c>
      <c r="I401" s="21">
        <v>18625.8</v>
      </c>
      <c r="J401" s="22">
        <v>7.3911904761904765E-3</v>
      </c>
      <c r="K401" s="9"/>
    </row>
    <row r="402" spans="1:11" ht="25.9" customHeight="1">
      <c r="A402" s="18" t="s">
        <v>1433</v>
      </c>
      <c r="B402" s="18" t="s">
        <v>1434</v>
      </c>
      <c r="C402" s="18" t="s">
        <v>33</v>
      </c>
      <c r="D402" s="18" t="s">
        <v>1435</v>
      </c>
      <c r="E402" s="19" t="s">
        <v>434</v>
      </c>
      <c r="F402" s="20">
        <v>20</v>
      </c>
      <c r="G402" s="21">
        <v>594.73</v>
      </c>
      <c r="H402" s="21" t="s">
        <v>1436</v>
      </c>
      <c r="I402" s="21">
        <v>14551.8</v>
      </c>
      <c r="J402" s="22">
        <v>5.7745238095238093E-3</v>
      </c>
      <c r="K402" s="9"/>
    </row>
    <row r="403" spans="1:11" ht="39" customHeight="1">
      <c r="A403" s="18" t="s">
        <v>1437</v>
      </c>
      <c r="B403" s="18" t="s">
        <v>1438</v>
      </c>
      <c r="C403" s="18" t="s">
        <v>33</v>
      </c>
      <c r="D403" s="18" t="s">
        <v>1439</v>
      </c>
      <c r="E403" s="19" t="s">
        <v>241</v>
      </c>
      <c r="F403" s="20">
        <v>295</v>
      </c>
      <c r="G403" s="21">
        <v>74.28</v>
      </c>
      <c r="H403" s="21" t="s">
        <v>1440</v>
      </c>
      <c r="I403" s="21">
        <v>26806.65</v>
      </c>
      <c r="J403" s="22">
        <v>1.0637559523809523E-2</v>
      </c>
      <c r="K403" s="9"/>
    </row>
    <row r="404" spans="1:11" ht="39" customHeight="1">
      <c r="A404" s="18" t="s">
        <v>1441</v>
      </c>
      <c r="B404" s="18" t="s">
        <v>1442</v>
      </c>
      <c r="C404" s="18" t="s">
        <v>33</v>
      </c>
      <c r="D404" s="18" t="s">
        <v>1443</v>
      </c>
      <c r="E404" s="19" t="s">
        <v>99</v>
      </c>
      <c r="F404" s="20">
        <v>12</v>
      </c>
      <c r="G404" s="21">
        <v>129.75</v>
      </c>
      <c r="H404" s="21" t="s">
        <v>1444</v>
      </c>
      <c r="I404" s="21">
        <v>1904.76</v>
      </c>
      <c r="J404" s="22">
        <v>7.5585714285714286E-4</v>
      </c>
      <c r="K404" s="9"/>
    </row>
    <row r="405" spans="1:11" ht="39" customHeight="1">
      <c r="A405" s="18" t="s">
        <v>1445</v>
      </c>
      <c r="B405" s="18" t="s">
        <v>1446</v>
      </c>
      <c r="C405" s="18" t="s">
        <v>33</v>
      </c>
      <c r="D405" s="18" t="s">
        <v>1447</v>
      </c>
      <c r="E405" s="19" t="s">
        <v>99</v>
      </c>
      <c r="F405" s="20">
        <v>52</v>
      </c>
      <c r="G405" s="21">
        <v>123.71</v>
      </c>
      <c r="H405" s="21" t="s">
        <v>1448</v>
      </c>
      <c r="I405" s="21">
        <v>7869.68</v>
      </c>
      <c r="J405" s="22">
        <v>3.122888888888889E-3</v>
      </c>
      <c r="K405" s="9"/>
    </row>
    <row r="406" spans="1:11" ht="25.9" customHeight="1">
      <c r="A406" s="18" t="s">
        <v>1449</v>
      </c>
      <c r="B406" s="18" t="s">
        <v>1450</v>
      </c>
      <c r="C406" s="18" t="s">
        <v>33</v>
      </c>
      <c r="D406" s="18" t="s">
        <v>1451</v>
      </c>
      <c r="E406" s="19" t="s">
        <v>434</v>
      </c>
      <c r="F406" s="20">
        <v>74</v>
      </c>
      <c r="G406" s="21">
        <v>41.11</v>
      </c>
      <c r="H406" s="21" t="s">
        <v>1452</v>
      </c>
      <c r="I406" s="21">
        <v>3721.46</v>
      </c>
      <c r="J406" s="22">
        <v>1.4767698412698413E-3</v>
      </c>
      <c r="K406" s="9"/>
    </row>
    <row r="407" spans="1:11" ht="39" customHeight="1">
      <c r="A407" s="18" t="s">
        <v>1453</v>
      </c>
      <c r="B407" s="18" t="s">
        <v>1454</v>
      </c>
      <c r="C407" s="18" t="s">
        <v>33</v>
      </c>
      <c r="D407" s="18" t="s">
        <v>1455</v>
      </c>
      <c r="E407" s="19" t="s">
        <v>434</v>
      </c>
      <c r="F407" s="20">
        <v>48</v>
      </c>
      <c r="G407" s="21">
        <v>2.6</v>
      </c>
      <c r="H407" s="21" t="s">
        <v>1456</v>
      </c>
      <c r="I407" s="21">
        <v>152.63999999999999</v>
      </c>
      <c r="J407" s="22">
        <v>6.0571428571428569E-5</v>
      </c>
      <c r="K407" s="9"/>
    </row>
    <row r="408" spans="1:11" ht="52.15" customHeight="1">
      <c r="A408" s="18" t="s">
        <v>1457</v>
      </c>
      <c r="B408" s="18" t="s">
        <v>1458</v>
      </c>
      <c r="C408" s="18" t="s">
        <v>27</v>
      </c>
      <c r="D408" s="18" t="s">
        <v>1459</v>
      </c>
      <c r="E408" s="19" t="s">
        <v>99</v>
      </c>
      <c r="F408" s="20">
        <v>18</v>
      </c>
      <c r="G408" s="21">
        <v>22.97</v>
      </c>
      <c r="H408" s="21" t="s">
        <v>1460</v>
      </c>
      <c r="I408" s="21">
        <v>505.8</v>
      </c>
      <c r="J408" s="22">
        <v>2.007142857142857E-4</v>
      </c>
      <c r="K408" s="9"/>
    </row>
    <row r="409" spans="1:11" ht="24" customHeight="1">
      <c r="A409" s="13" t="s">
        <v>1461</v>
      </c>
      <c r="B409" s="13" t="s">
        <v>20</v>
      </c>
      <c r="C409" s="13"/>
      <c r="D409" s="13" t="s">
        <v>1462</v>
      </c>
      <c r="E409" s="14"/>
      <c r="F409" s="15">
        <v>1</v>
      </c>
      <c r="G409" s="15" t="s">
        <v>22</v>
      </c>
      <c r="H409" s="16">
        <v>23258.47</v>
      </c>
      <c r="I409" s="16">
        <v>23258.47</v>
      </c>
      <c r="J409" s="17">
        <v>9.2295515873015866E-3</v>
      </c>
      <c r="K409" s="9"/>
    </row>
    <row r="410" spans="1:11" ht="25.9" customHeight="1">
      <c r="A410" s="18" t="s">
        <v>1463</v>
      </c>
      <c r="B410" s="18" t="s">
        <v>1464</v>
      </c>
      <c r="C410" s="18" t="s">
        <v>33</v>
      </c>
      <c r="D410" s="18" t="s">
        <v>1465</v>
      </c>
      <c r="E410" s="19" t="s">
        <v>434</v>
      </c>
      <c r="F410" s="20">
        <v>1</v>
      </c>
      <c r="G410" s="21">
        <v>6658.88</v>
      </c>
      <c r="H410" s="21" t="s">
        <v>1466</v>
      </c>
      <c r="I410" s="21">
        <v>8146.47</v>
      </c>
      <c r="J410" s="22">
        <v>3.2327261904761904E-3</v>
      </c>
      <c r="K410" s="9"/>
    </row>
    <row r="411" spans="1:11" ht="25.9" customHeight="1">
      <c r="A411" s="18" t="s">
        <v>1467</v>
      </c>
      <c r="B411" s="18" t="s">
        <v>1468</v>
      </c>
      <c r="C411" s="18" t="s">
        <v>33</v>
      </c>
      <c r="D411" s="18" t="s">
        <v>1469</v>
      </c>
      <c r="E411" s="19" t="s">
        <v>434</v>
      </c>
      <c r="F411" s="20">
        <v>1</v>
      </c>
      <c r="G411" s="21">
        <v>4633.8500000000004</v>
      </c>
      <c r="H411" s="21" t="s">
        <v>1470</v>
      </c>
      <c r="I411" s="21">
        <v>5669.05</v>
      </c>
      <c r="J411" s="22">
        <v>2.2496230158730161E-3</v>
      </c>
      <c r="K411" s="9"/>
    </row>
    <row r="412" spans="1:11" ht="25.9" customHeight="1">
      <c r="A412" s="18" t="s">
        <v>1471</v>
      </c>
      <c r="B412" s="18" t="s">
        <v>1472</v>
      </c>
      <c r="C412" s="18" t="s">
        <v>33</v>
      </c>
      <c r="D412" s="18" t="s">
        <v>1473</v>
      </c>
      <c r="E412" s="19" t="s">
        <v>434</v>
      </c>
      <c r="F412" s="20">
        <v>3</v>
      </c>
      <c r="G412" s="21">
        <v>2502.8200000000002</v>
      </c>
      <c r="H412" s="21" t="s">
        <v>1474</v>
      </c>
      <c r="I412" s="21">
        <v>9185.82</v>
      </c>
      <c r="J412" s="22">
        <v>3.6451666666666668E-3</v>
      </c>
      <c r="K412" s="9"/>
    </row>
    <row r="413" spans="1:11" ht="25.9" customHeight="1">
      <c r="A413" s="18" t="s">
        <v>1475</v>
      </c>
      <c r="B413" s="18" t="s">
        <v>1476</v>
      </c>
      <c r="C413" s="18" t="s">
        <v>33</v>
      </c>
      <c r="D413" s="18" t="s">
        <v>1477</v>
      </c>
      <c r="E413" s="19" t="s">
        <v>434</v>
      </c>
      <c r="F413" s="20">
        <v>1</v>
      </c>
      <c r="G413" s="21">
        <v>210.18</v>
      </c>
      <c r="H413" s="21" t="s">
        <v>1478</v>
      </c>
      <c r="I413" s="21">
        <v>257.13</v>
      </c>
      <c r="J413" s="22">
        <v>1.0203571428571428E-4</v>
      </c>
      <c r="K413" s="9"/>
    </row>
    <row r="414" spans="1:11" ht="24" customHeight="1">
      <c r="A414" s="13" t="s">
        <v>1479</v>
      </c>
      <c r="B414" s="13" t="s">
        <v>20</v>
      </c>
      <c r="C414" s="13"/>
      <c r="D414" s="13" t="s">
        <v>1480</v>
      </c>
      <c r="E414" s="14"/>
      <c r="F414" s="15">
        <v>1</v>
      </c>
      <c r="G414" s="15" t="s">
        <v>22</v>
      </c>
      <c r="H414" s="16">
        <v>5913.53</v>
      </c>
      <c r="I414" s="16">
        <v>5913.53</v>
      </c>
      <c r="J414" s="17">
        <v>2.346638888888889E-3</v>
      </c>
      <c r="K414" s="9"/>
    </row>
    <row r="415" spans="1:11" ht="39" customHeight="1">
      <c r="A415" s="18" t="s">
        <v>1481</v>
      </c>
      <c r="B415" s="18" t="s">
        <v>1016</v>
      </c>
      <c r="C415" s="18" t="s">
        <v>27</v>
      </c>
      <c r="D415" s="18" t="s">
        <v>1017</v>
      </c>
      <c r="E415" s="19" t="s">
        <v>52</v>
      </c>
      <c r="F415" s="20">
        <v>33</v>
      </c>
      <c r="G415" s="21">
        <v>17.07</v>
      </c>
      <c r="H415" s="21" t="s">
        <v>1018</v>
      </c>
      <c r="I415" s="21">
        <v>689.04</v>
      </c>
      <c r="J415" s="22">
        <v>2.7342857142857144E-4</v>
      </c>
      <c r="K415" s="9"/>
    </row>
    <row r="416" spans="1:11" ht="25.9" customHeight="1">
      <c r="A416" s="18" t="s">
        <v>1482</v>
      </c>
      <c r="B416" s="18" t="s">
        <v>1108</v>
      </c>
      <c r="C416" s="18" t="s">
        <v>33</v>
      </c>
      <c r="D416" s="18" t="s">
        <v>1109</v>
      </c>
      <c r="E416" s="19" t="s">
        <v>434</v>
      </c>
      <c r="F416" s="20">
        <v>4</v>
      </c>
      <c r="G416" s="21">
        <v>162.75</v>
      </c>
      <c r="H416" s="21" t="s">
        <v>1110</v>
      </c>
      <c r="I416" s="21">
        <v>796.4</v>
      </c>
      <c r="J416" s="22">
        <v>3.1603174603174602E-4</v>
      </c>
      <c r="K416" s="9"/>
    </row>
    <row r="417" spans="1:11" ht="25.9" customHeight="1">
      <c r="A417" s="18" t="s">
        <v>1483</v>
      </c>
      <c r="B417" s="18" t="s">
        <v>1484</v>
      </c>
      <c r="C417" s="18" t="s">
        <v>27</v>
      </c>
      <c r="D417" s="18" t="s">
        <v>1485</v>
      </c>
      <c r="E417" s="19" t="s">
        <v>52</v>
      </c>
      <c r="F417" s="20">
        <v>18</v>
      </c>
      <c r="G417" s="21">
        <v>41.29</v>
      </c>
      <c r="H417" s="21" t="s">
        <v>1486</v>
      </c>
      <c r="I417" s="21">
        <v>909.18</v>
      </c>
      <c r="J417" s="22">
        <v>3.6078571428571431E-4</v>
      </c>
      <c r="K417" s="9"/>
    </row>
    <row r="418" spans="1:11" ht="52.15" customHeight="1">
      <c r="A418" s="18" t="s">
        <v>1487</v>
      </c>
      <c r="B418" s="18" t="s">
        <v>1290</v>
      </c>
      <c r="C418" s="18" t="s">
        <v>27</v>
      </c>
      <c r="D418" s="18" t="s">
        <v>1291</v>
      </c>
      <c r="E418" s="19" t="s">
        <v>99</v>
      </c>
      <c r="F418" s="20">
        <v>82</v>
      </c>
      <c r="G418" s="21">
        <v>19.940000000000001</v>
      </c>
      <c r="H418" s="21" t="s">
        <v>1292</v>
      </c>
      <c r="I418" s="21">
        <v>1999.98</v>
      </c>
      <c r="J418" s="22">
        <v>7.9364285714285713E-4</v>
      </c>
      <c r="K418" s="9"/>
    </row>
    <row r="419" spans="1:11" ht="39" customHeight="1">
      <c r="A419" s="18" t="s">
        <v>1488</v>
      </c>
      <c r="B419" s="18" t="s">
        <v>1301</v>
      </c>
      <c r="C419" s="18" t="s">
        <v>27</v>
      </c>
      <c r="D419" s="18" t="s">
        <v>1302</v>
      </c>
      <c r="E419" s="19" t="s">
        <v>99</v>
      </c>
      <c r="F419" s="20">
        <v>44.8</v>
      </c>
      <c r="G419" s="21">
        <v>16.63</v>
      </c>
      <c r="H419" s="21" t="s">
        <v>1303</v>
      </c>
      <c r="I419" s="21">
        <v>911.23</v>
      </c>
      <c r="J419" s="22">
        <v>3.6159920634920632E-4</v>
      </c>
      <c r="K419" s="9"/>
    </row>
    <row r="420" spans="1:11" ht="39" customHeight="1">
      <c r="A420" s="18" t="s">
        <v>1489</v>
      </c>
      <c r="B420" s="18" t="s">
        <v>1305</v>
      </c>
      <c r="C420" s="18" t="s">
        <v>27</v>
      </c>
      <c r="D420" s="18" t="s">
        <v>1306</v>
      </c>
      <c r="E420" s="19" t="s">
        <v>99</v>
      </c>
      <c r="F420" s="20">
        <v>16</v>
      </c>
      <c r="G420" s="21">
        <v>23.34</v>
      </c>
      <c r="H420" s="21" t="s">
        <v>1307</v>
      </c>
      <c r="I420" s="21">
        <v>456.8</v>
      </c>
      <c r="J420" s="22">
        <v>1.8126984126984127E-4</v>
      </c>
      <c r="K420" s="9"/>
    </row>
    <row r="421" spans="1:11" ht="25.9" customHeight="1">
      <c r="A421" s="18" t="s">
        <v>1490</v>
      </c>
      <c r="B421" s="18" t="s">
        <v>1491</v>
      </c>
      <c r="C421" s="18" t="s">
        <v>33</v>
      </c>
      <c r="D421" s="18" t="s">
        <v>1492</v>
      </c>
      <c r="E421" s="19" t="s">
        <v>52</v>
      </c>
      <c r="F421" s="20">
        <v>10</v>
      </c>
      <c r="G421" s="21">
        <v>12.34</v>
      </c>
      <c r="H421" s="21" t="s">
        <v>1493</v>
      </c>
      <c r="I421" s="21">
        <v>150.9</v>
      </c>
      <c r="J421" s="22">
        <v>5.9880952380952384E-5</v>
      </c>
      <c r="K421" s="9"/>
    </row>
    <row r="422" spans="1:11" ht="24" customHeight="1">
      <c r="A422" s="13" t="s">
        <v>1494</v>
      </c>
      <c r="B422" s="13" t="s">
        <v>20</v>
      </c>
      <c r="C422" s="13"/>
      <c r="D422" s="13" t="s">
        <v>1495</v>
      </c>
      <c r="E422" s="14"/>
      <c r="F422" s="15">
        <v>1</v>
      </c>
      <c r="G422" s="15" t="s">
        <v>22</v>
      </c>
      <c r="H422" s="16">
        <v>19261.86</v>
      </c>
      <c r="I422" s="16">
        <v>19261.86</v>
      </c>
      <c r="J422" s="17">
        <v>7.6435952380952384E-3</v>
      </c>
      <c r="K422" s="9"/>
    </row>
    <row r="423" spans="1:11" ht="39" customHeight="1">
      <c r="A423" s="18" t="s">
        <v>1496</v>
      </c>
      <c r="B423" s="18" t="s">
        <v>1497</v>
      </c>
      <c r="C423" s="18" t="s">
        <v>27</v>
      </c>
      <c r="D423" s="18" t="s">
        <v>1498</v>
      </c>
      <c r="E423" s="19" t="s">
        <v>99</v>
      </c>
      <c r="F423" s="20">
        <v>80</v>
      </c>
      <c r="G423" s="21">
        <v>53.69</v>
      </c>
      <c r="H423" s="21" t="s">
        <v>1499</v>
      </c>
      <c r="I423" s="21">
        <v>5254.4</v>
      </c>
      <c r="J423" s="22">
        <v>2.0850793650793653E-3</v>
      </c>
      <c r="K423" s="9"/>
    </row>
    <row r="424" spans="1:11" ht="39" customHeight="1">
      <c r="A424" s="18" t="s">
        <v>1500</v>
      </c>
      <c r="B424" s="18" t="s">
        <v>1501</v>
      </c>
      <c r="C424" s="18" t="s">
        <v>27</v>
      </c>
      <c r="D424" s="18" t="s">
        <v>1502</v>
      </c>
      <c r="E424" s="19" t="s">
        <v>52</v>
      </c>
      <c r="F424" s="20">
        <v>10</v>
      </c>
      <c r="G424" s="21">
        <v>21.19</v>
      </c>
      <c r="H424" s="21" t="s">
        <v>1503</v>
      </c>
      <c r="I424" s="21">
        <v>259.2</v>
      </c>
      <c r="J424" s="22">
        <v>1.0285714285714286E-4</v>
      </c>
      <c r="K424" s="9"/>
    </row>
    <row r="425" spans="1:11" ht="39" customHeight="1">
      <c r="A425" s="18" t="s">
        <v>1504</v>
      </c>
      <c r="B425" s="18" t="s">
        <v>1505</v>
      </c>
      <c r="C425" s="18" t="s">
        <v>27</v>
      </c>
      <c r="D425" s="18" t="s">
        <v>1506</v>
      </c>
      <c r="E425" s="19" t="s">
        <v>52</v>
      </c>
      <c r="F425" s="20">
        <v>50</v>
      </c>
      <c r="G425" s="21">
        <v>15.7</v>
      </c>
      <c r="H425" s="21" t="s">
        <v>1507</v>
      </c>
      <c r="I425" s="21">
        <v>960</v>
      </c>
      <c r="J425" s="22">
        <v>3.8095238095238096E-4</v>
      </c>
      <c r="K425" s="9"/>
    </row>
    <row r="426" spans="1:11" ht="39" customHeight="1">
      <c r="A426" s="18" t="s">
        <v>1508</v>
      </c>
      <c r="B426" s="18" t="s">
        <v>1509</v>
      </c>
      <c r="C426" s="18" t="s">
        <v>27</v>
      </c>
      <c r="D426" s="18" t="s">
        <v>1510</v>
      </c>
      <c r="E426" s="19" t="s">
        <v>52</v>
      </c>
      <c r="F426" s="20">
        <v>10</v>
      </c>
      <c r="G426" s="21">
        <v>10.27</v>
      </c>
      <c r="H426" s="21" t="s">
        <v>1511</v>
      </c>
      <c r="I426" s="21">
        <v>125.6</v>
      </c>
      <c r="J426" s="22">
        <v>4.9841269841269839E-5</v>
      </c>
      <c r="K426" s="9"/>
    </row>
    <row r="427" spans="1:11" ht="25.9" customHeight="1">
      <c r="A427" s="18" t="s">
        <v>1512</v>
      </c>
      <c r="B427" s="18" t="s">
        <v>1513</v>
      </c>
      <c r="C427" s="18" t="s">
        <v>33</v>
      </c>
      <c r="D427" s="18" t="s">
        <v>1514</v>
      </c>
      <c r="E427" s="19" t="s">
        <v>52</v>
      </c>
      <c r="F427" s="20">
        <v>2</v>
      </c>
      <c r="G427" s="21">
        <v>131.03</v>
      </c>
      <c r="H427" s="21" t="s">
        <v>1515</v>
      </c>
      <c r="I427" s="21">
        <v>320.60000000000002</v>
      </c>
      <c r="J427" s="22">
        <v>1.2722222222222223E-4</v>
      </c>
      <c r="K427" s="9"/>
    </row>
    <row r="428" spans="1:11" ht="52.15" customHeight="1">
      <c r="A428" s="18" t="s">
        <v>1516</v>
      </c>
      <c r="B428" s="18" t="s">
        <v>1517</v>
      </c>
      <c r="C428" s="18" t="s">
        <v>33</v>
      </c>
      <c r="D428" s="18" t="s">
        <v>1518</v>
      </c>
      <c r="E428" s="19" t="s">
        <v>52</v>
      </c>
      <c r="F428" s="20">
        <v>2</v>
      </c>
      <c r="G428" s="21">
        <v>4710.67</v>
      </c>
      <c r="H428" s="21" t="s">
        <v>1519</v>
      </c>
      <c r="I428" s="21">
        <v>11526.06</v>
      </c>
      <c r="J428" s="22">
        <v>4.5738333333333334E-3</v>
      </c>
      <c r="K428" s="9"/>
    </row>
    <row r="429" spans="1:11" ht="64.900000000000006" customHeight="1">
      <c r="A429" s="18" t="s">
        <v>1520</v>
      </c>
      <c r="B429" s="18" t="s">
        <v>1521</v>
      </c>
      <c r="C429" s="18" t="s">
        <v>27</v>
      </c>
      <c r="D429" s="18" t="s">
        <v>1522</v>
      </c>
      <c r="E429" s="19" t="s">
        <v>99</v>
      </c>
      <c r="F429" s="20">
        <v>40</v>
      </c>
      <c r="G429" s="21">
        <v>16.68</v>
      </c>
      <c r="H429" s="21" t="s">
        <v>1523</v>
      </c>
      <c r="I429" s="21">
        <v>816</v>
      </c>
      <c r="J429" s="22">
        <v>3.2380952380952379E-4</v>
      </c>
      <c r="K429" s="9"/>
    </row>
    <row r="430" spans="1:11" ht="24" customHeight="1">
      <c r="A430" s="13" t="s">
        <v>1524</v>
      </c>
      <c r="B430" s="13" t="s">
        <v>20</v>
      </c>
      <c r="C430" s="13"/>
      <c r="D430" s="13" t="s">
        <v>1525</v>
      </c>
      <c r="E430" s="14"/>
      <c r="F430" s="15">
        <v>1</v>
      </c>
      <c r="G430" s="15" t="s">
        <v>22</v>
      </c>
      <c r="H430" s="16">
        <v>4517.18</v>
      </c>
      <c r="I430" s="16">
        <v>4517.18</v>
      </c>
      <c r="J430" s="17">
        <v>1.7925317460317461E-3</v>
      </c>
      <c r="K430" s="9"/>
    </row>
    <row r="431" spans="1:11" ht="25.9" customHeight="1">
      <c r="A431" s="18" t="s">
        <v>1526</v>
      </c>
      <c r="B431" s="18" t="s">
        <v>1527</v>
      </c>
      <c r="C431" s="18" t="s">
        <v>27</v>
      </c>
      <c r="D431" s="18" t="s">
        <v>1528</v>
      </c>
      <c r="E431" s="19" t="s">
        <v>29</v>
      </c>
      <c r="F431" s="20">
        <v>15.06</v>
      </c>
      <c r="G431" s="21">
        <v>123.72</v>
      </c>
      <c r="H431" s="21" t="s">
        <v>1529</v>
      </c>
      <c r="I431" s="21">
        <v>2279.33</v>
      </c>
      <c r="J431" s="22">
        <v>9.0449603174603177E-4</v>
      </c>
      <c r="K431" s="9"/>
    </row>
    <row r="432" spans="1:11" ht="52.15" customHeight="1">
      <c r="A432" s="18" t="s">
        <v>1530</v>
      </c>
      <c r="B432" s="18" t="s">
        <v>1531</v>
      </c>
      <c r="C432" s="18" t="s">
        <v>27</v>
      </c>
      <c r="D432" s="18" t="s">
        <v>1532</v>
      </c>
      <c r="E432" s="19" t="s">
        <v>99</v>
      </c>
      <c r="F432" s="20">
        <v>45.2</v>
      </c>
      <c r="G432" s="21">
        <v>40.47</v>
      </c>
      <c r="H432" s="21" t="s">
        <v>1533</v>
      </c>
      <c r="I432" s="21">
        <v>2237.85</v>
      </c>
      <c r="J432" s="22">
        <v>8.8803571428571425E-4</v>
      </c>
      <c r="K432" s="9"/>
    </row>
    <row r="433" spans="1:11" ht="24" customHeight="1">
      <c r="A433" s="13" t="s">
        <v>1534</v>
      </c>
      <c r="B433" s="13" t="s">
        <v>20</v>
      </c>
      <c r="C433" s="13"/>
      <c r="D433" s="13" t="s">
        <v>1535</v>
      </c>
      <c r="E433" s="14"/>
      <c r="F433" s="15">
        <v>1</v>
      </c>
      <c r="G433" s="15" t="s">
        <v>22</v>
      </c>
      <c r="H433" s="16">
        <v>207688.19</v>
      </c>
      <c r="I433" s="16">
        <v>207688.19</v>
      </c>
      <c r="J433" s="17">
        <v>8.2415948412698406E-2</v>
      </c>
      <c r="K433" s="9"/>
    </row>
    <row r="434" spans="1:11" ht="25.9" customHeight="1">
      <c r="A434" s="18" t="s">
        <v>1536</v>
      </c>
      <c r="B434" s="18" t="s">
        <v>1537</v>
      </c>
      <c r="C434" s="18" t="s">
        <v>82</v>
      </c>
      <c r="D434" s="18" t="s">
        <v>1538</v>
      </c>
      <c r="E434" s="19" t="s">
        <v>29</v>
      </c>
      <c r="F434" s="20">
        <v>1443.21</v>
      </c>
      <c r="G434" s="21">
        <v>1.39</v>
      </c>
      <c r="H434" s="21" t="s">
        <v>1539</v>
      </c>
      <c r="I434" s="21">
        <v>2453.4499999999998</v>
      </c>
      <c r="J434" s="22">
        <v>9.7359126984126988E-4</v>
      </c>
      <c r="K434" s="9"/>
    </row>
    <row r="435" spans="1:11" ht="39" customHeight="1">
      <c r="A435" s="18" t="s">
        <v>1540</v>
      </c>
      <c r="B435" s="18" t="s">
        <v>1541</v>
      </c>
      <c r="C435" s="18" t="s">
        <v>27</v>
      </c>
      <c r="D435" s="18" t="s">
        <v>1542</v>
      </c>
      <c r="E435" s="19" t="s">
        <v>63</v>
      </c>
      <c r="F435" s="20">
        <v>432.96</v>
      </c>
      <c r="G435" s="21">
        <v>106.35</v>
      </c>
      <c r="H435" s="21" t="s">
        <v>1543</v>
      </c>
      <c r="I435" s="21">
        <v>56328.09</v>
      </c>
      <c r="J435" s="22">
        <v>2.2352416666666666E-2</v>
      </c>
      <c r="K435" s="9"/>
    </row>
    <row r="436" spans="1:11" ht="52.15" customHeight="1">
      <c r="A436" s="18" t="s">
        <v>1544</v>
      </c>
      <c r="B436" s="18" t="s">
        <v>86</v>
      </c>
      <c r="C436" s="18" t="s">
        <v>27</v>
      </c>
      <c r="D436" s="18" t="s">
        <v>87</v>
      </c>
      <c r="E436" s="19" t="s">
        <v>63</v>
      </c>
      <c r="F436" s="20">
        <v>108.24</v>
      </c>
      <c r="G436" s="21">
        <v>6.82</v>
      </c>
      <c r="H436" s="21" t="s">
        <v>88</v>
      </c>
      <c r="I436" s="21">
        <v>902.72</v>
      </c>
      <c r="J436" s="22">
        <v>3.5822222222222223E-4</v>
      </c>
      <c r="K436" s="9"/>
    </row>
    <row r="437" spans="1:11" ht="39" customHeight="1">
      <c r="A437" s="18" t="s">
        <v>1545</v>
      </c>
      <c r="B437" s="18" t="s">
        <v>70</v>
      </c>
      <c r="C437" s="18" t="s">
        <v>27</v>
      </c>
      <c r="D437" s="18" t="s">
        <v>71</v>
      </c>
      <c r="E437" s="19" t="s">
        <v>72</v>
      </c>
      <c r="F437" s="20">
        <v>1450.4159999999999</v>
      </c>
      <c r="G437" s="21">
        <v>1.73</v>
      </c>
      <c r="H437" s="21" t="s">
        <v>73</v>
      </c>
      <c r="I437" s="21">
        <v>3060.37</v>
      </c>
      <c r="J437" s="22">
        <v>1.2144325396825396E-3</v>
      </c>
      <c r="K437" s="9"/>
    </row>
    <row r="438" spans="1:11" ht="25.9" customHeight="1">
      <c r="A438" s="18" t="s">
        <v>1546</v>
      </c>
      <c r="B438" s="18" t="s">
        <v>1547</v>
      </c>
      <c r="C438" s="18" t="s">
        <v>33</v>
      </c>
      <c r="D438" s="18" t="s">
        <v>1548</v>
      </c>
      <c r="E438" s="19" t="s">
        <v>241</v>
      </c>
      <c r="F438" s="20">
        <v>1443.21</v>
      </c>
      <c r="G438" s="21">
        <v>2.04</v>
      </c>
      <c r="H438" s="21" t="s">
        <v>1549</v>
      </c>
      <c r="I438" s="21">
        <v>3593.59</v>
      </c>
      <c r="J438" s="22">
        <v>1.4260277777777778E-3</v>
      </c>
      <c r="K438" s="9"/>
    </row>
    <row r="439" spans="1:11" ht="25.9" customHeight="1">
      <c r="A439" s="18" t="s">
        <v>1550</v>
      </c>
      <c r="B439" s="18" t="s">
        <v>1551</v>
      </c>
      <c r="C439" s="18" t="s">
        <v>33</v>
      </c>
      <c r="D439" s="18" t="s">
        <v>1552</v>
      </c>
      <c r="E439" s="19" t="s">
        <v>241</v>
      </c>
      <c r="F439" s="20">
        <v>1443.21</v>
      </c>
      <c r="G439" s="21">
        <v>7.56</v>
      </c>
      <c r="H439" s="21" t="s">
        <v>1553</v>
      </c>
      <c r="I439" s="21">
        <v>13335.26</v>
      </c>
      <c r="J439" s="22">
        <v>5.2917698412698411E-3</v>
      </c>
      <c r="K439" s="9"/>
    </row>
    <row r="440" spans="1:11" ht="39" customHeight="1">
      <c r="A440" s="18" t="s">
        <v>1554</v>
      </c>
      <c r="B440" s="18" t="s">
        <v>1555</v>
      </c>
      <c r="C440" s="18" t="s">
        <v>27</v>
      </c>
      <c r="D440" s="18" t="s">
        <v>1556</v>
      </c>
      <c r="E440" s="19" t="s">
        <v>1557</v>
      </c>
      <c r="F440" s="20">
        <v>21.2</v>
      </c>
      <c r="G440" s="21">
        <v>1.1399999999999999</v>
      </c>
      <c r="H440" s="21" t="s">
        <v>1558</v>
      </c>
      <c r="I440" s="21">
        <v>29.46</v>
      </c>
      <c r="J440" s="22">
        <v>1.169047619047619E-5</v>
      </c>
      <c r="K440" s="9"/>
    </row>
    <row r="441" spans="1:11" ht="39" customHeight="1">
      <c r="A441" s="18" t="s">
        <v>1559</v>
      </c>
      <c r="B441" s="18" t="s">
        <v>1560</v>
      </c>
      <c r="C441" s="18" t="s">
        <v>27</v>
      </c>
      <c r="D441" s="18" t="s">
        <v>1561</v>
      </c>
      <c r="E441" s="19" t="s">
        <v>63</v>
      </c>
      <c r="F441" s="20">
        <v>72.16</v>
      </c>
      <c r="G441" s="21">
        <v>1418.06</v>
      </c>
      <c r="H441" s="21" t="s">
        <v>1562</v>
      </c>
      <c r="I441" s="21">
        <v>125186.77</v>
      </c>
      <c r="J441" s="22">
        <v>4.9677289682539684E-2</v>
      </c>
      <c r="K441" s="9"/>
    </row>
    <row r="442" spans="1:11" ht="39" customHeight="1">
      <c r="A442" s="18" t="s">
        <v>1563</v>
      </c>
      <c r="B442" s="18" t="s">
        <v>1564</v>
      </c>
      <c r="C442" s="18" t="s">
        <v>27</v>
      </c>
      <c r="D442" s="18" t="s">
        <v>1565</v>
      </c>
      <c r="E442" s="19" t="s">
        <v>1557</v>
      </c>
      <c r="F442" s="20">
        <v>1956.98</v>
      </c>
      <c r="G442" s="21">
        <v>1.17</v>
      </c>
      <c r="H442" s="21" t="s">
        <v>1566</v>
      </c>
      <c r="I442" s="21">
        <v>2798.48</v>
      </c>
      <c r="J442" s="22">
        <v>1.1105079365079365E-3</v>
      </c>
      <c r="K442" s="9"/>
    </row>
    <row r="443" spans="1:11" ht="24" customHeight="1">
      <c r="A443" s="13" t="s">
        <v>1567</v>
      </c>
      <c r="B443" s="13" t="s">
        <v>20</v>
      </c>
      <c r="C443" s="13"/>
      <c r="D443" s="13" t="s">
        <v>1568</v>
      </c>
      <c r="E443" s="14"/>
      <c r="F443" s="15">
        <v>1</v>
      </c>
      <c r="G443" s="15" t="s">
        <v>22</v>
      </c>
      <c r="H443" s="16">
        <v>2860.35</v>
      </c>
      <c r="I443" s="16">
        <v>2860.35</v>
      </c>
      <c r="J443" s="17">
        <v>1.1350595238095239E-3</v>
      </c>
      <c r="K443" s="9"/>
    </row>
    <row r="444" spans="1:11" ht="25.9" customHeight="1">
      <c r="A444" s="18" t="s">
        <v>1569</v>
      </c>
      <c r="B444" s="18" t="s">
        <v>1570</v>
      </c>
      <c r="C444" s="18" t="s">
        <v>27</v>
      </c>
      <c r="D444" s="18" t="s">
        <v>1571</v>
      </c>
      <c r="E444" s="19" t="s">
        <v>29</v>
      </c>
      <c r="F444" s="20">
        <v>109.55</v>
      </c>
      <c r="G444" s="21">
        <v>21.35</v>
      </c>
      <c r="H444" s="21" t="s">
        <v>1572</v>
      </c>
      <c r="I444" s="21">
        <v>2860.35</v>
      </c>
      <c r="J444" s="22">
        <v>1.1350595238095239E-3</v>
      </c>
      <c r="K444" s="9"/>
    </row>
    <row r="445" spans="1:11" ht="24" customHeight="1">
      <c r="A445" s="13" t="s">
        <v>1573</v>
      </c>
      <c r="B445" s="13" t="s">
        <v>20</v>
      </c>
      <c r="C445" s="13"/>
      <c r="D445" s="13" t="s">
        <v>1574</v>
      </c>
      <c r="E445" s="14"/>
      <c r="F445" s="15">
        <v>1</v>
      </c>
      <c r="G445" s="15" t="s">
        <v>22</v>
      </c>
      <c r="H445" s="16">
        <v>440.3</v>
      </c>
      <c r="I445" s="16">
        <v>440.3</v>
      </c>
      <c r="J445" s="17">
        <v>1.7472222222222222E-4</v>
      </c>
      <c r="K445" s="9"/>
    </row>
    <row r="446" spans="1:11" ht="25.9" customHeight="1">
      <c r="A446" s="18" t="s">
        <v>1575</v>
      </c>
      <c r="B446" s="18" t="s">
        <v>1576</v>
      </c>
      <c r="C446" s="18" t="s">
        <v>33</v>
      </c>
      <c r="D446" s="18" t="s">
        <v>1577</v>
      </c>
      <c r="E446" s="19" t="s">
        <v>52</v>
      </c>
      <c r="F446" s="20">
        <v>10</v>
      </c>
      <c r="G446" s="21">
        <v>35.99</v>
      </c>
      <c r="H446" s="21" t="s">
        <v>1578</v>
      </c>
      <c r="I446" s="21">
        <v>440.3</v>
      </c>
      <c r="J446" s="22">
        <v>1.7472222222222222E-4</v>
      </c>
      <c r="K446" s="9"/>
    </row>
    <row r="447" spans="1:11" ht="24" customHeight="1">
      <c r="A447" s="13" t="s">
        <v>1579</v>
      </c>
      <c r="B447" s="13" t="s">
        <v>20</v>
      </c>
      <c r="C447" s="13"/>
      <c r="D447" s="13" t="s">
        <v>1580</v>
      </c>
      <c r="E447" s="14"/>
      <c r="F447" s="15">
        <v>1</v>
      </c>
      <c r="G447" s="15" t="s">
        <v>22</v>
      </c>
      <c r="H447" s="16">
        <v>8827.99</v>
      </c>
      <c r="I447" s="16">
        <v>8827.99</v>
      </c>
      <c r="J447" s="17">
        <v>3.5031706349206351E-3</v>
      </c>
      <c r="K447" s="9"/>
    </row>
    <row r="448" spans="1:11" ht="25.9" customHeight="1">
      <c r="A448" s="18" t="s">
        <v>1581</v>
      </c>
      <c r="B448" s="18" t="s">
        <v>1582</v>
      </c>
      <c r="C448" s="18" t="s">
        <v>33</v>
      </c>
      <c r="D448" s="18" t="s">
        <v>1583</v>
      </c>
      <c r="E448" s="19" t="s">
        <v>241</v>
      </c>
      <c r="F448" s="20">
        <v>500.17</v>
      </c>
      <c r="G448" s="21">
        <v>12.98</v>
      </c>
      <c r="H448" s="21" t="s">
        <v>1584</v>
      </c>
      <c r="I448" s="21">
        <v>7937.69</v>
      </c>
      <c r="J448" s="22">
        <v>3.1498769841269841E-3</v>
      </c>
      <c r="K448" s="9"/>
    </row>
    <row r="449" spans="1:11" ht="25.9" customHeight="1">
      <c r="A449" s="18" t="s">
        <v>1585</v>
      </c>
      <c r="B449" s="18" t="s">
        <v>1586</v>
      </c>
      <c r="C449" s="18" t="s">
        <v>27</v>
      </c>
      <c r="D449" s="18" t="s">
        <v>1587</v>
      </c>
      <c r="E449" s="19" t="s">
        <v>29</v>
      </c>
      <c r="F449" s="20">
        <v>500.17</v>
      </c>
      <c r="G449" s="21">
        <v>1.46</v>
      </c>
      <c r="H449" s="21" t="s">
        <v>1588</v>
      </c>
      <c r="I449" s="21">
        <v>890.3</v>
      </c>
      <c r="J449" s="22">
        <v>3.5329365079365082E-4</v>
      </c>
      <c r="K449" s="9"/>
    </row>
    <row r="450" spans="1:1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9"/>
    </row>
    <row r="451" spans="1:11">
      <c r="A451" s="31"/>
      <c r="B451" s="31"/>
      <c r="C451" s="31"/>
      <c r="D451" s="25"/>
      <c r="E451" s="24"/>
      <c r="F451" s="32" t="s">
        <v>1589</v>
      </c>
      <c r="G451" s="31"/>
      <c r="H451" s="33">
        <v>2062476.27</v>
      </c>
      <c r="I451" s="31"/>
      <c r="J451" s="31"/>
      <c r="K451" s="9"/>
    </row>
    <row r="452" spans="1:11">
      <c r="A452" s="31"/>
      <c r="B452" s="31"/>
      <c r="C452" s="31"/>
      <c r="D452" s="25"/>
      <c r="E452" s="24"/>
      <c r="F452" s="32" t="s">
        <v>1590</v>
      </c>
      <c r="G452" s="31"/>
      <c r="H452" s="33">
        <v>457523.73</v>
      </c>
      <c r="I452" s="31"/>
      <c r="J452" s="31"/>
      <c r="K452" s="9"/>
    </row>
    <row r="453" spans="1:11">
      <c r="A453" s="31"/>
      <c r="B453" s="31"/>
      <c r="C453" s="31"/>
      <c r="D453" s="25"/>
      <c r="E453" s="24"/>
      <c r="F453" s="32" t="s">
        <v>1591</v>
      </c>
      <c r="G453" s="31"/>
      <c r="H453" s="33">
        <v>2520000</v>
      </c>
      <c r="I453" s="31"/>
      <c r="J453" s="31"/>
      <c r="K453" s="9"/>
    </row>
  </sheetData>
  <mergeCells count="25">
    <mergeCell ref="A453:C453"/>
    <mergeCell ref="F453:G453"/>
    <mergeCell ref="H453:J453"/>
    <mergeCell ref="A1:K1"/>
    <mergeCell ref="A2:K2"/>
    <mergeCell ref="A3:K3"/>
    <mergeCell ref="A4:K4"/>
    <mergeCell ref="A5:K5"/>
    <mergeCell ref="A8:K8"/>
    <mergeCell ref="A451:C451"/>
    <mergeCell ref="F451:G451"/>
    <mergeCell ref="H451:J451"/>
    <mergeCell ref="A452:C452"/>
    <mergeCell ref="F452:G452"/>
    <mergeCell ref="H452:J452"/>
    <mergeCell ref="M5:R5"/>
    <mergeCell ref="A6:F6"/>
    <mergeCell ref="M6:M7"/>
    <mergeCell ref="N6:N7"/>
    <mergeCell ref="O6:O7"/>
    <mergeCell ref="P6:P7"/>
    <mergeCell ref="Q6:Q7"/>
    <mergeCell ref="R6:R7"/>
    <mergeCell ref="C7:F7"/>
    <mergeCell ref="G7:H7"/>
  </mergeCells>
  <pageMargins left="0.51181102362204722" right="0.51181102362204722" top="0.98425196850393704" bottom="0.98425196850393704" header="0.51181102362204722" footer="0.51181102362204722"/>
  <pageSetup paperSize="9" scale="48" fitToHeight="0" orientation="portrait" r:id="rId1"/>
  <headerFooter>
    <oddHeader xml:space="preserve">&amp;L </oddHeader>
    <oddFooter>&amp;L&amp;G&amp;CCNPJ: 00.392.213/0001-06
PROCESSO ENGENHARIA LTDA
ESTRADA DO ENCANAMENTO, 846, SALA  1006 - CASA AMARELA - RECIFE/PE CEP: 52.070-015
E-mail: licitacao@processoeng.com.br/Telefone: 81.99972-2807&amp;R&amp;N</oddFooter>
  </headerFooter>
  <rowBreaks count="1" manualBreakCount="1">
    <brk id="415" max="10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/>
  <cp:revision>0</cp:revision>
  <dcterms:created xsi:type="dcterms:W3CDTF">2026-03-12T05:45:21Z</dcterms:created>
  <dcterms:modified xsi:type="dcterms:W3CDTF">2026-03-12T16:40:34Z</dcterms:modified>
  <cp:category/>
  <cp:contentStatus/>
</cp:coreProperties>
</file>