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5294ae451408ba8/MUNICIPIO DE AMARAJI/AMARAJI - 2026/PROCESSOS AMARAJI (2026)/PROCESSO LICITATÓRIOS/PL - SAÚDE/PL007_2026_CC_001_2026 - REFORMA CENTRO TEA/PROJETO/"/>
    </mc:Choice>
  </mc:AlternateContent>
  <xr:revisionPtr revIDLastSave="1" documentId="13_ncr:1_{3AABA359-EB62-42D0-8583-B50FAF2B52CA}" xr6:coauthVersionLast="47" xr6:coauthVersionMax="47" xr10:uidLastSave="{A88A62D9-29A9-45C3-A1EB-CA67FC5F6CF6}"/>
  <bookViews>
    <workbookView xWindow="-120" yWindow="-120" windowWidth="29040" windowHeight="15720" xr2:uid="{00000000-000D-0000-FFFF-FFFF00000000}"/>
  </bookViews>
  <sheets>
    <sheet name="Orçamento Sintético" sheetId="1" r:id="rId1"/>
    <sheet name="Composições Analíticas" sheetId="2" r:id="rId2"/>
    <sheet name="Composições Próprias" sheetId="3" r:id="rId3"/>
    <sheet name="Memória de Cálculo" sheetId="4" r:id="rId4"/>
    <sheet name="Cronograma" sheetId="5" r:id="rId5"/>
    <sheet name="Curva ABC" sheetId="8" r:id="rId6"/>
    <sheet name="Encargos Sociais " sheetId="6" r:id="rId7"/>
    <sheet name="BDI" sheetId="7" r:id="rId8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7" l="1"/>
  <c r="C22" i="7" s="1"/>
  <c r="J100" i="3"/>
  <c r="J91" i="3"/>
  <c r="J81" i="3"/>
  <c r="J74" i="3"/>
  <c r="J28" i="3"/>
  <c r="J21" i="3"/>
  <c r="J107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<sst xmlns="http://schemas.openxmlformats.org/spreadsheetml/2006/main" count="8999" uniqueCount="1550">
  <si>
    <t>Obra</t>
  </si>
  <si>
    <t>Bancos</t>
  </si>
  <si>
    <t>B.D.I.</t>
  </si>
  <si>
    <t>Encargos Sociais</t>
  </si>
  <si>
    <t>CENTRO TEA - AMARAJI/PE</t>
  </si>
  <si>
    <t xml:space="preserve">SINAPI - 01/2026 - Pernambuco
ORSE - 11/2025 - Sergipe
</t>
  </si>
  <si>
    <t>22,47%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</si>
  <si>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</si>
  <si>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</si>
  <si>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</si>
  <si>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</si>
  <si>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</si>
  <si>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</si>
  <si>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</si>
  <si>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</si>
  <si>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</si>
  <si>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</si>
  <si>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</si>
  <si>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</si>
  <si>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</si>
  <si>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</si>
  <si>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DE OBRA</t>
  </si>
  <si>
    <t/>
  </si>
  <si>
    <t xml:space="preserve"> 1.1 </t>
  </si>
  <si>
    <t xml:space="preserve"> 90779 </t>
  </si>
  <si>
    <t>SINAPI</t>
  </si>
  <si>
    <t>ENGENHEIRO CIVIL DE OBRA SENIOR COM ENCARGOS COMPLEMENTARES</t>
  </si>
  <si>
    <t>H</t>
  </si>
  <si>
    <t xml:space="preserve"> 1.2 </t>
  </si>
  <si>
    <t xml:space="preserve"> 90776 </t>
  </si>
  <si>
    <t>ENCARREGADO GERAL COM ENCARGOS COMPLEMENTARES</t>
  </si>
  <si>
    <t xml:space="preserve"> 2 </t>
  </si>
  <si>
    <t>DEMOLIÇÃO</t>
  </si>
  <si>
    <t xml:space="preserve"> 2.1 </t>
  </si>
  <si>
    <t xml:space="preserve"> 97622 </t>
  </si>
  <si>
    <t>DEMOLIÇÃO DE ALVENARIA DE BLOCO FURADO, DE FORMA MANUAL, SEM REAPROVEITAMENTO. AF_09/2023</t>
  </si>
  <si>
    <t>m³</t>
  </si>
  <si>
    <t xml:space="preserve"> 2.2 </t>
  </si>
  <si>
    <t xml:space="preserve"> 97645 </t>
  </si>
  <si>
    <t>REMOÇÃO DE JANELAS, DE FORMA MANUAL, SEM REAPROVEITAMENTO. AF_09/2023</t>
  </si>
  <si>
    <t>m²</t>
  </si>
  <si>
    <t xml:space="preserve"> 2.3 </t>
  </si>
  <si>
    <t xml:space="preserve"> 97644 </t>
  </si>
  <si>
    <t>REMOÇÃO DE PORTAS, DE FORMA MANUAL, SEM REAPROVEITAMENTO. AF_09/2023</t>
  </si>
  <si>
    <t xml:space="preserve"> 3 </t>
  </si>
  <si>
    <t>CONSTRUÇÃO</t>
  </si>
  <si>
    <t xml:space="preserve"> 3.1 </t>
  </si>
  <si>
    <t>Sistemas de Vedação</t>
  </si>
  <si>
    <t xml:space="preserve"> 3.1.1 </t>
  </si>
  <si>
    <t xml:space="preserve"> 103351 </t>
  </si>
  <si>
    <t>ALVENARIA DE VEDAÇÃO DE BLOCOS CERÂMICOS FURADOS NA HORIZONTAL DE 9X9X19 CM (ESPESSURA 9 CM) E ARGAMASSA DE ASSENTAMENTO COM PREPARO MANUAL. AF_12/2021</t>
  </si>
  <si>
    <t xml:space="preserve"> 3.1.2 </t>
  </si>
  <si>
    <t xml:space="preserve"> 101161 </t>
  </si>
  <si>
    <t>ALVENARIA DE VEDAÇÃO COM ELEMENTO VAZADO DE CONCRETO (COBOGÓ) DE 7X50X50CM E ARGAMASSA DE ASSENTAMENTO COM PREPARO EM BETONEIRA. AF_05/2020</t>
  </si>
  <si>
    <t xml:space="preserve"> 3.2 </t>
  </si>
  <si>
    <t>Rampa</t>
  </si>
  <si>
    <t xml:space="preserve"> 3.2.1 </t>
  </si>
  <si>
    <t xml:space="preserve"> 94342 </t>
  </si>
  <si>
    <t>ATERRO MANUAL DE VALAS COM AREIA PARA ATERRO. AF_08/2023</t>
  </si>
  <si>
    <t xml:space="preserve"> 3.2.2 </t>
  </si>
  <si>
    <t xml:space="preserve"> 3.2.3 </t>
  </si>
  <si>
    <t xml:space="preserve"> 95240 </t>
  </si>
  <si>
    <t>LASTRO DE CONCRETO MAGRO, APLICADO EM PISOS, LAJES SOBRE SOLO OU RADIERS, ESPESSURA DE 3 CM. AF_01/2024</t>
  </si>
  <si>
    <t xml:space="preserve"> 3.3 </t>
  </si>
  <si>
    <t>Esquadrias</t>
  </si>
  <si>
    <t xml:space="preserve"> 3.3.1 </t>
  </si>
  <si>
    <t xml:space="preserve"> 00000093 </t>
  </si>
  <si>
    <t>Próprio</t>
  </si>
  <si>
    <t>PORTA DE ABRIR - PA1 - 100 X 210 CM EM CHAPA DE ALUMÍNIO, COM VENEZIANA E VIDRO MINIBOREAL 6 MM, INCLUSO FECHADURA E PUXADOR - CONFORME PROJETO DE ESQUADRIAS</t>
  </si>
  <si>
    <t xml:space="preserve"> 3.3.2 </t>
  </si>
  <si>
    <t xml:space="preserve"> 00000113 </t>
  </si>
  <si>
    <t>PORTA DE VIDRO - PV1 - 175X 230 CM, DE ABRIR DUAS FOLHAS TEMPERADO INCOLOR 10 MM, CONFORME PROJETO</t>
  </si>
  <si>
    <t>M²</t>
  </si>
  <si>
    <t xml:space="preserve"> 3.3.3 </t>
  </si>
  <si>
    <t xml:space="preserve"> 90799 </t>
  </si>
  <si>
    <t>KIT DE PORTA-PRONTA DE MADEIRA EM ACABAMENTO MELAMÍNICO BRANCO, FOLHA PESADA OU SUPERPESADA, E BATENTE METÁLICO, 90X210CM, FIXAÇÃO COM ARGAMASSA - FORNECIMENTO E INSTALAÇÃO. AF_10/2025</t>
  </si>
  <si>
    <t>UN</t>
  </si>
  <si>
    <t xml:space="preserve"> 3.3.4 </t>
  </si>
  <si>
    <t xml:space="preserve"> 90796 </t>
  </si>
  <si>
    <t>KIT DE PORTA-PRONTA DE MADEIRA EM ACABAMENTO MELAMÍNICO BRANCO, FOLHA LEVE OU MÉDIA, E BATENTE METÁLICO, 80X210CM, FIXAÇÃO COM ARGAMASSA - FORNECIMENTO E INSTALAÇÃO. AF_10/2025</t>
  </si>
  <si>
    <t xml:space="preserve"> 3.3.5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</si>
  <si>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</si>
  <si>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</si>
  <si>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3.3.6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</si>
  <si>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</si>
  <si>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</si>
  <si>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3.4 </t>
  </si>
  <si>
    <t>PISCINA</t>
  </si>
  <si>
    <t xml:space="preserve"> 3.4.1 </t>
  </si>
  <si>
    <t xml:space="preserve"> 101128 </t>
  </si>
  <si>
    <t>ESCAVAÇÃO HORIZONTAL, INCLUINDO CARGA E DESCARGA EM SOLO DE 1A CATEGORIA COM TRATOR DE ESTEIRAS (125HP/LÂMINA: 2,70M3). AF_07/2020</t>
  </si>
  <si>
    <t xml:space="preserve"> 3.4.2 </t>
  </si>
  <si>
    <t xml:space="preserve"> 96546 </t>
  </si>
  <si>
    <t>ARMAÇÃO DE BLOCO UTILIZANDO AÇO CA-50 DE 10 MM - MONTAGEM. AF_01/2024</t>
  </si>
  <si>
    <t>KG</t>
  </si>
  <si>
    <t xml:space="preserve"> 3.4.3 </t>
  </si>
  <si>
    <t xml:space="preserve"> 94966 </t>
  </si>
  <si>
    <t>CONCRETO FCK = 30MPA, TRAÇO 1:2,1:2,5 (EM MASSA SECA DE CIMENTO/ AREIA MÉDIA/ BRITA 1) - PREPARO MECÂNICO COM BETONEIRA 400 L. AF_05/2021</t>
  </si>
  <si>
    <t xml:space="preserve"> 3.4.4 </t>
  </si>
  <si>
    <t xml:space="preserve"> 92267 </t>
  </si>
  <si>
    <t>FABRICAÇÃO DE FÔRMA PARA LAJES, EM CHAPA DE MADEIRA COMPENSADA RESINADA, E = 17 MM. AF_09/2020</t>
  </si>
  <si>
    <t xml:space="preserve"> 3.4.5 </t>
  </si>
  <si>
    <t xml:space="preserve"> 98547 </t>
  </si>
  <si>
    <t>IMPERMEABILIZAÇÃO DE SUPERFÍCIE COM MANTA ASFÁLTICA, DUAS CAMADAS, INCLUSIVE APLICAÇÃO DE PRIMER ASFÁLTICO, E=3MM E E=4MM. AF_09/2023</t>
  </si>
  <si>
    <t xml:space="preserve"> 3.4.6 </t>
  </si>
  <si>
    <t xml:space="preserve"> 104613 </t>
  </si>
  <si>
    <t>REVESTIMENTO CERÂMICO PARA PAREDES INTERNAS COM PLACAS TIPO ESMALTADA DE DIMENSÕES 20X20 CM APLICADAS EM DIAGONAL, NA ALTURA INTEIRA DAS PAREDES. AF_02/2023_PE</t>
  </si>
  <si>
    <t xml:space="preserve"> 3.4.7 </t>
  </si>
  <si>
    <t xml:space="preserve"> 104603 </t>
  </si>
  <si>
    <t>REVESTIMENTO CERÂMICO PARA PISO COM PLACAS TIPO ESMALTADA DE DIMENSÕES 35X35 CM APLICADA EM DIAGONAL EM AMBIENTES DE ÁREA MAIOR QUE 10 M². AF_02/2023_PE</t>
  </si>
  <si>
    <t xml:space="preserve"> 3.4.8 </t>
  </si>
  <si>
    <t xml:space="preserve"> 0008 </t>
  </si>
  <si>
    <t>Iluminação Refletor Led Piscina Monocromático 9w - Inox 125mm</t>
  </si>
  <si>
    <t xml:space="preserve"> 3.4.9 </t>
  </si>
  <si>
    <t xml:space="preserve"> 13905 </t>
  </si>
  <si>
    <t>ORSE</t>
  </si>
  <si>
    <t>Refletor em LED, 60W, ângulo 120°, 3000k, bivolts,  ref. SLIM50-AM-3750 ou similar</t>
  </si>
  <si>
    <t>un</t>
  </si>
  <si>
    <t xml:space="preserve"> 3.4.10 </t>
  </si>
  <si>
    <t xml:space="preserve"> 4264 </t>
  </si>
  <si>
    <t>Corrimão em aço inox, escovado, d=1 1/2"</t>
  </si>
  <si>
    <t>m</t>
  </si>
  <si>
    <t xml:space="preserve"> 3.5 </t>
  </si>
  <si>
    <t>CASA DE MÁQUINAS</t>
  </si>
  <si>
    <t xml:space="preserve"> 3.5.1 </t>
  </si>
  <si>
    <t xml:space="preserve"> 0001 </t>
  </si>
  <si>
    <t>Filtro de areia para piscina Nautilus F450P 52000L polietileno 6 vias</t>
  </si>
  <si>
    <t xml:space="preserve"> 3.5.2 </t>
  </si>
  <si>
    <t xml:space="preserve"> 89625 </t>
  </si>
  <si>
    <t>TE, PVC, SOLDÁVEL, DN 50MM, INSTALADO EM PRUMADA DE ÁGUA - FORNECIMENTO E INSTALAÇÃO. AF_06/2022</t>
  </si>
  <si>
    <t xml:space="preserve"> 3.5.3 </t>
  </si>
  <si>
    <t xml:space="preserve"> 94679 </t>
  </si>
  <si>
    <t>CURVA 90 GRAUS, PVC, SOLDÁVEL, DN 50 MM, INSTALADO EM RESERVAÇÃO PREDIAL DE ÁGUA - FORNECIMENTO E INSTALAÇÃO. AF_04/2024</t>
  </si>
  <si>
    <t xml:space="preserve"> 3.5.4 </t>
  </si>
  <si>
    <t xml:space="preserve"> 1217 </t>
  </si>
  <si>
    <t>Tubo pvc rígido roscável d = 2"</t>
  </si>
  <si>
    <t xml:space="preserve"> 3.5.5 </t>
  </si>
  <si>
    <t xml:space="preserve"> 0004 </t>
  </si>
  <si>
    <t>Bomba Bmc-50 1/2 Cv para piscinas de até 50 Mil Litros Sodramar Bcmc 50 Mono</t>
  </si>
  <si>
    <t xml:space="preserve"> 3.5.6 </t>
  </si>
  <si>
    <t xml:space="preserve"> 0005 </t>
  </si>
  <si>
    <t>Skimmer boca larga coadeira para piscina - Sodramar</t>
  </si>
  <si>
    <t xml:space="preserve"> 3.5.7 </t>
  </si>
  <si>
    <t xml:space="preserve"> 0006 </t>
  </si>
  <si>
    <t>Ralo de fundo para piscina com tampa Fsb Sodramar Anti Hair</t>
  </si>
  <si>
    <t xml:space="preserve"> 3.5.8 </t>
  </si>
  <si>
    <t xml:space="preserve"> 95253 </t>
  </si>
  <si>
    <t>VÁLVULA DE ESFERA BRUTA, BRONZE, ROSCÁVEL, 2'' - FORNECIMENTO E INSTALAÇÃO. AF_08/2021</t>
  </si>
  <si>
    <t xml:space="preserve"> 3.5.9 </t>
  </si>
  <si>
    <t xml:space="preserve"> 99632 </t>
  </si>
  <si>
    <t>VÁLVULA DE RETENÇÃO VERTICAL, DE BRONZE, ROSCÁVEL, 2" - FORNECIMENTO E INSTALAÇÃO. AF_08/2021</t>
  </si>
  <si>
    <t xml:space="preserve"> 3.5.10 </t>
  </si>
  <si>
    <t xml:space="preserve"> 0007 </t>
  </si>
  <si>
    <t>Aquecedor para piscina trocador de calor SD60 BIF 2800W 220V 3/4CV com Painel Touch Sodramar-006074</t>
  </si>
  <si>
    <t xml:space="preserve"> 4 </t>
  </si>
  <si>
    <t>COBERTURA</t>
  </si>
  <si>
    <t xml:space="preserve"> 4.1 </t>
  </si>
  <si>
    <t xml:space="preserve"> 97647_ADP-01 </t>
  </si>
  <si>
    <t>Retirada, limpeza e recolocação de telha (cerâmica ou fibrocimento) com 80% de reaproveitamento.</t>
  </si>
  <si>
    <t xml:space="preserve"> 4.2 </t>
  </si>
  <si>
    <t xml:space="preserve"> 92539 </t>
  </si>
  <si>
    <t>TRAMA DE MADEIRA COMPOSTA POR RIPAS, CAIBROS E TERÇAS PARA TELHADOS DE ATÉ 2 ÁGUAS PARA TELHA CERÂMICA OU DE CONCRETO, INCLUSO TRANSPORTE VERTICAL. AF_10/2025</t>
  </si>
  <si>
    <t xml:space="preserve"> 4.3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</si>
  <si>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</si>
  <si>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</si>
  <si>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4.4 </t>
  </si>
  <si>
    <t xml:space="preserve"> 96116 </t>
  </si>
  <si>
    <t>FORRO EM RÉGUAS DE PVC, FRISADO, PARA AMBIENTES COMERCIAIS, INCLUSIVE ESTRUTURA BIDIRECIONAL DE FIXAÇÃO. AF_08/2023_PS</t>
  </si>
  <si>
    <t xml:space="preserve"> 5 </t>
  </si>
  <si>
    <t>REVESTIMENTOS</t>
  </si>
  <si>
    <t xml:space="preserve"> 5.1 </t>
  </si>
  <si>
    <t>PISO</t>
  </si>
  <si>
    <t xml:space="preserve"> 5.1.1 </t>
  </si>
  <si>
    <t>REVESTIMENTO INTERNO</t>
  </si>
  <si>
    <t xml:space="preserve"> 5.1.1.1 </t>
  </si>
  <si>
    <t xml:space="preserve"> 87263 </t>
  </si>
  <si>
    <t>REVESTIMENTO CERÂMICO PARA PISO COM PLACAS TIPO PORCELANATO DE DIMENSÕES 60X60 CM APLICADA EM AMBIENTES DE ÁREA MAIOR QUE 10 M². AF_02/2023_PE</t>
  </si>
  <si>
    <t xml:space="preserve"> 5.1.1.2 </t>
  </si>
  <si>
    <t xml:space="preserve"> 98504 </t>
  </si>
  <si>
    <t>PLANTIO DE GRAMA BATATAIS EM PLACAS. AF_07/2024</t>
  </si>
  <si>
    <t xml:space="preserve"> 5.1.2 </t>
  </si>
  <si>
    <t>REVESTIMENTO EXTERNO</t>
  </si>
  <si>
    <t xml:space="preserve"> 5.1.2.1 </t>
  </si>
  <si>
    <t xml:space="preserve"> 94991 </t>
  </si>
  <si>
    <t>EXECUÇÃO DE PASSEIO (CALÇADA) OU PISO DE CONCRETO COM CONCRETO MOLDADO IN LOCO, USINADO C20, ACABAMENTO CONVENCIONAL, NÃO ARMADO. AF_08/2022</t>
  </si>
  <si>
    <t xml:space="preserve"> 5.2 </t>
  </si>
  <si>
    <t>PAREDES</t>
  </si>
  <si>
    <t xml:space="preserve"> 5.2.1 </t>
  </si>
  <si>
    <t xml:space="preserve"> 5.2.1.1 </t>
  </si>
  <si>
    <t xml:space="preserve"> 88497 </t>
  </si>
  <si>
    <t>EMASSAMENTO COM MASSA LÁTEX, APLICAÇÃO EM PAREDE, DUAS DEMÃOS, LIXAMENTO MANUAL. AF_04/2023</t>
  </si>
  <si>
    <t xml:space="preserve"> 5.2.1.2 </t>
  </si>
  <si>
    <t xml:space="preserve"> 104641 </t>
  </si>
  <si>
    <t>PINTURA LÁTEX ACRÍLICA ECONÔMICA, APLICAÇÃO MANUAL EM PAREDES, DUAS DEMÃOS. AF_04/2023</t>
  </si>
  <si>
    <t xml:space="preserve"> 5.2.1.3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</si>
  <si>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</si>
  <si>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</si>
  <si>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5.2.2 </t>
  </si>
  <si>
    <t xml:space="preserve"> 5.2.2.1 </t>
  </si>
  <si>
    <t xml:space="preserve"> 88496 </t>
  </si>
  <si>
    <t>EMASSAMENTO COM MASSA LÁTEX, APLICAÇÃO EM TETO, DUAS DEMÃOS, LIXAMENTO MANUAL. AF_04/2023</t>
  </si>
  <si>
    <t xml:space="preserve"> 5.2.2.2 </t>
  </si>
  <si>
    <t xml:space="preserve"> 88489 </t>
  </si>
  <si>
    <t>PINTURA LÁTEX ACRÍLICA PREMIUM, APLICAÇÃO MANUAL EM PAREDES, DUAS DEMÃOS. AF_04/2023</t>
  </si>
  <si>
    <t xml:space="preserve"> 5.2.2.3 </t>
  </si>
  <si>
    <t xml:space="preserve"> 0009 </t>
  </si>
  <si>
    <t>Letreiro Caixa 3d em aço inox</t>
  </si>
  <si>
    <t xml:space="preserve"> 6 </t>
  </si>
  <si>
    <t>LOUÇAS, ACESSÓRIOS E METAIS</t>
  </si>
  <si>
    <t xml:space="preserve"> 6.1 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</si>
  <si>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</si>
  <si>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</si>
  <si>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6.2 </t>
  </si>
  <si>
    <t xml:space="preserve"> 100849 </t>
  </si>
  <si>
    <t>ASSENTO SANITÁRIO CONVENCIONAL - FORNECIMENTO E INSTALACAO. AF_01/2020</t>
  </si>
  <si>
    <t xml:space="preserve"> 6.3 </t>
  </si>
  <si>
    <t xml:space="preserve"> 100860 </t>
  </si>
  <si>
    <t>CHUVEIRO ELÉTRICO COMUM CORPO PLÁSTICO, TIPO DUCHA - FORNECIMENTO E INSTALAÇÃO. AF_01/2020</t>
  </si>
  <si>
    <t xml:space="preserve"> 6.4 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</si>
  <si>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</si>
  <si>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</si>
  <si>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6.5 </t>
  </si>
  <si>
    <t xml:space="preserve"> 100853 </t>
  </si>
  <si>
    <t>TORNEIRA CROMADA DE MESA PARA LAVATORIO, TIPO MONOCOMANDO. AF_01/2020</t>
  </si>
  <si>
    <t xml:space="preserve"> 6.6 </t>
  </si>
  <si>
    <t xml:space="preserve"> 00000164 </t>
  </si>
  <si>
    <t>ESPELHO CRISTAL, ESPESSURA 4MM, COM PARAFUSOS DE FIXAÇÃO, SEM MOLDURA</t>
  </si>
  <si>
    <t xml:space="preserve"> 6.7 </t>
  </si>
  <si>
    <t xml:space="preserve"> 00000162 </t>
  </si>
  <si>
    <t>TOALHEIRO PLASTICO TIPO DISPENSER PARA PAPEL TOALHA INTERFOLHADO</t>
  </si>
  <si>
    <t xml:space="preserve"> 6.8 </t>
  </si>
  <si>
    <t xml:space="preserve"> 00000163 </t>
  </si>
  <si>
    <t>PAPELEIRA PLASTICA TIPO DISPENSER PARA PAPEL HIGIENICO ROLAO</t>
  </si>
  <si>
    <t xml:space="preserve"> 6.9 </t>
  </si>
  <si>
    <t xml:space="preserve"> 95547 </t>
  </si>
  <si>
    <t>SABONETEIRA PLASTICA TIPO DISPENSER PARA SABONETE LIQUIDO COM RESERVATORIO 800 A 1500 ML, INCLUSO FIXAÇÃO. AF_01/2020</t>
  </si>
  <si>
    <t xml:space="preserve"> 6.10 </t>
  </si>
  <si>
    <t xml:space="preserve"> 86872 </t>
  </si>
  <si>
    <t>TANQUE DE LOUÇA BRANCA COM COLUNA, 30L OU EQUIVALENTE - FORNECIMENTO E INSTALAÇÃO. AF_01/2020</t>
  </si>
  <si>
    <t xml:space="preserve"> 6.11 </t>
  </si>
  <si>
    <t xml:space="preserve"> 86913 </t>
  </si>
  <si>
    <t>TORNEIRA CROMADA 1/2" OU 3/4" PARA TANQUE, PADRÃO POPULAR - FORNECIMENTO E INSTALAÇÃO. AF_01/2020</t>
  </si>
  <si>
    <t xml:space="preserve"> 6.12 </t>
  </si>
  <si>
    <t xml:space="preserve"> 00011795 </t>
  </si>
  <si>
    <t>GRANITO PARA BANCADA, POLIDO, TIPO ANDORINHA/ QUARTZ/ CASTELO/ CORUMBA OU OUTROS EQUIVALENTES DA REGIAO, E= *2,5* CM</t>
  </si>
  <si>
    <t xml:space="preserve"> 6.13 </t>
  </si>
  <si>
    <t xml:space="preserve"> 86900 </t>
  </si>
  <si>
    <t>CUBA DE EMBUTIR RETANGULAR DE AÇO INOXIDÁVEL, 46 X 30 X 12 CM - FORNECIMENTO E INSTALAÇÃO. AF_01/2020</t>
  </si>
  <si>
    <t xml:space="preserve"> 6.14 </t>
  </si>
  <si>
    <t xml:space="preserve"> 86909 </t>
  </si>
  <si>
    <t>TORNEIRA CROMADA TUBO MÓVEL, DE MESA, 1/2" OU 3/4", PARA PIA DE COZINHA, PADRÃO ALTO - FORNECIMENTO E INSTALAÇÃO. AF_01/2020</t>
  </si>
  <si>
    <t xml:space="preserve"> 6.15 </t>
  </si>
  <si>
    <t xml:space="preserve"> 86877 </t>
  </si>
  <si>
    <t>VÁLVULA EM METAL CROMADO 1.1/2" X 1.1/2" PARA TANQUE OU LAVATÓRIO, COM OU SEM LADRÃO - FORNECIMENTO E INSTALAÇÃO. AF_01/2020</t>
  </si>
  <si>
    <t xml:space="preserve"> 6.16 </t>
  </si>
  <si>
    <t xml:space="preserve"> 86883 </t>
  </si>
  <si>
    <t>SIFÃO DO TIPO FLEXÍVEL EM PVC 1 X 1.1/2 - FORNECIMENTO E INSTALAÇÃO. AF_01/2020</t>
  </si>
  <si>
    <t xml:space="preserve"> 7 </t>
  </si>
  <si>
    <t>ELÉTRICA</t>
  </si>
  <si>
    <t xml:space="preserve"> 7.1 </t>
  </si>
  <si>
    <t xml:space="preserve"> 631 </t>
  </si>
  <si>
    <t>Revisão de ponto de interruptor com reposição do interruptor</t>
  </si>
  <si>
    <t>pt</t>
  </si>
  <si>
    <t xml:space="preserve"> 7.2 </t>
  </si>
  <si>
    <t xml:space="preserve"> 624 </t>
  </si>
  <si>
    <t>Revisão de ponto de luz tipo 1, em teto ou parede</t>
  </si>
  <si>
    <t xml:space="preserve"> 7.3 </t>
  </si>
  <si>
    <t xml:space="preserve"> 629 </t>
  </si>
  <si>
    <t>Revisão de ponto de tomada de força tipo 1</t>
  </si>
  <si>
    <t xml:space="preserve"> 7.4 </t>
  </si>
  <si>
    <t xml:space="preserve"> 92001 </t>
  </si>
  <si>
    <t>TOMADA BAIXA DE EMBUTIR (1 MÓDULO), 2P+T 20 A, INCLUINDO SUPORTE E PLACA - FORNECIMENTO E INSTALAÇÃO. AF_03/2023</t>
  </si>
  <si>
    <t xml:space="preserve"> 7.5 </t>
  </si>
  <si>
    <t xml:space="preserve"> 4878 </t>
  </si>
  <si>
    <t>Ponto de luz em teto ou parede, aparente sem eletroduto</t>
  </si>
  <si>
    <t xml:space="preserve"> 7.6 </t>
  </si>
  <si>
    <t xml:space="preserve"> 91996 </t>
  </si>
  <si>
    <t>TOMADA MÉDIA DE EMBUTIR (1 MÓDULO), 2P+T 10 A, INCLUINDO SUPORTE E PLACA - FORNECIMENTO E INSTALAÇÃO. AF_03/2023</t>
  </si>
  <si>
    <t xml:space="preserve"> 7.7 </t>
  </si>
  <si>
    <t xml:space="preserve"> 91965 </t>
  </si>
  <si>
    <t>INTERRUPTOR SIMPLES (2 MÓDULOS) COM INTERRUPTOR PARALELO (1 MÓDULO), 10A/250V, INCLUINDO SUPORTE E PLACA - FORNECIMENTO E INSTALAÇÃO. AF_03/2023</t>
  </si>
  <si>
    <t xml:space="preserve"> 8 </t>
  </si>
  <si>
    <t>INSTALAÇÕES DE CLIMATIZAÇÃO</t>
  </si>
  <si>
    <t xml:space="preserve"> 8.1 </t>
  </si>
  <si>
    <t>DUTOS</t>
  </si>
  <si>
    <t xml:space="preserve"> 8.1.1 </t>
  </si>
  <si>
    <t xml:space="preserve"> 91927 </t>
  </si>
  <si>
    <t>CABO DE COBRE FLEXÍVEL ISOLADO, 2,5 MM², ANTI-CHAMA 0,6/1,0 KV, PARA CIRCUITOS TERMINAIS - FORNECIMENTO E INSTALAÇÃO. AF_03/2023</t>
  </si>
  <si>
    <t>M</t>
  </si>
  <si>
    <t xml:space="preserve"> 8.1.2 </t>
  </si>
  <si>
    <t xml:space="preserve"> 91929 </t>
  </si>
  <si>
    <t>CABO DE COBRE FLEXÍVEL ISOLADO, 4 MM², ANTI-CHAMA 0,6/1,0 KV, PARA CIRCUITOS TERMINAIS - FORNECIMENTO E INSTALAÇÃO. AF_03/2023</t>
  </si>
  <si>
    <t xml:space="preserve"> 8.1.3 </t>
  </si>
  <si>
    <t xml:space="preserve"> 97327 </t>
  </si>
  <si>
    <t>TUBO EM COBRE FLEXÍVEL, DN 1/4", COM ISOLAMENTO, INSTALADO EM RAMAL DE ALIMENTAÇÃO DE AR-CONDICIONADO - FORNECIMENTO E INSTALAÇÃO. AF_07/2025</t>
  </si>
  <si>
    <t xml:space="preserve"> 8.1.4 </t>
  </si>
  <si>
    <t xml:space="preserve"> 97328 </t>
  </si>
  <si>
    <t>TUBO EM COBRE FLEXÍVEL, DN 3/8", COM ISOLAMENTO, INSTALADO EM RAMAL DE ALIMENTAÇÃO DE AR-CONDICIONADO - FORNECIMENTO E INSTALAÇÃO. AF_07/2025</t>
  </si>
  <si>
    <t xml:space="preserve"> 8.1.5 </t>
  </si>
  <si>
    <t xml:space="preserve"> 103992 </t>
  </si>
  <si>
    <t>ADAPTADOR CURTO COM BOLSA E ROSCA PARA REGISTRO, PVC, SOLDÁVEL, DN 40MM X 1.1/4", INSTALADO EM RAMAL DE DISTRIBUIÇÃO DE ÁGUA - FORNECIMENTO E INSTALAÇÃO. AF_06/2022</t>
  </si>
  <si>
    <t xml:space="preserve"> 8.2 </t>
  </si>
  <si>
    <t>DRENO</t>
  </si>
  <si>
    <t xml:space="preserve"> 8.2.1 </t>
  </si>
  <si>
    <t xml:space="preserve"> 103978 </t>
  </si>
  <si>
    <t>TUBO, PVC, SOLDÁVEL, DE 40MM, INSTALADO EM RAMAL DE DISTRIBUIÇÃO DE ÁGUA - FORNECIMENTO E INSTALAÇÃO. AF_06/2022</t>
  </si>
  <si>
    <t xml:space="preserve"> 8.2.2 </t>
  </si>
  <si>
    <t xml:space="preserve"> 103981 </t>
  </si>
  <si>
    <t>JOELHO 45 GRAUS, PVC, SOLDÁVEL, DN 40MM, INSTALADO EM RAMAL DE DISTRIBUIÇÃO DE ÁGUA - FORNECIMENTO E INSTALAÇÃO. AF_06/2022</t>
  </si>
  <si>
    <t xml:space="preserve"> 8.2.3 </t>
  </si>
  <si>
    <t xml:space="preserve"> 103980 </t>
  </si>
  <si>
    <t>JOELHO 90 GRAUS, PVC, SOLDÁVEL, DN 40MM, INSTALADO EM RAMAL DE DISTRIBUIÇÃO DE ÁGUA - FORNECIMENTO E INSTALAÇÃO. AF_06/2022</t>
  </si>
  <si>
    <t xml:space="preserve"> 8.2.4 </t>
  </si>
  <si>
    <t xml:space="preserve"> 104011 </t>
  </si>
  <si>
    <t>TE, PVC, SOLDÁVEL, DN 40MM, INSTALADO EM RAMAL DE DISTRIBUIÇÃO DE ÁGUA - FORNECIMENTO E INSTALAÇÃO. AF_06/2022</t>
  </si>
  <si>
    <t>Total sem BDI</t>
  </si>
  <si>
    <t>Total do BDI</t>
  </si>
  <si>
    <t>Total Geral</t>
  </si>
  <si>
    <t>Caruaru, 03 de março de 2026</t>
  </si>
  <si>
    <t>_______________________________________________________________
Welisson Bezerra da Silva
Engenheiro Civil
CREA-PE: 181616547-6</t>
  </si>
  <si>
    <t>Tipo</t>
  </si>
  <si>
    <t>Composição</t>
  </si>
  <si>
    <t>Livro SINAPI: Cálculos e Parâmetros</t>
  </si>
  <si>
    <t>Composição Auxiliar</t>
  </si>
  <si>
    <t xml:space="preserve"> 95404 </t>
  </si>
  <si>
    <t>CURSO DE CAPACITAÇÃO PARA ENGENHEIRO CIVIL DE OBRA SÊNIOR (ENCARGOS COMPLEMENTARES) - HORISTA</t>
  </si>
  <si>
    <t>Insumo</t>
  </si>
  <si>
    <t xml:space="preserve"> 00037370 </t>
  </si>
  <si>
    <t>ALIMENTACAO - HORISTA (COLETADO CAIXA - ENCARGOS COMPLEMENTARES)</t>
  </si>
  <si>
    <t>Encargos Complementares</t>
  </si>
  <si>
    <t xml:space="preserve"> 00002708 </t>
  </si>
  <si>
    <t>ENGENHEIRO CIVIL DE OBRA SENIOR (HORISTA)</t>
  </si>
  <si>
    <t>Mão de Obra</t>
  </si>
  <si>
    <t xml:space="preserve"> 00037373 </t>
  </si>
  <si>
    <t>SEGURO - HORISTA (COLETADO CAIXA - ENCARGOS COMPLEMENTARES)</t>
  </si>
  <si>
    <t xml:space="preserve"> 00043486 </t>
  </si>
  <si>
    <t>EPI - FAMILIA ENGENHEIRO CIVIL - HORISTA (ENCARGOS COMPLEMENTARES - COLETADO CAIXA)</t>
  </si>
  <si>
    <t xml:space="preserve"> 00037372 </t>
  </si>
  <si>
    <t>EXAMES - HORISTA (COLETADO CAIXA - ENCARGOS COMPLEMENTARES)</t>
  </si>
  <si>
    <t xml:space="preserve"> 00043462 </t>
  </si>
  <si>
    <t>FERRAMENTAS - FAMILIA ENGENHEIRO CIVIL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</si>
  <si>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</si>
  <si>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</si>
  <si>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</si>
  <si>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</si>
  <si>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</si>
  <si>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</si>
  <si>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35,00</t>
  </si>
  <si>
    <t>Preço Total =&gt;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</si>
  <si>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</si>
  <si>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</si>
  <si>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</si>
  <si>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</si>
  <si>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00043463 </t>
  </si>
  <si>
    <t>FERRAMENTAS - FAMILIA ENCARREGADO GERAL - HORISTA (ENCARGOS COMPLEMENTARES - COLETADO CAIXA)</t>
  </si>
  <si>
    <t xml:space="preserve"> 00037371 </t>
  </si>
  <si>
    <t>TRANSPORTE - HORISTA (COLETADO CAIXA - ENCARGOS COMPLEMENTARES)</t>
  </si>
  <si>
    <t xml:space="preserve"> 00043487 </t>
  </si>
  <si>
    <t>EPI - FAMILIA ENCARREGADO GERAL - HORISTA (ENCARGOS COMPLEMENTARES - COLETADO CAIXA)</t>
  </si>
  <si>
    <t>150,00</t>
  </si>
  <si>
    <t>Demolições e Remoções</t>
  </si>
  <si>
    <t xml:space="preserve"> 88316 </t>
  </si>
  <si>
    <t>SERVENTE COM ENCARGOS COMPLEMENTARES</t>
  </si>
  <si>
    <t xml:space="preserve"> 88309 </t>
  </si>
  <si>
    <t>PEDREIRO COM ENCARGOS COMPLEMENTARES</t>
  </si>
  <si>
    <t>8,20</t>
  </si>
  <si>
    <t>6,18</t>
  </si>
  <si>
    <t>17,75</t>
  </si>
  <si>
    <t>Alvenaria de Vedação</t>
  </si>
  <si>
    <t xml:space="preserve"> 87369 </t>
  </si>
  <si>
    <t>ARGAMASSA TRAÇO 1:2:8 (EM VOLUME DE CIMENTO, CAL E AREIA MÉDIA ÚMIDA) PARA EMBOÇO/MASSA ÚNICA/ASSENTAMENTO DE ALVENARIA DE VEDAÇÃO, PREPARO MANUAL. AF_08/2019</t>
  </si>
  <si>
    <t>Argamassas</t>
  </si>
  <si>
    <t xml:space="preserve"> 00007270 </t>
  </si>
  <si>
    <t>BLOCO CERAMICO / TIJOLO VAZADO PARA ALVENARIA DE VEDACAO, 4 FUROS NA HORIZONTAL DE 9 X 9 X 19 CM (L X A X C)</t>
  </si>
  <si>
    <t>Material</t>
  </si>
  <si>
    <t xml:space="preserve"> 00037395 </t>
  </si>
  <si>
    <t>PINO DE ACO COM FURO, HASTE = 27 MM (ACAO DIRETA)</t>
  </si>
  <si>
    <t>CENTO</t>
  </si>
  <si>
    <t xml:space="preserve"> 00034557 </t>
  </si>
  <si>
    <t>TELA DE ACO SOLDADA GALVANIZADA/ZINCADA PARA ALVENARIA, FIO D = *1,20 A 1,70* MM, MALHA 15 X 15 MM, (C X L) *50 X 7,5* CM</t>
  </si>
  <si>
    <t>39,65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</si>
  <si>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</si>
  <si>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</si>
  <si>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</si>
  <si>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</si>
  <si>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</si>
  <si>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>6,25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</si>
  <si>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</si>
  <si>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</si>
  <si>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</si>
  <si>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>Custos Horários Produtivo e Improdutivo dos Equipamentos</t>
  </si>
  <si>
    <t>CHP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</si>
  <si>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</si>
  <si>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</si>
  <si>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</si>
  <si>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 xml:space="preserve"> 91533 </t>
  </si>
  <si>
    <t>COMPACTADOR DE SOLOS DE PERCUSSÃO (SOQUETE) COM MOTOR A GASOLINA 4 TEMPOS, POTÊNCIA 4 CV - CHP DIURNO. AF_08/2015</t>
  </si>
  <si>
    <t xml:space="preserve"> 00000368 </t>
  </si>
  <si>
    <t>AREIA PARA ATERRO - POSTO JAZIDA/FORNECEDOR (RETIRADO NA JAZIDA, SEM TRANSPORTE)</t>
  </si>
  <si>
    <t>1,5052</t>
  </si>
  <si>
    <t>5,69</t>
  </si>
  <si>
    <t>Lastro</t>
  </si>
  <si>
    <t xml:space="preserve"> 94968 </t>
  </si>
  <si>
    <t>CONCRETO MAGRO PARA LASTRO, TRAÇO 1:4,5:4,5 (EM MASSA SECA DE CIMENTO/ AREIA MÉDIA/ BRITA 1) - PREPARO MECÂNICO COM BETONEIRA 600 L. AF_05/2021</t>
  </si>
  <si>
    <t>Produção de Concreto</t>
  </si>
  <si>
    <t>6,147</t>
  </si>
  <si>
    <t>ASTU - ASSENTAMENTO DE TUBOS E PECAS</t>
  </si>
  <si>
    <t xml:space="preserve"> 00039024 </t>
  </si>
  <si>
    <t>PORTA DE ABRIR EM ALUMINIO COM DIVISAO HORIZONTAL PARA VIDROS, ACABAMENTO ANODIZADO NATURAL, VIDROS INCLUSOS, SEM GUARNICAO/ALIZAR/VISTA, 87 CM X 210 CM</t>
  </si>
  <si>
    <t xml:space="preserve"> 00000142 </t>
  </si>
  <si>
    <t>SELANTE ELASTICO MONOCOMPONENTE A BASE DE POLIURETANO (PU) PARA JUNTAS DIVERSAS</t>
  </si>
  <si>
    <t>310ML</t>
  </si>
  <si>
    <t xml:space="preserve"> 00007568 </t>
  </si>
  <si>
    <t>BUCHA DE NYLON SEM ABA S10, COM PARAFUSO DE 6,10 X 65 MM EM ACO ZINCADO COM ROSCA SOBERBA, CABECA CHATA E FENDA PHILLIPS</t>
  </si>
  <si>
    <t>1,00</t>
  </si>
  <si>
    <t xml:space="preserve"> 102183 </t>
  </si>
  <si>
    <t>PORTA PIVOTANTE DE VIDRO TEMPERADO, 2 FOLHAS DE 90X210 CM, ESPESSURA DE 10 MM, INCLUSIVE ACESSÓRIOS. AF_11/2025</t>
  </si>
  <si>
    <t>Vidros e Espelhos</t>
  </si>
  <si>
    <t>4,025</t>
  </si>
  <si>
    <t>Esquadrias - Portas</t>
  </si>
  <si>
    <t xml:space="preserve"> 88261 </t>
  </si>
  <si>
    <t>CARPINTEIRO DE ESQUADRIAS COM ENCARGOS COMPLEMENTARES</t>
  </si>
  <si>
    <t xml:space="preserve"> 88629 </t>
  </si>
  <si>
    <t>ARGAMASSA TRAÇO 1:3 (EM VOLUME DE CIMENTO E AREIA MÉDIA ÚMIDA), PREPARO MANUAL. AF_08/2019</t>
  </si>
  <si>
    <t xml:space="preserve"> 00039501 </t>
  </si>
  <si>
    <t>KIT PORTA PRONTA DE MADEIRA, FOLHA PESADA (NBR 15930) DE 900 X 2100 MM, DE 40 MM A 45 MM DE ESPESSURA, NUCLEO SOLIDO, CAPA LISA EM HDF, ACABAMENTO MELAMINICO BRANCO (INCLUI MARCO, ALIZARES, DOBRADICAS E FECHADURA EXTERNA)</t>
  </si>
  <si>
    <t>5,00</t>
  </si>
  <si>
    <t xml:space="preserve"> 00039484 </t>
  </si>
  <si>
    <t>KIT PORTA PRONTA DE MADEIRA, FOLHA LEVE (NBR 15930) DE 800 X 2100 MM, DE 35 MM A 40 MM DE ESPESSURA, COM MARCO EM ACO, NUCLEO COLMEIA, CAPA LISA EM HDF, ACABAMENTO MELAMINICO BRANCO (INCLUI MARCO, ALIZARES, DOBRADICAS E FECHADURA)</t>
  </si>
  <si>
    <t>4,00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</si>
  <si>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</si>
  <si>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</si>
  <si>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</si>
  <si>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</si>
  <si>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</si>
  <si>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00039961 </t>
  </si>
  <si>
    <t>SILICONE ACETICO USO GERAL INCOLOR 280 G</t>
  </si>
  <si>
    <t>0,32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</si>
  <si>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</si>
  <si>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</si>
  <si>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>6,60</t>
  </si>
  <si>
    <t>Escavação Horizontal</t>
  </si>
  <si>
    <t xml:space="preserve"> 88844 </t>
  </si>
  <si>
    <t>TRATOR DE ESTEIRAS, POTÊNCIA 125 HP, PESO OPERACIONAL 12,9 T, COM LÂMINA 2,7 M3 - CHI DIURNO. AF_10/2014</t>
  </si>
  <si>
    <t xml:space="preserve"> 88843 </t>
  </si>
  <si>
    <t>TRATOR DE ESTEIRAS, POTÊNCIA 125 HP, PESO OPERACIONAL 12,9 T, COM LÂMINA 2,7 M3 - CHP DIURNO. AF_10/2014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</si>
  <si>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</si>
  <si>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</si>
  <si>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>Transporte, Carga e Descarga de Materiais</t>
  </si>
  <si>
    <t>11,5236</t>
  </si>
  <si>
    <t>Fundações Rasas (Blocos, Sapatas, Vigas Baldrame)</t>
  </si>
  <si>
    <t xml:space="preserve"> 88245 </t>
  </si>
  <si>
    <t>ARMADOR COM ENCARGOS COMPLEMENTARES</t>
  </si>
  <si>
    <t xml:space="preserve"> 92803 </t>
  </si>
  <si>
    <t>CORTE E DOBRA DE AÇO CA-50, DIÂMETRO DE 10,0 MM. AF_06/2022</t>
  </si>
  <si>
    <t>Armação para Estruturas de Concreto Armado</t>
  </si>
  <si>
    <t xml:space="preserve"> 88238 </t>
  </si>
  <si>
    <t>AJUDANTE DE 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</si>
  <si>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</si>
  <si>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</si>
  <si>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</si>
  <si>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</si>
  <si>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1.152,36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</si>
  <si>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</si>
  <si>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</si>
  <si>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88377 </t>
  </si>
  <si>
    <t>OPERADOR DE BETONEIRA ESTACIONÁRIA/MISTURADOR COM ENCARGOS COMPLEMENTARES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</si>
  <si>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</si>
  <si>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</si>
  <si>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00004721 </t>
  </si>
  <si>
    <t>PEDRA BRITADA N. 1 (9,5 A 19 MM) POSTO PEDREIRA/FORNECEDOR, SEM FRETE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</si>
  <si>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</si>
  <si>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</si>
  <si>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</si>
  <si>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</si>
  <si>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>35,1076</t>
  </si>
  <si>
    <t>Fôrmas para Estruturas de Concreto Armado</t>
  </si>
  <si>
    <t xml:space="preserve"> 91693 </t>
  </si>
  <si>
    <t>SERRA CIRCULAR DE BANCADA COM MOTOR ELÉTRICO POTÊNCIA DE 5HP, COM COIFA PARA DISCO 10" - CHI DIURNO. AF_08/2015</t>
  </si>
  <si>
    <t xml:space="preserve"> 88262 </t>
  </si>
  <si>
    <t>CARPINTEIRO DE FORMAS COM ENCARGOS COMPLEMENTARES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</si>
  <si>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</si>
  <si>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</si>
  <si>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</si>
  <si>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</si>
  <si>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 xml:space="preserve"> 00001358 </t>
  </si>
  <si>
    <t>CHAPA/PAINEL DE MADEIRA COMPENSADA RESINADA (MADEIRITE RESINADO ROSA) PARA FORMA DE CONCRETO, DE 2200 X 1100 MM, E = 17 MM</t>
  </si>
  <si>
    <t>36,1944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</si>
  <si>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</si>
  <si>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</si>
  <si>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</si>
  <si>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</si>
  <si>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</si>
  <si>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00004015 </t>
  </si>
  <si>
    <t>MANTA ASFALTICA ELASTOMERICA EM POLIESTER 4 MM, TIPO III, CLASSE B, ACABAMENTO PP (NBR 9952)</t>
  </si>
  <si>
    <t xml:space="preserve"> 00004014 </t>
  </si>
  <si>
    <t>MANTA ASFALTICA ELASTOMERICA EM POLIESTER 3 MM, TIPO III, CLASSE B, ACABAMENTO PP (NBR 9952)</t>
  </si>
  <si>
    <t xml:space="preserve"> 00004226 </t>
  </si>
  <si>
    <t>GAS DE COZINHA - GLP</t>
  </si>
  <si>
    <t xml:space="preserve"> 00000511 </t>
  </si>
  <si>
    <t>PRIMER PARA MANTA ASFALTICA A BASE DE ASFALTO MODIFICADO DILUIDO EM SOLVENTE, APLICACAO A FRIO</t>
  </si>
  <si>
    <t>L</t>
  </si>
  <si>
    <t>37,554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</si>
  <si>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</si>
  <si>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</si>
  <si>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</si>
  <si>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</si>
  <si>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</si>
  <si>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</si>
  <si>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</si>
  <si>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</si>
  <si>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</si>
  <si>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>13,134</t>
  </si>
  <si>
    <t xml:space="preserve"> 00001287 </t>
  </si>
  <si>
    <t>PISO EM CERAMICA ESMALTADA, COR LISA, PEI MAIOR OU IGUAL A 4, FORMATO MENOR OU IGUAL A 2025 CM2</t>
  </si>
  <si>
    <t>21,78</t>
  </si>
  <si>
    <t>INEL - INSTALAÇÃO ELÉTRICA/ELETRIFICAÇÃO E ILUMINAÇÃO EXTERNA</t>
  </si>
  <si>
    <t xml:space="preserve"> COT-12 </t>
  </si>
  <si>
    <t>Outros</t>
  </si>
  <si>
    <t>20,00</t>
  </si>
  <si>
    <t>Luminárias Externas</t>
  </si>
  <si>
    <t xml:space="preserve"> 00002436/SINAPI </t>
  </si>
  <si>
    <t>Eletricista (horista)</t>
  </si>
  <si>
    <t>h</t>
  </si>
  <si>
    <t>20,44</t>
  </si>
  <si>
    <t>10,22</t>
  </si>
  <si>
    <t xml:space="preserve"> 10549 </t>
  </si>
  <si>
    <t>Encargos Complementares - Servente</t>
  </si>
  <si>
    <t>Provisórios</t>
  </si>
  <si>
    <t>3,86</t>
  </si>
  <si>
    <t>1,15</t>
  </si>
  <si>
    <t xml:space="preserve"> 00006111/SINAPI </t>
  </si>
  <si>
    <t>Servente de obras (horista)</t>
  </si>
  <si>
    <t>14,58</t>
  </si>
  <si>
    <t>4,37</t>
  </si>
  <si>
    <t xml:space="preserve"> 14699 </t>
  </si>
  <si>
    <t>80,13</t>
  </si>
  <si>
    <t xml:space="preserve"> 10552 </t>
  </si>
  <si>
    <t>Encargos Complementares - Eletricista</t>
  </si>
  <si>
    <t>3,73</t>
  </si>
  <si>
    <t>1,86</t>
  </si>
  <si>
    <t>Detalhamento de Cálculo ORSE</t>
  </si>
  <si>
    <t xml:space="preserve"> 158 </t>
  </si>
  <si>
    <t>Almoço (Participação do empregador)</t>
  </si>
  <si>
    <t>14,00</t>
  </si>
  <si>
    <t>1,14</t>
  </si>
  <si>
    <t xml:space="preserve"> 00002711/SINAPI </t>
  </si>
  <si>
    <t>Carrinho de mao, em aco, com capacidade de *45 a 65* l / *100* kg, pneu com camara</t>
  </si>
  <si>
    <t>195,80</t>
  </si>
  <si>
    <t>0,01</t>
  </si>
  <si>
    <t xml:space="preserve"> 2378 </t>
  </si>
  <si>
    <t>Vale transporte</t>
  </si>
  <si>
    <t>4,50</t>
  </si>
  <si>
    <t>0,27</t>
  </si>
  <si>
    <t xml:space="preserve"> 10492 </t>
  </si>
  <si>
    <t>Cesta Básica</t>
  </si>
  <si>
    <t>205,00</t>
  </si>
  <si>
    <t>0,73</t>
  </si>
  <si>
    <t xml:space="preserve"> 00012894/SINAPI </t>
  </si>
  <si>
    <t>Capa para chuva em pvc com forro de poliester, com capuz (amarela ou azul)</t>
  </si>
  <si>
    <t>20,11</t>
  </si>
  <si>
    <t>0,00</t>
  </si>
  <si>
    <t xml:space="preserve"> 4729 </t>
  </si>
  <si>
    <t>Marreta 1 kg com cabo</t>
  </si>
  <si>
    <t>37,80</t>
  </si>
  <si>
    <t xml:space="preserve"> 10517 </t>
  </si>
  <si>
    <t>Exames admissionais/demissionais (checkup)</t>
  </si>
  <si>
    <t>Serviços</t>
  </si>
  <si>
    <t>cj</t>
  </si>
  <si>
    <t>300,00</t>
  </si>
  <si>
    <t>0,09</t>
  </si>
  <si>
    <t xml:space="preserve"> 00012892/SINAPI </t>
  </si>
  <si>
    <t>Luva raspa de couro, cano curto (punho *7* cm)</t>
  </si>
  <si>
    <t>par</t>
  </si>
  <si>
    <t>10,87</t>
  </si>
  <si>
    <t>0,02</t>
  </si>
  <si>
    <t xml:space="preserve"> 4728 </t>
  </si>
  <si>
    <t>Talhadeira chata 10"</t>
  </si>
  <si>
    <t>18,58</t>
  </si>
  <si>
    <t xml:space="preserve"> 10362 </t>
  </si>
  <si>
    <t>Seguro de vida e acidente em grupo</t>
  </si>
  <si>
    <t>12,54</t>
  </si>
  <si>
    <t>0,04</t>
  </si>
  <si>
    <t xml:space="preserve"> 10599 </t>
  </si>
  <si>
    <t>Protetor solar fps 30 com 120ml</t>
  </si>
  <si>
    <t>18,00</t>
  </si>
  <si>
    <t xml:space="preserve"> 1651 </t>
  </si>
  <si>
    <t>Óculos branco proteção</t>
  </si>
  <si>
    <t>pr</t>
  </si>
  <si>
    <t>6,00</t>
  </si>
  <si>
    <t xml:space="preserve"> 10596 </t>
  </si>
  <si>
    <t>Protetor auricular</t>
  </si>
  <si>
    <t>4,81</t>
  </si>
  <si>
    <t xml:space="preserve"> 00012895/SINAPI </t>
  </si>
  <si>
    <t>Capacete de seguranca aba frontal com suspensao de polietileno, sem jugular (classe b)</t>
  </si>
  <si>
    <t>13,50</t>
  </si>
  <si>
    <t xml:space="preserve"> 10761 </t>
  </si>
  <si>
    <t>Refeição - café da manhã ( café com leite e dois pães com manteiga)</t>
  </si>
  <si>
    <t>0,40</t>
  </si>
  <si>
    <t xml:space="preserve"> 00012893/SINAPI </t>
  </si>
  <si>
    <t>Bota de seguranca com biqueira de aco e colarinho acolchoado</t>
  </si>
  <si>
    <t>73,93</t>
  </si>
  <si>
    <t xml:space="preserve"> 10788 </t>
  </si>
  <si>
    <t>Pá quadrada</t>
  </si>
  <si>
    <t>36,90</t>
  </si>
  <si>
    <t xml:space="preserve"> 941 </t>
  </si>
  <si>
    <t>Fardamento com mangas curta</t>
  </si>
  <si>
    <t>193,04</t>
  </si>
  <si>
    <t>0,23</t>
  </si>
  <si>
    <t xml:space="preserve"> 11241 </t>
  </si>
  <si>
    <t>Alicate volt-amperimetro</t>
  </si>
  <si>
    <t>170,60</t>
  </si>
  <si>
    <t xml:space="preserve"> 11242 </t>
  </si>
  <si>
    <t>Chave inglesa 12"</t>
  </si>
  <si>
    <t>44,00</t>
  </si>
  <si>
    <t xml:space="preserve"> 10579 </t>
  </si>
  <si>
    <t>Chave de fenda chata 30 cm</t>
  </si>
  <si>
    <t>26,89</t>
  </si>
  <si>
    <t xml:space="preserve"> 11240 </t>
  </si>
  <si>
    <t>Alicate com isolamento</t>
  </si>
  <si>
    <t>47,69</t>
  </si>
  <si>
    <t>8,00</t>
  </si>
  <si>
    <t>Diversos</t>
  </si>
  <si>
    <t xml:space="preserve"> 00004750/SINAPI </t>
  </si>
  <si>
    <t>Pedreiro (horista)</t>
  </si>
  <si>
    <t xml:space="preserve"> 10550 </t>
  </si>
  <si>
    <t>Encargos Complementares - Pedreiro</t>
  </si>
  <si>
    <t xml:space="preserve"> 1903 </t>
  </si>
  <si>
    <t>Argamassa cimento e areia traço t-1 (1:3) - 1 saco cimento 50kg / 3 padiolas areia dim. 0.35 x 0.45 x 0.23 m - Confecção mecânica e transporte</t>
  </si>
  <si>
    <t>543,82</t>
  </si>
  <si>
    <t>1,08</t>
  </si>
  <si>
    <t xml:space="preserve"> 3339 </t>
  </si>
  <si>
    <t>78,83</t>
  </si>
  <si>
    <t xml:space="preserve"> 4722 </t>
  </si>
  <si>
    <t>Colher de pedreiro</t>
  </si>
  <si>
    <t>18,80</t>
  </si>
  <si>
    <t xml:space="preserve"> 11245 </t>
  </si>
  <si>
    <t>Desempoladeira de madeira 12x22</t>
  </si>
  <si>
    <t>11,60</t>
  </si>
  <si>
    <t xml:space="preserve"> 11264 </t>
  </si>
  <si>
    <t>Marreta de 1/2 kg com cabo</t>
  </si>
  <si>
    <t>13,52</t>
  </si>
  <si>
    <t>0,72</t>
  </si>
  <si>
    <t>0,06</t>
  </si>
  <si>
    <t>0,14</t>
  </si>
  <si>
    <t>0,15</t>
  </si>
  <si>
    <t xml:space="preserve"> 4174 </t>
  </si>
  <si>
    <t>Desempenadeira de aço lisa, cabo madeira, ref:143, Atlas ou similar</t>
  </si>
  <si>
    <t>12,90</t>
  </si>
  <si>
    <t>0,46</t>
  </si>
  <si>
    <t xml:space="preserve"> 11243 </t>
  </si>
  <si>
    <t>Martelo sem unha</t>
  </si>
  <si>
    <t>28,00</t>
  </si>
  <si>
    <t xml:space="preserve"> 11265 </t>
  </si>
  <si>
    <t>Martelo de borracha com cabo</t>
  </si>
  <si>
    <t>18,75</t>
  </si>
  <si>
    <t xml:space="preserve"> 10282 </t>
  </si>
  <si>
    <t>Regua de alumínio c/ 2,00m (para pedreiro)</t>
  </si>
  <si>
    <t>0,25</t>
  </si>
  <si>
    <t xml:space="preserve"> 10789 </t>
  </si>
  <si>
    <t>Nível de bolha de madeira</t>
  </si>
  <si>
    <t>15,40</t>
  </si>
  <si>
    <t xml:space="preserve"> 11246 </t>
  </si>
  <si>
    <t>Escala métrica de bambú</t>
  </si>
  <si>
    <t>Un</t>
  </si>
  <si>
    <t xml:space="preserve"> 10790 </t>
  </si>
  <si>
    <t>Prumo de face</t>
  </si>
  <si>
    <t>25,95</t>
  </si>
  <si>
    <t>0,03</t>
  </si>
  <si>
    <t xml:space="preserve"> 11247 </t>
  </si>
  <si>
    <t>Serra mármore</t>
  </si>
  <si>
    <t>319,90</t>
  </si>
  <si>
    <t>0,11</t>
  </si>
  <si>
    <t xml:space="preserve"> 00001379/SINAPI </t>
  </si>
  <si>
    <t>Cimento portland composto cp ii-32</t>
  </si>
  <si>
    <t>kg</t>
  </si>
  <si>
    <t>0,80</t>
  </si>
  <si>
    <t xml:space="preserve"> 00000370/SINAPI </t>
  </si>
  <si>
    <t>Areia media - posto jazida/fornecedor (retirado na jazida, sem transporte)</t>
  </si>
  <si>
    <t>100,00</t>
  </si>
  <si>
    <t>0,21</t>
  </si>
  <si>
    <t>6,40</t>
  </si>
  <si>
    <t>INHI - INSTALAÇÕES HIDROS SANITÁRIAS</t>
  </si>
  <si>
    <t xml:space="preserve"> COT-07 </t>
  </si>
  <si>
    <t>Instalações Prediais de Água Fria em PVC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</si>
  <si>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</si>
  <si>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</si>
  <si>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</si>
  <si>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</si>
  <si>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00020083 </t>
  </si>
  <si>
    <t>SOLUCAO PREPARADORA / LIMPADORA PARA PVC, FRASCO COM 1000 CM3</t>
  </si>
  <si>
    <t xml:space="preserve"> 00007142 </t>
  </si>
  <si>
    <t>TE SOLDAVEL, PVC, 90 GRAUS,50 MM, PARA AGUA FRIA PREDIAL (NBR 5648)</t>
  </si>
  <si>
    <t xml:space="preserve"> 00038383 </t>
  </si>
  <si>
    <t>LIXA D'AGUA EM FOLHA, COR PRETA, GRAO 100</t>
  </si>
  <si>
    <t xml:space="preserve"> 00000122 </t>
  </si>
  <si>
    <t>ADESIVO PLASTICO PARA PVC, FRASCO COM *850* GR</t>
  </si>
  <si>
    <t>10,00</t>
  </si>
  <si>
    <t>Instalações Hidráulicas - Reservação e Bombas de Recalque</t>
  </si>
  <si>
    <t xml:space="preserve"> 00001959 </t>
  </si>
  <si>
    <t>CURVA DE PVC 90 GRAUS, SOLDAVEL, 50 MM, COR MARROM, PARA AGUA FRIA PREDIAL</t>
  </si>
  <si>
    <t>26,00</t>
  </si>
  <si>
    <t>Tubos e Conexões de PVC Rígido Roscável</t>
  </si>
  <si>
    <t xml:space="preserve"> 00002696/SINAPI </t>
  </si>
  <si>
    <t>Encanador ou bombeiro hidraulico (horista)</t>
  </si>
  <si>
    <t>7,35</t>
  </si>
  <si>
    <t xml:space="preserve"> 981 </t>
  </si>
  <si>
    <t>Fita veda rosca 18mm</t>
  </si>
  <si>
    <t>0,30</t>
  </si>
  <si>
    <t>0,28</t>
  </si>
  <si>
    <t>5,24</t>
  </si>
  <si>
    <t xml:space="preserve"> 00009860/SINAPI </t>
  </si>
  <si>
    <t>Tubo pvc, roscavel, 2", para agua fria predial</t>
  </si>
  <si>
    <t>45,02</t>
  </si>
  <si>
    <t>45,47</t>
  </si>
  <si>
    <t xml:space="preserve"> 2484 </t>
  </si>
  <si>
    <t>Enchimento de rasgos em alvenaria e concreto para tubulação   diâm 1 1/4" a 2"</t>
  </si>
  <si>
    <t>Enchimento de Rasgos em Alvenaria ou Concreto</t>
  </si>
  <si>
    <t>9,90</t>
  </si>
  <si>
    <t>9,99</t>
  </si>
  <si>
    <t xml:space="preserve"> 10554 </t>
  </si>
  <si>
    <t>Encargos Complementares - Encanador</t>
  </si>
  <si>
    <t>3,80</t>
  </si>
  <si>
    <t>1,36</t>
  </si>
  <si>
    <t xml:space="preserve"> 2480 </t>
  </si>
  <si>
    <t>Rasgos em concreto para passagem de tubulação   diâm  1 1/4" a 2"</t>
  </si>
  <si>
    <t>Execução de Rasgos em Alvenaria e Concretos para Passagem de Tubulações</t>
  </si>
  <si>
    <t>17,04</t>
  </si>
  <si>
    <t>17,21</t>
  </si>
  <si>
    <t>1,38</t>
  </si>
  <si>
    <t>15,61</t>
  </si>
  <si>
    <t>11,43</t>
  </si>
  <si>
    <t>2,63</t>
  </si>
  <si>
    <t>0,64</t>
  </si>
  <si>
    <t>1,70</t>
  </si>
  <si>
    <t>0,22</t>
  </si>
  <si>
    <t>0,10</t>
  </si>
  <si>
    <t>0,05</t>
  </si>
  <si>
    <t>0,94</t>
  </si>
  <si>
    <t>0,53</t>
  </si>
  <si>
    <t>1,82</t>
  </si>
  <si>
    <t>0,54</t>
  </si>
  <si>
    <t>6,19</t>
  </si>
  <si>
    <t xml:space="preserve"> 10592 </t>
  </si>
  <si>
    <t>Lima chata 12"</t>
  </si>
  <si>
    <t>38,62</t>
  </si>
  <si>
    <t xml:space="preserve"> 11255 </t>
  </si>
  <si>
    <t>Tarracha para tubos PVC de 1"</t>
  </si>
  <si>
    <t>49,00</t>
  </si>
  <si>
    <t xml:space="preserve"> 11257 </t>
  </si>
  <si>
    <t>Tarracha para tubos PVC de 1 1/4"</t>
  </si>
  <si>
    <t>32,30</t>
  </si>
  <si>
    <t xml:space="preserve"> 11254 </t>
  </si>
  <si>
    <t>Tarracha para tubos PVC de 3/4"</t>
  </si>
  <si>
    <t>27,49</t>
  </si>
  <si>
    <t xml:space="preserve"> 11253 </t>
  </si>
  <si>
    <t>Tarracha para tubos PVC de 1/2"</t>
  </si>
  <si>
    <t>34,80</t>
  </si>
  <si>
    <t xml:space="preserve"> 11256 </t>
  </si>
  <si>
    <t>Tarracha para tubos PVC de 1 1/2"</t>
  </si>
  <si>
    <t>92,70</t>
  </si>
  <si>
    <t xml:space="preserve"> 10593 </t>
  </si>
  <si>
    <t>Praio simples 30cm</t>
  </si>
  <si>
    <t>19,57</t>
  </si>
  <si>
    <t>116,71</t>
  </si>
  <si>
    <t xml:space="preserve"> COT-08 </t>
  </si>
  <si>
    <t>Bomba Bmc-50 1/2 Cv para piscinas de até 50 mil litros - Sodramar Bmc 50 Mono</t>
  </si>
  <si>
    <t xml:space="preserve"> COT-09 </t>
  </si>
  <si>
    <t>Skimmer boca larga cadeira para piscina - Sodramar</t>
  </si>
  <si>
    <t xml:space="preserve"> COT-10 </t>
  </si>
  <si>
    <t>Válvulas e Registros para Sistemas Prediais</t>
  </si>
  <si>
    <t xml:space="preserve"> 00011747 </t>
  </si>
  <si>
    <t>VALVULA DE ESFERA BRUTA EM BRONZE, BITOLA 2"</t>
  </si>
  <si>
    <t xml:space="preserve"> 00003148 </t>
  </si>
  <si>
    <t>FITA VEDA ROSCA, EM PTFE, ROLO DE 18 MM X 50 M (L X C)</t>
  </si>
  <si>
    <t xml:space="preserve"> 00010417 </t>
  </si>
  <si>
    <t>VALVULA DE RETENCAO VERTICAL, DE BRONZE (PN-16), 2", 200 PSI, EXTREMIDADES COM ROSCA</t>
  </si>
  <si>
    <t xml:space="preserve"> COT-11 </t>
  </si>
  <si>
    <t>Aquecedor para piscina trocador de calor SD60 BIF 2800W 220V 3/4CV com painel touch SODRAMAR - 006074</t>
  </si>
  <si>
    <t xml:space="preserve"> 97647 </t>
  </si>
  <si>
    <t>REMOÇÃO DE TELHAS DE FIBROCIMENTO METÁLICA E CERÂMICA, DE FORMA MANUAL, SEM REAPROVEITAMENTO. AF_09/2023</t>
  </si>
  <si>
    <t xml:space="preserve"> 00011948 </t>
  </si>
  <si>
    <t>PARAFUSO ZINCADO, SEXTAVADO, COM ROSCA SOBERBA, DIAMETRO 5/16", COMPRIMENTO 40 MM</t>
  </si>
  <si>
    <t xml:space="preserve"> 00007195 </t>
  </si>
  <si>
    <t>TELHA DE FIBROCIMENTO ONDULADA E = 6 MM, DE 1,53 X 1,10 M (SEM AMIANTO)</t>
  </si>
  <si>
    <t>297,50</t>
  </si>
  <si>
    <t>Estrutura e Trama para Cobertura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</si>
  <si>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</si>
  <si>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</si>
  <si>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</si>
  <si>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</si>
  <si>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00039027 </t>
  </si>
  <si>
    <t>PREGO DE ACO POLIDO COM CABECA 19 X 36 (3 1/4 X 9)</t>
  </si>
  <si>
    <t xml:space="preserve"> 00004430 </t>
  </si>
  <si>
    <t>CAIBRO NAO APARELHADO *5 X 6* CM, EM MACARANDUBA/MASSARANDUBA, ANGELIM OU EQUIVALENTE DA REGIAO - BRUTA</t>
  </si>
  <si>
    <t xml:space="preserve"> 00020247 </t>
  </si>
  <si>
    <t>PREGO DE ACO POLIDO COM CABECA 15 X 15 (1 1/4 X 13)</t>
  </si>
  <si>
    <t xml:space="preserve"> 00040568 </t>
  </si>
  <si>
    <t>PREGO DE ACO POLIDO COM CABECA 22 X 48 (4 1/4 X 5)</t>
  </si>
  <si>
    <t xml:space="preserve"> 00004425 </t>
  </si>
  <si>
    <t>VIGA NAO APARELHADA *6 X 12* CM, EM MACARANDUBA/MASSARANDUBA, ANGELIM OU EQUIVALENTE DA REGIAO - BRUTA</t>
  </si>
  <si>
    <t xml:space="preserve"> 00004408 </t>
  </si>
  <si>
    <t>RIPA NAO APARELHADA, *1,5 X 5* CM, EM MACARANDUBA/MASSARANDUBA, ANGELIM OU EQUIVALENTE DA REGIAO - BRUTA</t>
  </si>
  <si>
    <t>195,10</t>
  </si>
  <si>
    <t>Telhamento para Cobertura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</si>
  <si>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</si>
  <si>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</si>
  <si>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</si>
  <si>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</si>
  <si>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>CJ</t>
  </si>
  <si>
    <t xml:space="preserve"> 00004302 </t>
  </si>
  <si>
    <t>PARAFUSO ZINCADO ROSCA SOBERBA, CABECA SEXTAVADA, 5/16" X 250 MM, PARA FIXACAO DE TELHA EM MADEIRA</t>
  </si>
  <si>
    <t xml:space="preserve"> 00007194 </t>
  </si>
  <si>
    <t>TELHA DE FIBROCIMENTO ONDULADA E = 6 MM, DE 2,44 X 1,10 M (SEM AMIANTO)</t>
  </si>
  <si>
    <t>Forros</t>
  </si>
  <si>
    <t xml:space="preserve"> 88278 </t>
  </si>
  <si>
    <t>MONTADOR DE ESTRUTURAS METÁLICAS COM ENCARGOS COMPLEMENTARES</t>
  </si>
  <si>
    <t xml:space="preserve"> 00043131 </t>
  </si>
  <si>
    <t>ARAME GALVANIZADO 6 BWG, D = 5,16 MM (0,157 KG/M), OU 8 BWG, D = 4,19 MM (0,101 KG/M), OU 10 BWG, D = 3,40 MM (0,0713 KG/M)</t>
  </si>
  <si>
    <t xml:space="preserve"> 00040552 </t>
  </si>
  <si>
    <t>PARAFUSO, AUTOATARRAXANTE, CABECA CHATA, FENDA SIMPLES, EM ACO ZINCADO, 1/4" (6,35 MM) X 25 MM</t>
  </si>
  <si>
    <t xml:space="preserve"> 00039427 </t>
  </si>
  <si>
    <t>PERFIL CANALETA, FORMATO C, EM ACO ZINCADO, PARA ESTRUTURA FORRO DRYWALL, E = 0,5 MM, *46 X 18* (L X H), COMPRIMENTO 3 M</t>
  </si>
  <si>
    <t xml:space="preserve"> 00039443 </t>
  </si>
  <si>
    <t>PARAFUSO DRY WALL, EM ACO ZINCADO, CABECA LENTILHA E PONTA BROCA (LB), LARGURA 4,2 MM, COMPRIMENTO 13 MM</t>
  </si>
  <si>
    <t xml:space="preserve"> 00036238 </t>
  </si>
  <si>
    <t>FORRO DE PVC, FRISADO, BRANCO, REGUA DE 20 CM, ESPESSURA APROXIMADA DE 8 MM E COMPRIMENTO 6 M (SEM COLOCACAO)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</si>
  <si>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</si>
  <si>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</si>
  <si>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</si>
  <si>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AUTOBROCANTE, FLANGEADO, 4,2 MM X 19 MM</t>
  </si>
  <si>
    <t>349,49</t>
  </si>
  <si>
    <t xml:space="preserve"> 00045190 </t>
  </si>
  <si>
    <t>PISO EM PORCELANATO, RETIFICADO, LISO, MONOCOLOR, ACETINADO OU POLIDO, FORMATO MAIOR QUE 2500 ATE 6400 CM2</t>
  </si>
  <si>
    <t xml:space="preserve"> 00037595 </t>
  </si>
  <si>
    <t>ARGAMASSA COLANTE TIPO AC III</t>
  </si>
  <si>
    <t>294,57</t>
  </si>
  <si>
    <t>Paisagismo - Plantio</t>
  </si>
  <si>
    <t xml:space="preserve"> 88441 </t>
  </si>
  <si>
    <t>JARDINEIRO COM ENCARGOS COMPLEMENTARES</t>
  </si>
  <si>
    <t xml:space="preserve"> 00003324 </t>
  </si>
  <si>
    <t>GRAMA BATATAIS EM PLACAS, SEM PLANTIO</t>
  </si>
  <si>
    <t>24,00</t>
  </si>
  <si>
    <t>Passeios de Concreto</t>
  </si>
  <si>
    <t xml:space="preserve"> 00005068 </t>
  </si>
  <si>
    <t>PREGO DE ACO POLIDO COM CABECA 17 X 21 (2 X 11)</t>
  </si>
  <si>
    <t xml:space="preserve"> 00004517 </t>
  </si>
  <si>
    <t>SARRAFO *2,5 X 7,5* CM EM PINUS, MISTA OU EQUIVALENTE DA REGIAO - BRUTA</t>
  </si>
  <si>
    <t xml:space="preserve"> 00004509 </t>
  </si>
  <si>
    <t>SARRAFO *2,5 X 10*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</si>
  <si>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</si>
  <si>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</si>
  <si>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00002692 </t>
  </si>
  <si>
    <t>DESMOLDANTE PROTETOR PARA FORMAS DE MADEIRA, DE BASE OLEOSA EMULSIONADA EM AGUA</t>
  </si>
  <si>
    <t>2,445</t>
  </si>
  <si>
    <t>Pintura Interna</t>
  </si>
  <si>
    <t xml:space="preserve"> 88310 </t>
  </si>
  <si>
    <t>PINTOR COM ENCARGOS COMPLEMENTARES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</si>
  <si>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</si>
  <si>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</si>
  <si>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</si>
  <si>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</si>
  <si>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>681,30</t>
  </si>
  <si>
    <t xml:space="preserve"> 00035693 </t>
  </si>
  <si>
    <t>TINTA LATEX ACRILICA ECONOMICA, COR BRANCA</t>
  </si>
  <si>
    <t xml:space="preserve"> 00010515 </t>
  </si>
  <si>
    <t>REVESTIMENTO EM CERAMICA ESMALTADA, FORMATO MAIOR A 2025 CM2</t>
  </si>
  <si>
    <t>131,40</t>
  </si>
  <si>
    <t>60,375</t>
  </si>
  <si>
    <t xml:space="preserve"> 00007356 </t>
  </si>
  <si>
    <t>TINTA LATEX ACRILICA PREMIUM, COR BRANCO FOSCO</t>
  </si>
  <si>
    <t>ESQV - ESQUADRIAS/FERRAGENS/VIDROS</t>
  </si>
  <si>
    <t xml:space="preserve"> COT-13 </t>
  </si>
  <si>
    <t>3,00</t>
  </si>
  <si>
    <t>Louças e Metais</t>
  </si>
  <si>
    <t xml:space="preserve"> 95469 </t>
  </si>
  <si>
    <t>VASO SANITARIO SIFONADO CONVENCIONAL COM LOUÇA BRANCA - FORNECIMENTO E INSTALAÇÃO. AF_01/2020</t>
  </si>
  <si>
    <t xml:space="preserve"> 00006142 </t>
  </si>
  <si>
    <t>CONJUNTO DE LIGACAO AJUSTAVEL, PARA VASO / BACIA SANITARIA, EM PLASTICO BRANCO, COM TUBO, CANOPLA E ESPUDE</t>
  </si>
  <si>
    <t xml:space="preserve"> 00000377 </t>
  </si>
  <si>
    <t>ASSENTO SANITARIO DE PLASTICO, TIPO CONVENCIONAL</t>
  </si>
  <si>
    <t xml:space="preserve"> 00003146 </t>
  </si>
  <si>
    <t>FITA VEDA ROSCA, EM PTFE, ROLO DE 18 MM X 10 M (L X C)</t>
  </si>
  <si>
    <t xml:space="preserve"> 00001368 </t>
  </si>
  <si>
    <t>CHUVEIRO COMUM EM PLASTICO BRANCO, COM CANO, 3 TEMPERATURAS, 5500 W (110/220 V)</t>
  </si>
  <si>
    <t xml:space="preserve"> 86904 </t>
  </si>
  <si>
    <t>LAVATÓRIO LOUÇA BRANCA SUSPENSO, 29,5 X 39CM OU EQUIVALENTE,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</si>
  <si>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</si>
  <si>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</si>
  <si>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</si>
  <si>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</si>
  <si>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86884 </t>
  </si>
  <si>
    <t>ENGATE FLEXÍVEL EM PLÁSTICO BRANCO, 1/2" X 30CM - FORNECIMENTO E INSTALAÇÃO. AF_01/2020</t>
  </si>
  <si>
    <t xml:space="preserve"> 00044045 </t>
  </si>
  <si>
    <t>TORNEIRA DE MESA PARA LAVATORIO, METALICA CROMADA, COM MISTURADOR MONOCOMANDO, BICA BAIXA</t>
  </si>
  <si>
    <t xml:space="preserve"> 00006111 </t>
  </si>
  <si>
    <t>SERVENTE DE OBRAS (HORISTA)</t>
  </si>
  <si>
    <t xml:space="preserve"> 00011186 </t>
  </si>
  <si>
    <t>ESPELHO CRISTAL E = 4 MM</t>
  </si>
  <si>
    <t xml:space="preserve"> 00004343 </t>
  </si>
  <si>
    <t>PARAFUSO FRANCES ZINCADO, DIAMETRO 1/2", COMPRIMENTO 4", COM PORCA E ARRUELA</t>
  </si>
  <si>
    <t xml:space="preserve"> 00037401 </t>
  </si>
  <si>
    <t xml:space="preserve"> 00037400 </t>
  </si>
  <si>
    <t xml:space="preserve"> 00011758 </t>
  </si>
  <si>
    <t>SABONETEIRA PLASTICA TIPO DISPENSER PARA SABONETE LIQUIDO COM RESERVATORIO 800 A 1500 ML</t>
  </si>
  <si>
    <t xml:space="preserve"> 00004351 </t>
  </si>
  <si>
    <t>PARAFUSO NIQUELADO 3 1/2" COM ACABAMENTO CROMADO PARA FIXAR PECA SANITARIA, INCLUI PORCA CEGA, ARRUELA E BUCHA DE NYLON TAMANHO S-8</t>
  </si>
  <si>
    <t xml:space="preserve"> 00037329 </t>
  </si>
  <si>
    <t>REJUNTE EPOXI, QUALQUER COR</t>
  </si>
  <si>
    <t xml:space="preserve"> 00020271 </t>
  </si>
  <si>
    <t>TANQUE DE LOUCA BRANCA, COM COLUNA, *30* L</t>
  </si>
  <si>
    <t xml:space="preserve"> 00007604 </t>
  </si>
  <si>
    <t>TORNEIRA METALICA CROMADA PARA TANQUE / JARDIM, SEM BICO, CANO LONGO, DE PAREDE, PADRAO POPULAR / USO GERAL, 1/2" OU 3/4"</t>
  </si>
  <si>
    <t>0,96</t>
  </si>
  <si>
    <t xml:space="preserve"> 88274 </t>
  </si>
  <si>
    <t>MARMORISTA/GRANITEIRO COM ENCARGOS COMPLEMENTARES</t>
  </si>
  <si>
    <t xml:space="preserve"> 00001743 </t>
  </si>
  <si>
    <t>CUBA ACO INOX (AISI 304) DE EMBUTIR COM VALVULA 3 1/2", DE *46 X 30 X 12* CM</t>
  </si>
  <si>
    <t xml:space="preserve"> 00004823 </t>
  </si>
  <si>
    <t>MASSA PLASTICA PARA MARMORE/GRANITO</t>
  </si>
  <si>
    <t xml:space="preserve"> 00011772 </t>
  </si>
  <si>
    <t>TORNEIRA METALICA CROMADA, DE MESA/BANCADA, PARA COZINHA, BICA MOVEL, COM AREJADOR, 1/2" OU 3/4"</t>
  </si>
  <si>
    <t xml:space="preserve"> 00037588 </t>
  </si>
  <si>
    <t>VALVULA DE ESCOAMENTO PARA TANQUE, EM METAL CROMADO, 1.1/2", SEM LADRAO, COM TAMPAO PLASTICO</t>
  </si>
  <si>
    <t>2,00</t>
  </si>
  <si>
    <t xml:space="preserve"> 00044945 </t>
  </si>
  <si>
    <t>SIFAO / TUBO SINFONADO EXTENSIVEL/SANFONADO, UNIVERSAL/ SIMPLES, ENTRE *50 A 70* CM, DE PLASTICO BRANCO</t>
  </si>
  <si>
    <t>Revisões e Reposições</t>
  </si>
  <si>
    <t xml:space="preserve"> 00020111/SINAPI </t>
  </si>
  <si>
    <t>Fita isolante adesiva antichama, uso ate 750 v, em rolo de 19 mm x 20 m</t>
  </si>
  <si>
    <t>12,46</t>
  </si>
  <si>
    <t>0,31</t>
  </si>
  <si>
    <t xml:space="preserve"> 1117 </t>
  </si>
  <si>
    <t>Interruptor embutir 01 seção simples com placa</t>
  </si>
  <si>
    <t>3,40</t>
  </si>
  <si>
    <t>0,71</t>
  </si>
  <si>
    <t>2,01</t>
  </si>
  <si>
    <t>7,14</t>
  </si>
  <si>
    <t xml:space="preserve"> 00011891/SINAPI </t>
  </si>
  <si>
    <t>Cordao de cobre, flexivel, torcido, classe 4 ou 5, isolacao em pvc/d, 300 v, 2 condutores de 2,5 mm2</t>
  </si>
  <si>
    <t>5,90</t>
  </si>
  <si>
    <t>6,49</t>
  </si>
  <si>
    <t>11,03</t>
  </si>
  <si>
    <t xml:space="preserve"> 00043132/SINAPI </t>
  </si>
  <si>
    <t>Arame recozido 16 bwg, d = 1,65 mm (0,016 kg/m) ou 18 bwg, d = 1,25 mm (0,01 kg/m)</t>
  </si>
  <si>
    <t>25,00</t>
  </si>
  <si>
    <t>0,18</t>
  </si>
  <si>
    <t xml:space="preserve"> 00002673/SINAPI </t>
  </si>
  <si>
    <t>Eletroduto de pvc rigido roscavel de 1/2", sem luva</t>
  </si>
  <si>
    <t>4,25</t>
  </si>
  <si>
    <t>1,91</t>
  </si>
  <si>
    <t>1,89</t>
  </si>
  <si>
    <t xml:space="preserve"> 00002557/SINAPI </t>
  </si>
  <si>
    <t>Caixa de luz "4 x 4" em aco esmaltada</t>
  </si>
  <si>
    <t>2,82</t>
  </si>
  <si>
    <t xml:space="preserve"> 10394 </t>
  </si>
  <si>
    <t>Bucha em liga zamak para eletroduto 16mm, d=1/2"</t>
  </si>
  <si>
    <t>0,35</t>
  </si>
  <si>
    <t>0,07</t>
  </si>
  <si>
    <t>0,12</t>
  </si>
  <si>
    <t>0,29</t>
  </si>
  <si>
    <t>1,46</t>
  </si>
  <si>
    <t>0,95</t>
  </si>
  <si>
    <t>0,52</t>
  </si>
  <si>
    <t>0,36</t>
  </si>
  <si>
    <t xml:space="preserve"> 00001008/SINAPI </t>
  </si>
  <si>
    <t>Cabo de cobre, rigido, classe 2, isolacao em pvc/a, antichama bwf-b, 1 condutor, 450/750 v, secao nominal 6 mm2</t>
  </si>
  <si>
    <t>6,70</t>
  </si>
  <si>
    <t>8,07</t>
  </si>
  <si>
    <t xml:space="preserve"> 00002674/SINAPI </t>
  </si>
  <si>
    <t>Eletroduto de pvc rigido roscavel de 3/4", sem luva</t>
  </si>
  <si>
    <t>5,29</t>
  </si>
  <si>
    <t>2,49</t>
  </si>
  <si>
    <t>4,02</t>
  </si>
  <si>
    <t>4,19</t>
  </si>
  <si>
    <t xml:space="preserve"> 4024 </t>
  </si>
  <si>
    <t>Tomada 3p, 220V, 20A</t>
  </si>
  <si>
    <t>10,80</t>
  </si>
  <si>
    <t>23,01</t>
  </si>
  <si>
    <t xml:space="preserve"> 00002685/SINAPI </t>
  </si>
  <si>
    <t>Eletroduto de pvc rigido roscavel de 1", sem luva</t>
  </si>
  <si>
    <t>8,27</t>
  </si>
  <si>
    <t>2,60</t>
  </si>
  <si>
    <t>15,22</t>
  </si>
  <si>
    <t xml:space="preserve"> 00039175/SINAPI </t>
  </si>
  <si>
    <t>Bucha em aluminio, com rosca, de 3/4", para eletroduto</t>
  </si>
  <si>
    <t>1,69</t>
  </si>
  <si>
    <t>0,33</t>
  </si>
  <si>
    <t>3,09</t>
  </si>
  <si>
    <t>0,77</t>
  </si>
  <si>
    <t>0,26</t>
  </si>
  <si>
    <t>1,10</t>
  </si>
  <si>
    <t>0,62</t>
  </si>
  <si>
    <t>30,00</t>
  </si>
  <si>
    <t>Instalações Elétricas - Eletrodutos Embutidos, Cabos, Caixas, Tomadas e Interruptores</t>
  </si>
  <si>
    <t xml:space="preserve"> 91999 </t>
  </si>
  <si>
    <t>TOMADA BAIXA DE EMBUTIR (1 MÓDULO), 2P+T 20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</si>
  <si>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</si>
  <si>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</si>
  <si>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>15,00</t>
  </si>
  <si>
    <t>Pontos de Suprimento de Energia Convencionais</t>
  </si>
  <si>
    <t xml:space="preserve"> 4696 </t>
  </si>
  <si>
    <t>Grampo para fixar fio elétrico</t>
  </si>
  <si>
    <t>0,13</t>
  </si>
  <si>
    <t>1,56</t>
  </si>
  <si>
    <t>3,11</t>
  </si>
  <si>
    <t xml:space="preserve"> 00000938/SINAPI </t>
  </si>
  <si>
    <t>Fio de cobre, solido, classe 1, isolacao em pvc/a, antichama bwf-b, 450/750v,secao nominal 1,5 mm2</t>
  </si>
  <si>
    <t>1,72</t>
  </si>
  <si>
    <t>20,64</t>
  </si>
  <si>
    <t>2,85</t>
  </si>
  <si>
    <t>1,84</t>
  </si>
  <si>
    <t>0,24</t>
  </si>
  <si>
    <t>1,01</t>
  </si>
  <si>
    <t>0,57</t>
  </si>
  <si>
    <t>11,00</t>
  </si>
  <si>
    <t xml:space="preserve"> 91994 </t>
  </si>
  <si>
    <t>TOMADA MÉDIA DE EMBUTIR (1 MÓDULO), 2P+T 10 A, SEM SUPORTE E SEM PLACA - FORNECIMENTO E INSTALAÇÃO. AF_03/2023</t>
  </si>
  <si>
    <t>16,00</t>
  </si>
  <si>
    <t xml:space="preserve"> 91964 </t>
  </si>
  <si>
    <t>INTERRUPTOR SIMPLES (2 MÓDULOS) COM INTERRUPTOR PARALELO (1 MÓDULO), 10A/250V, SEM SUPORTE E SEM PLACA - FORNECIMENTO E INSTALAÇÃO. AF_03/2023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</si>
  <si>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</si>
  <si>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</si>
  <si>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</si>
  <si>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</si>
  <si>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00021127 </t>
  </si>
  <si>
    <t>FITA ISOLANTE ADESIVA ANTICHAMA, USO ATE 750 V, EM ROLO DE 19 MM X 5 M</t>
  </si>
  <si>
    <t xml:space="preserve"> 00001022 </t>
  </si>
  <si>
    <t>CABO DE COBRE, FLEXIVEL, CLASSE 4 OU 5, ISOLACAO EM PVC/A, ANTICHAMA BWF-B, COBERTURA PVC-ST1, ANTICHAMA BWF-B, 1 CONDUTOR, 0,6/1 KV, SECAO NOMINAL 2,5 MM2</t>
  </si>
  <si>
    <t>22,60</t>
  </si>
  <si>
    <t xml:space="preserve"> 00001021 </t>
  </si>
  <si>
    <t>CABO DE COBRE, FLEXIVEL, CLASSE 4 OU 5, ISOLACAO EM PVC/A, ANTICHAMA BWF-B, COBERTURA PVC-ST1, ANTICHAMA BWF-B, 1 CONDUTOR, 0,6/1 KV, SECAO NOMINAL 4 MM2</t>
  </si>
  <si>
    <t>132,40</t>
  </si>
  <si>
    <t>Instalações de ar condicionado em cobre</t>
  </si>
  <si>
    <t xml:space="preserve"> 100308 </t>
  </si>
  <si>
    <t>MECÂNICO DE REFRIGERAÇÃO COM ENCARGOS COMPLEMENTARES</t>
  </si>
  <si>
    <t xml:space="preserve"> 00039662 </t>
  </si>
  <si>
    <t>TUBO DE COBRE FLEXIVEL, D = 1/4", E = 0,79 MM, PARA AR-CONDICIONADO/ INSTALACOES GAS RESIDENCIAIS E COMERCIAIS</t>
  </si>
  <si>
    <t xml:space="preserve"> 00039738 </t>
  </si>
  <si>
    <t>TUBO DE BORRACHA ELASTOMERICA FLEXIVEL, PRETA, PARA ISOLAMENTO TERMICO DE TUBULACAO, DN 1/4" (6 MM), E= 9 MM, COEFICIENTE DE CONDUTIVIDADE TERMICA 0,036W/MK, VAPOR DE AGUA MAIOR OU IGUAL A 10.000</t>
  </si>
  <si>
    <t>16,90</t>
  </si>
  <si>
    <t xml:space="preserve"> 00039741 </t>
  </si>
  <si>
    <t>TUBO DE BORRACHA ELASTOMERICA FLEXIVEL, PRETA, PARA ISOLAMENTO TERMICO DE TUBULACAO, DN 3/8" (10 MM), E= 19 MM, COEFICIENTE DE CONDUTIVIDADE TERMICA 0,036W/MK, VAPOR DE AGUA MAIOR OU IGUAL A 10.000</t>
  </si>
  <si>
    <t xml:space="preserve"> 00039664 </t>
  </si>
  <si>
    <t>TUBO DE COBRE FLEXIVEL, D = 3/8", E = 0,79 MM, PARA AR-CONDICIONADO/ INSTALACOES GAS RESIDENCIAIS E COMERCIAIS</t>
  </si>
  <si>
    <t>154,90</t>
  </si>
  <si>
    <t xml:space="preserve"> 00000109 </t>
  </si>
  <si>
    <t>ADAPTADOR PVC SOLDAVEL CURTO COM BOLSA E ROSCA, 40 MM X 1 1/4", PARA AGUA FRIA</t>
  </si>
  <si>
    <t>138,00</t>
  </si>
  <si>
    <t xml:space="preserve"> 00009874 </t>
  </si>
  <si>
    <t>TUBO PVC, SOLDAVEL, DE 40 MM, AGUA FRIA (NBR-5648)</t>
  </si>
  <si>
    <t>63,90</t>
  </si>
  <si>
    <t xml:space="preserve"> 00003502 </t>
  </si>
  <si>
    <t>JOELHO, PVC SOLDAVEL, 45 GRAUS, 40 MM, COR MARROM, PARA AGUA FRIA PREDIAL</t>
  </si>
  <si>
    <t>12,00</t>
  </si>
  <si>
    <t xml:space="preserve"> 00003535 </t>
  </si>
  <si>
    <t>JOELHO PVC, SOLDAVEL, 90 GRAUS, 40 MM, COR MARROM, PARA AGUA FRIA PREDIAL</t>
  </si>
  <si>
    <t xml:space="preserve"> 00007141 </t>
  </si>
  <si>
    <t>TE SOLDAVEL, PVC, 90 GRAUS, 40 MM, PARA AGUA FRIA PREDIAL (NBR 5648)</t>
  </si>
  <si>
    <t>Composições Analíticas</t>
  </si>
  <si>
    <t>Composições Próprias</t>
  </si>
  <si>
    <t>Local</t>
  </si>
  <si>
    <t>Fórmula</t>
  </si>
  <si>
    <t>Quantidade</t>
  </si>
  <si>
    <t>Paredes</t>
  </si>
  <si>
    <t>(1,5+0,3)*3</t>
  </si>
  <si>
    <t>Abertura de Janelas</t>
  </si>
  <si>
    <t>(1*1)+(0,6*1)</t>
  </si>
  <si>
    <t>Abertura Portas</t>
  </si>
  <si>
    <t>0,4*3</t>
  </si>
  <si>
    <t>(1,8*1)+(1,2*1)+(2*1)+(1*1)+2*(0,3*0,3)</t>
  </si>
  <si>
    <t>(0,7*4)+(0,9*5)+(2,5*2,5)+2*(1*2,1)</t>
  </si>
  <si>
    <t>(1+1,65+5+1,9+1)*3</t>
  </si>
  <si>
    <t>Muretas</t>
  </si>
  <si>
    <t>(3,3+1,85+10,85)*0,5</t>
  </si>
  <si>
    <t>2,5*2,5</t>
  </si>
  <si>
    <t>(((4,8*0,4)/2)*0,9)+(0,9*1,75*0,4)+(0,2*0,28*0,2)</t>
  </si>
  <si>
    <t>((4,8*0,4)/2)+1,75+0,28+3*0,9</t>
  </si>
  <si>
    <t>(1,75+4,8+,28)*,9</t>
  </si>
  <si>
    <t>1,75*2,30</t>
  </si>
  <si>
    <t>2*(0,4*0,4)</t>
  </si>
  <si>
    <t>2*1,8+2+1</t>
  </si>
  <si>
    <t>Volume total escavado para construção da piscina com diferentes profundidades</t>
  </si>
  <si>
    <t>((3*3,3*0,32)+(3*2,3*0,92)+(1*3*0,32))*1,1</t>
  </si>
  <si>
    <t>100kg/m³ de concreto; Utilizar duas malhas por face.</t>
  </si>
  <si>
    <t>(100*10,476)*1,1</t>
  </si>
  <si>
    <t>((3*3,3*0,12)+(3*2,3*0,12)+(11*0,2*12)+(3,5))*1,1</t>
  </si>
  <si>
    <t>((18,6*0,2)+(31,2*0,8)+(5,28*0,8))*1,1</t>
  </si>
  <si>
    <t>((15,6*0,8)+(9,3*0,2)+(3*3,3)+(3*3,3))*1,1</t>
  </si>
  <si>
    <t>(((3+3+3,3+3,3)*0,8)+((3,3+3+3)*0,2))*1,1</t>
  </si>
  <si>
    <t>(6*3,3)*1,1</t>
  </si>
  <si>
    <t>3,2*2</t>
  </si>
  <si>
    <t>106,1*1,1</t>
  </si>
  <si>
    <t>297,5</t>
  </si>
  <si>
    <t>Área Piscina</t>
  </si>
  <si>
    <t>71,68</t>
  </si>
  <si>
    <t>Área Recreação</t>
  </si>
  <si>
    <t>123,42</t>
  </si>
  <si>
    <t>24,36+28,28+12,96+2,75+3,75+10,24+10,24+10,24+10,24+6,08+12,74+22,51+71,68+123,42</t>
  </si>
  <si>
    <t>Piso Área Seca</t>
  </si>
  <si>
    <t>28,28+26,1+12,96+12,74+6,08+4+10,24+95,26+45,95</t>
  </si>
  <si>
    <t>Rodapé</t>
  </si>
  <si>
    <t>(23,4+14,8+14,7+4*12,8+10,2+37,6+56,5+36,1)*0,1</t>
  </si>
  <si>
    <t>Piso Área Molhada</t>
  </si>
  <si>
    <t>22,51+2,25+3,75</t>
  </si>
  <si>
    <t>24,45*,1</t>
  </si>
  <si>
    <t>(14,7+14,8+14,7+4*12,8+10,2+37,6+47,8+36,1)*3</t>
  </si>
  <si>
    <t>(8+6+29,8)*3</t>
  </si>
  <si>
    <t>17,25*3,5</t>
  </si>
  <si>
    <t>1+1+1</t>
  </si>
  <si>
    <t>1,60*0,6</t>
  </si>
  <si>
    <t>22,6</t>
  </si>
  <si>
    <t>132,4</t>
  </si>
  <si>
    <t>16,9</t>
  </si>
  <si>
    <t>154,9</t>
  </si>
  <si>
    <t>63,9</t>
  </si>
  <si>
    <t>Cronograma Físico e Financeiro</t>
  </si>
  <si>
    <t>Total Por Etapa</t>
  </si>
  <si>
    <t>30 DIAS</t>
  </si>
  <si>
    <t>60 DIAS</t>
  </si>
  <si>
    <t>90 DIAS</t>
  </si>
  <si>
    <t>120 DIAS</t>
  </si>
  <si>
    <t>100,00%
16.443,65</t>
  </si>
  <si>
    <t>25,00%
4.110,91</t>
  </si>
  <si>
    <t>100,00%
1.082,92</t>
  </si>
  <si>
    <t>100,00%
131.540,80</t>
  </si>
  <si>
    <t>63,00%
82.870,70</t>
  </si>
  <si>
    <t>37,00%
48.670,10</t>
  </si>
  <si>
    <t>100,00%
79.970,79</t>
  </si>
  <si>
    <t>45,00%
35.986,86</t>
  </si>
  <si>
    <t>55,00%
43.983,93</t>
  </si>
  <si>
    <t>100,00%
92.117,61</t>
  </si>
  <si>
    <t>45,00%
41.452,92</t>
  </si>
  <si>
    <t>55,00%
50.664,69</t>
  </si>
  <si>
    <t>100,00%
11.044,18</t>
  </si>
  <si>
    <t>100,00%
6.915,93</t>
  </si>
  <si>
    <t>100,00%
15.149,99</t>
  </si>
  <si>
    <t>Porcentagem</t>
  </si>
  <si>
    <t>24,86%</t>
  </si>
  <si>
    <t>25,06%</t>
  </si>
  <si>
    <t>25,28%</t>
  </si>
  <si>
    <t>24,81%</t>
  </si>
  <si>
    <t>Custo</t>
  </si>
  <si>
    <t>88.064,53</t>
  </si>
  <si>
    <t>88.767,86</t>
  </si>
  <si>
    <t>89.547,77</t>
  </si>
  <si>
    <t>87.885,69</t>
  </si>
  <si>
    <t>Porcentagem Acumulado</t>
  </si>
  <si>
    <t>49,92%</t>
  </si>
  <si>
    <t>75,19%</t>
  </si>
  <si>
    <t>100,0%</t>
  </si>
  <si>
    <t>Custo Acumulado</t>
  </si>
  <si>
    <t>176.832,39</t>
  </si>
  <si>
    <t>266.380,16</t>
  </si>
  <si>
    <t>354.265,87</t>
  </si>
  <si>
    <t>Curva ABC de Serviços</t>
  </si>
  <si>
    <t>Valor  Unit</t>
  </si>
  <si>
    <t>Peso Acumulado (%)</t>
  </si>
  <si>
    <t>150,85</t>
  </si>
  <si>
    <t>44.435,88</t>
  </si>
  <si>
    <t>80,46</t>
  </si>
  <si>
    <t>28.119,96</t>
  </si>
  <si>
    <t>7,94</t>
  </si>
  <si>
    <t>20,48</t>
  </si>
  <si>
    <t>709,48</t>
  </si>
  <si>
    <t>24.908,14</t>
  </si>
  <si>
    <t>7,03</t>
  </si>
  <si>
    <t>27,51</t>
  </si>
  <si>
    <t>195,1</t>
  </si>
  <si>
    <t>113,27</t>
  </si>
  <si>
    <t>22.098,97</t>
  </si>
  <si>
    <t>6,24</t>
  </si>
  <si>
    <t>33,75</t>
  </si>
  <si>
    <t>16,77</t>
  </si>
  <si>
    <t>19.325,07</t>
  </si>
  <si>
    <t>5,45</t>
  </si>
  <si>
    <t>39,20</t>
  </si>
  <si>
    <t>1,0</t>
  </si>
  <si>
    <t>16.615,38</t>
  </si>
  <si>
    <t>4,69</t>
  </si>
  <si>
    <t>43,89</t>
  </si>
  <si>
    <t>53,32</t>
  </si>
  <si>
    <t>15.862,70</t>
  </si>
  <si>
    <t>4,48</t>
  </si>
  <si>
    <t>48,37</t>
  </si>
  <si>
    <t>131,4</t>
  </si>
  <si>
    <t>120,64</t>
  </si>
  <si>
    <t>15.852,09</t>
  </si>
  <si>
    <t>4,47</t>
  </si>
  <si>
    <t>52,85</t>
  </si>
  <si>
    <t>681,3</t>
  </si>
  <si>
    <t>21,49</t>
  </si>
  <si>
    <t>14.641,13</t>
  </si>
  <si>
    <t>4,13</t>
  </si>
  <si>
    <t>56,98</t>
  </si>
  <si>
    <t>71,19</t>
  </si>
  <si>
    <t>13.889,16</t>
  </si>
  <si>
    <t>3,92</t>
  </si>
  <si>
    <t>60,90</t>
  </si>
  <si>
    <t>108,31</t>
  </si>
  <si>
    <t>12.640,86</t>
  </si>
  <si>
    <t>3,57</t>
  </si>
  <si>
    <t>64,47</t>
  </si>
  <si>
    <t>45,34</t>
  </si>
  <si>
    <t>214,73</t>
  </si>
  <si>
    <t>9.735,85</t>
  </si>
  <si>
    <t>2,75</t>
  </si>
  <si>
    <t>67,22</t>
  </si>
  <si>
    <t>253,19</t>
  </si>
  <si>
    <t>9.508,29</t>
  </si>
  <si>
    <t>2,68</t>
  </si>
  <si>
    <t>69,90</t>
  </si>
  <si>
    <t>150,0</t>
  </si>
  <si>
    <t>59,25</t>
  </si>
  <si>
    <t>8.887,50</t>
  </si>
  <si>
    <t>2,51</t>
  </si>
  <si>
    <t>72,41</t>
  </si>
  <si>
    <t>12,78</t>
  </si>
  <si>
    <t>8.707,01</t>
  </si>
  <si>
    <t>2,46</t>
  </si>
  <si>
    <t>74,87</t>
  </si>
  <si>
    <t>54,85</t>
  </si>
  <si>
    <t>8.496,26</t>
  </si>
  <si>
    <t>2,40</t>
  </si>
  <si>
    <t>77,27</t>
  </si>
  <si>
    <t>35,0</t>
  </si>
  <si>
    <t>215,89</t>
  </si>
  <si>
    <t>7.556,15</t>
  </si>
  <si>
    <t>2,13</t>
  </si>
  <si>
    <t>79,40</t>
  </si>
  <si>
    <t>5,0</t>
  </si>
  <si>
    <t>1.170,86</t>
  </si>
  <si>
    <t>5.854,30</t>
  </si>
  <si>
    <t>1,65</t>
  </si>
  <si>
    <t>81,05</t>
  </si>
  <si>
    <t>20,0</t>
  </si>
  <si>
    <t>252,34</t>
  </si>
  <si>
    <t>5.046,80</t>
  </si>
  <si>
    <t>1,42</t>
  </si>
  <si>
    <t>82,48</t>
  </si>
  <si>
    <t>1.240,09</t>
  </si>
  <si>
    <t>4.991,36</t>
  </si>
  <si>
    <t>1,41</t>
  </si>
  <si>
    <t>83,88</t>
  </si>
  <si>
    <t>4,0</t>
  </si>
  <si>
    <t>786,63</t>
  </si>
  <si>
    <t>3.146,52</t>
  </si>
  <si>
    <t>0,89</t>
  </si>
  <si>
    <t>84,77</t>
  </si>
  <si>
    <t>6,6</t>
  </si>
  <si>
    <t>426,63</t>
  </si>
  <si>
    <t>2.815,75</t>
  </si>
  <si>
    <t>0,79</t>
  </si>
  <si>
    <t>85,57</t>
  </si>
  <si>
    <t>8,0</t>
  </si>
  <si>
    <t>319,81</t>
  </si>
  <si>
    <t>2.558,48</t>
  </si>
  <si>
    <t>86,29</t>
  </si>
  <si>
    <t>39,94</t>
  </si>
  <si>
    <t>2.411,37</t>
  </si>
  <si>
    <t>0,68</t>
  </si>
  <si>
    <t>86,97</t>
  </si>
  <si>
    <t>477,02</t>
  </si>
  <si>
    <t>2.385,10</t>
  </si>
  <si>
    <t>0,67</t>
  </si>
  <si>
    <t>87,64</t>
  </si>
  <si>
    <t>940,31</t>
  </si>
  <si>
    <t>2.299,05</t>
  </si>
  <si>
    <t>0,65</t>
  </si>
  <si>
    <t>88,29</t>
  </si>
  <si>
    <t>30,0</t>
  </si>
  <si>
    <t>75,15</t>
  </si>
  <si>
    <t>2.254,50</t>
  </si>
  <si>
    <t>88,93</t>
  </si>
  <si>
    <t>3,0</t>
  </si>
  <si>
    <t>696,31</t>
  </si>
  <si>
    <t>2.088,93</t>
  </si>
  <si>
    <t>0,59</t>
  </si>
  <si>
    <t>89,52</t>
  </si>
  <si>
    <t>2.063,97</t>
  </si>
  <si>
    <t>0,58</t>
  </si>
  <si>
    <t>90,10</t>
  </si>
  <si>
    <t>55,05</t>
  </si>
  <si>
    <t>1.992,50</t>
  </si>
  <si>
    <t>0,56</t>
  </si>
  <si>
    <t>90,66</t>
  </si>
  <si>
    <t>138,0</t>
  </si>
  <si>
    <t>14,26</t>
  </si>
  <si>
    <t>1.967,88</t>
  </si>
  <si>
    <t>91,22</t>
  </si>
  <si>
    <t>615,92</t>
  </si>
  <si>
    <t>1.847,76</t>
  </si>
  <si>
    <t>91,74</t>
  </si>
  <si>
    <t>290,82</t>
  </si>
  <si>
    <t>1.817,62</t>
  </si>
  <si>
    <t>0,51</t>
  </si>
  <si>
    <t>92,25</t>
  </si>
  <si>
    <t>347,90</t>
  </si>
  <si>
    <t>1.739,50</t>
  </si>
  <si>
    <t>0,49</t>
  </si>
  <si>
    <t>92,74</t>
  </si>
  <si>
    <t>72,62</t>
  </si>
  <si>
    <t>1.581,66</t>
  </si>
  <si>
    <t>0,45</t>
  </si>
  <si>
    <t>93,19</t>
  </si>
  <si>
    <t>16,0</t>
  </si>
  <si>
    <t>81,67</t>
  </si>
  <si>
    <t>1.306,72</t>
  </si>
  <si>
    <t>0,37</t>
  </si>
  <si>
    <t>93,56</t>
  </si>
  <si>
    <t>1.255,51</t>
  </si>
  <si>
    <t>93,91</t>
  </si>
  <si>
    <t>9,41</t>
  </si>
  <si>
    <t>1.245,88</t>
  </si>
  <si>
    <t>94,27</t>
  </si>
  <si>
    <t>411,91</t>
  </si>
  <si>
    <t>1.235,73</t>
  </si>
  <si>
    <t>94,61</t>
  </si>
  <si>
    <t>17,90</t>
  </si>
  <si>
    <t>1.080,71</t>
  </si>
  <si>
    <t>94,92</t>
  </si>
  <si>
    <t>81,78</t>
  </si>
  <si>
    <t>1.074,09</t>
  </si>
  <si>
    <t>95,22</t>
  </si>
  <si>
    <t>961,64</t>
  </si>
  <si>
    <t>95,49</t>
  </si>
  <si>
    <t>119,68</t>
  </si>
  <si>
    <t>957,44</t>
  </si>
  <si>
    <t>95,76</t>
  </si>
  <si>
    <t>970,51</t>
  </si>
  <si>
    <t>931,69</t>
  </si>
  <si>
    <t>96,03</t>
  </si>
  <si>
    <t>11,0</t>
  </si>
  <si>
    <t>83,26</t>
  </si>
  <si>
    <t>915,86</t>
  </si>
  <si>
    <t>96,29</t>
  </si>
  <si>
    <t>862,40</t>
  </si>
  <si>
    <t>96,53</t>
  </si>
  <si>
    <t>38,01</t>
  </si>
  <si>
    <t>760,20</t>
  </si>
  <si>
    <t>96,74</t>
  </si>
  <si>
    <t>26,0</t>
  </si>
  <si>
    <t>27,99</t>
  </si>
  <si>
    <t>727,74</t>
  </si>
  <si>
    <t>96,95</t>
  </si>
  <si>
    <t>6,4</t>
  </si>
  <si>
    <t>112,62</t>
  </si>
  <si>
    <t>720,76</t>
  </si>
  <si>
    <t>0,20</t>
  </si>
  <si>
    <t>97,15</t>
  </si>
  <si>
    <t>696,85</t>
  </si>
  <si>
    <t>97,35</t>
  </si>
  <si>
    <t>43,10</t>
  </si>
  <si>
    <t>689,60</t>
  </si>
  <si>
    <t>0,19</t>
  </si>
  <si>
    <t>97,54</t>
  </si>
  <si>
    <t>669,97</t>
  </si>
  <si>
    <t>97,73</t>
  </si>
  <si>
    <t>8,2</t>
  </si>
  <si>
    <t>78,19</t>
  </si>
  <si>
    <t>641,15</t>
  </si>
  <si>
    <t>97,91</t>
  </si>
  <si>
    <t>15,0</t>
  </si>
  <si>
    <t>40,19</t>
  </si>
  <si>
    <t>602,85</t>
  </si>
  <si>
    <t>0,17</t>
  </si>
  <si>
    <t>98,08</t>
  </si>
  <si>
    <t>24,0</t>
  </si>
  <si>
    <t>25,06</t>
  </si>
  <si>
    <t>601,44</t>
  </si>
  <si>
    <t>98,25</t>
  </si>
  <si>
    <t>593,94</t>
  </si>
  <si>
    <t>98,42</t>
  </si>
  <si>
    <t>33,40</t>
  </si>
  <si>
    <t>564,46</t>
  </si>
  <si>
    <t>0,16</t>
  </si>
  <si>
    <t>98,58</t>
  </si>
  <si>
    <t>159,56</t>
  </si>
  <si>
    <t>478,68</t>
  </si>
  <si>
    <t>98,72</t>
  </si>
  <si>
    <t>19,31</t>
  </si>
  <si>
    <t>386,20</t>
  </si>
  <si>
    <t>98,83</t>
  </si>
  <si>
    <t>316,48</t>
  </si>
  <si>
    <t>98,91</t>
  </si>
  <si>
    <t>14,0</t>
  </si>
  <si>
    <t>22,00</t>
  </si>
  <si>
    <t>308,00</t>
  </si>
  <si>
    <t>99,00</t>
  </si>
  <si>
    <t>283,71</t>
  </si>
  <si>
    <t>0,08</t>
  </si>
  <si>
    <t>99,08</t>
  </si>
  <si>
    <t>10,0</t>
  </si>
  <si>
    <t>27,64</t>
  </si>
  <si>
    <t>276,40</t>
  </si>
  <si>
    <t>99,16</t>
  </si>
  <si>
    <t>12,0</t>
  </si>
  <si>
    <t>22,06</t>
  </si>
  <si>
    <t>264,72</t>
  </si>
  <si>
    <t>99,23</t>
  </si>
  <si>
    <t>808,66</t>
  </si>
  <si>
    <t>258,77</t>
  </si>
  <si>
    <t>99,31</t>
  </si>
  <si>
    <t>80,27</t>
  </si>
  <si>
    <t>240,81</t>
  </si>
  <si>
    <t>99,38</t>
  </si>
  <si>
    <t>13,10</t>
  </si>
  <si>
    <t>232,52</t>
  </si>
  <si>
    <t>99,44</t>
  </si>
  <si>
    <t>152,10</t>
  </si>
  <si>
    <t>228,94</t>
  </si>
  <si>
    <t>99,51</t>
  </si>
  <si>
    <t>33,86</t>
  </si>
  <si>
    <t>209,25</t>
  </si>
  <si>
    <t>99,56</t>
  </si>
  <si>
    <t>2,0</t>
  </si>
  <si>
    <t>103,47</t>
  </si>
  <si>
    <t>206,94</t>
  </si>
  <si>
    <t>99,62</t>
  </si>
  <si>
    <t>17,77</t>
  </si>
  <si>
    <t>204,77</t>
  </si>
  <si>
    <t>99,68</t>
  </si>
  <si>
    <t>180,32</t>
  </si>
  <si>
    <t>99,73</t>
  </si>
  <si>
    <t>59,54</t>
  </si>
  <si>
    <t>178,62</t>
  </si>
  <si>
    <t>99,78</t>
  </si>
  <si>
    <t>25,73</t>
  </si>
  <si>
    <t>158,16</t>
  </si>
  <si>
    <t>99,83</t>
  </si>
  <si>
    <t>6,41</t>
  </si>
  <si>
    <t>144,86</t>
  </si>
  <si>
    <t>99,87</t>
  </si>
  <si>
    <t>47,04</t>
  </si>
  <si>
    <t>141,12</t>
  </si>
  <si>
    <t>99,91</t>
  </si>
  <si>
    <t>42,72</t>
  </si>
  <si>
    <t>128,16</t>
  </si>
  <si>
    <t>99,94</t>
  </si>
  <si>
    <t>31,32</t>
  </si>
  <si>
    <t>93,96</t>
  </si>
  <si>
    <t>99,97</t>
  </si>
  <si>
    <t>76,13</t>
  </si>
  <si>
    <t>99,99</t>
  </si>
  <si>
    <t>14,14</t>
  </si>
  <si>
    <t>28,28</t>
  </si>
  <si>
    <t>Sem Desoneração</t>
  </si>
  <si>
    <t>Horista (%)</t>
  </si>
  <si>
    <t>Mensalista (%)</t>
  </si>
  <si>
    <t>Grupo A</t>
  </si>
  <si>
    <t>A1</t>
  </si>
  <si>
    <t>INSS Patronal</t>
  </si>
  <si>
    <t>A2</t>
  </si>
  <si>
    <t>FGTS</t>
  </si>
  <si>
    <t>A3</t>
  </si>
  <si>
    <t>Salário-Educação</t>
  </si>
  <si>
    <t>A4</t>
  </si>
  <si>
    <t>SESI/SESC</t>
  </si>
  <si>
    <t>A5</t>
  </si>
  <si>
    <t>SENAI/SENAC</t>
  </si>
  <si>
    <t>A6</t>
  </si>
  <si>
    <t>SEBRAE</t>
  </si>
  <si>
    <t>A7</t>
  </si>
  <si>
    <t>INCRA</t>
  </si>
  <si>
    <t>A8</t>
  </si>
  <si>
    <t>RAT/SAT</t>
  </si>
  <si>
    <t>A9</t>
  </si>
  <si>
    <t>SECONCI</t>
  </si>
  <si>
    <t>TOTAL GRUPO A</t>
  </si>
  <si>
    <t>Grupo B</t>
  </si>
  <si>
    <t>B1</t>
  </si>
  <si>
    <t>Repouso Semanal Remunerado – RSR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</si>
  <si>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</si>
  <si>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</si>
  <si>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</si>
  <si>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</si>
  <si>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</si>
  <si>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</si>
  <si>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</si>
  <si>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</si>
  <si>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</si>
  <si>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</si>
  <si>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</si>
  <si>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Interrupções (chuvas etc.)</t>
  </si>
  <si>
    <t>B8</t>
  </si>
  <si>
    <t>Auxílio-Acidente</t>
  </si>
  <si>
    <t>B9</t>
  </si>
  <si>
    <t>Férias Gozadas + 1/3</t>
  </si>
  <si>
    <t>B10</t>
  </si>
  <si>
    <t>Salário Maternidade</t>
  </si>
  <si>
    <t>TOTAL GRUPO B</t>
  </si>
  <si>
    <t>Grupo C</t>
  </si>
  <si>
    <t>C1</t>
  </si>
  <si>
    <t>Aviso Prévio Indenizado</t>
  </si>
  <si>
    <t>C2</t>
  </si>
  <si>
    <t>Aviso Prévio Trabalhado</t>
  </si>
  <si>
    <t>C3</t>
  </si>
  <si>
    <t>Férias Indenizadas + 1/3</t>
  </si>
  <si>
    <t>C4</t>
  </si>
  <si>
    <t>FGTS + Multa Rescisória</t>
  </si>
  <si>
    <t>C5</t>
  </si>
  <si>
    <t>Indenização Adicional</t>
  </si>
  <si>
    <t>TOTAL GRUPO C</t>
  </si>
  <si>
    <t>Grupo D</t>
  </si>
  <si>
    <t>D1</t>
  </si>
  <si>
    <t>Reincidência do Grupo A sobre o Grupo B</t>
  </si>
  <si>
    <t>D2</t>
  </si>
  <si>
    <t>FGTS sobre Verbas Indenizatórias</t>
  </si>
  <si>
    <t>TOTAL GRUPO D</t>
  </si>
  <si>
    <t>TOTAL GERAL (A+B+C+D)</t>
  </si>
  <si>
    <t>Obra: CENTRO TEA - AMARAJI/PE</t>
  </si>
  <si>
    <t>B.D.I.: 22,47%</t>
  </si>
  <si>
    <t>Encargos Sociais
Não Desonerado: embutido nos preços unitário dos insumos de mão de obra, de acordo com as bases.</t>
  </si>
  <si>
    <t xml:space="preserve">SINAPI - 01/2026 - Pernambuco
</t>
  </si>
  <si>
    <t>COMPOSIÇÃO DE BDI</t>
  </si>
  <si>
    <t>SEM DESONERAÇÃO</t>
  </si>
  <si>
    <t>FAIXA REFERENCIAL</t>
  </si>
  <si>
    <t xml:space="preserve">DESCRIÇÃO </t>
  </si>
  <si>
    <t>SIGLA</t>
  </si>
  <si>
    <t>VALOR (*)</t>
  </si>
  <si>
    <t xml:space="preserve"> Ref. Acórdão 2622/2013</t>
  </si>
  <si>
    <t>MIN</t>
  </si>
  <si>
    <t>MED</t>
  </si>
  <si>
    <t>MAX</t>
  </si>
  <si>
    <t xml:space="preserve">Taxa de rateio da Administração Central </t>
  </si>
  <si>
    <t>AC</t>
  </si>
  <si>
    <t>Taxa de Seguro e Taxa de Garantia</t>
  </si>
  <si>
    <t>S + G</t>
  </si>
  <si>
    <t>Taxa de Risco</t>
  </si>
  <si>
    <t>R</t>
  </si>
  <si>
    <t>Taxa de Despesas Financeiras</t>
  </si>
  <si>
    <t>DF</t>
  </si>
  <si>
    <t>COFINS</t>
  </si>
  <si>
    <t xml:space="preserve">ISS </t>
  </si>
  <si>
    <t>ISS</t>
  </si>
  <si>
    <t>PIS</t>
  </si>
  <si>
    <t>CONTRIBUIÇÃO PREVIDENCIÁRIA SOBRE RECEITA BRUTA (***)</t>
  </si>
  <si>
    <t>CPRB</t>
  </si>
  <si>
    <t xml:space="preserve">Taxa de Tributos (Soma dos itens COFINS, ISS, PIS e INSS) </t>
  </si>
  <si>
    <t>I</t>
  </si>
  <si>
    <t>Taxa de Lucro</t>
  </si>
  <si>
    <t>BDI Resultante</t>
  </si>
  <si>
    <t>Fórmula do BDI conforme Acórdão TCU 2622/2013-P:</t>
  </si>
  <si>
    <t>AC = taxa representativa das despesas de rateio da Administração Central; S = taxa representativa de Seguros; R = taxa representativa de Riscos; G = taxa representativa de Garantias; DF = taxa representativa das Despesas Financeiras L = taxa representativa do Lucro I = taxa representativa da incidência de Impostos</t>
  </si>
  <si>
    <t xml:space="preserve">Obs.: </t>
  </si>
  <si>
    <t>(*) Todas as taxas adotadas estão na faixa admissível do Acórdão 2622/2013-P e 2738/2015-P do TCU.</t>
  </si>
  <si>
    <r>
      <t xml:space="preserve">(***) Conforme determina a Lei nº 13.161, de 31 de agosto de 2015, que altera a Lei nº 12.546, de 14 de dezembro 2011, para obras de infraestrutura e do setor de construção, foi regulamentada a substituição da contribuição previdenciária patronal de 20% sobre a folha de pagamentos por uma contribuição de 4,50% sobre a receita bruta, sendo facultativa a opção pela contribuição substitutiva. Nesta composição de BDI foi considerada a opção pela contribuição substitutiva, sendo portanto necessário utilizar tabelas de custos </t>
    </r>
    <r>
      <rPr>
        <u/>
        <sz val="10"/>
        <color indexed="10"/>
        <rFont val="Times New Roman"/>
        <family val="1"/>
      </rPr>
      <t>desoneradas</t>
    </r>
    <r>
      <rPr>
        <sz val="10"/>
        <color indexed="10"/>
        <rFont val="Times New Roman"/>
        <family val="1"/>
      </rPr>
      <t xml:space="preserve"> para elaboração do orçamento básico.</t>
    </r>
  </si>
  <si>
    <t>Obs.:
1. Acompanhar a questão, pois existe a possibilidade da Lei da Desoneração vencer ou ser revogada.
2. As atividades incluídas na desoneração são as relativas aos grupos 412, 432, 433 e 439 da CNAE 2.0</t>
  </si>
  <si>
    <t>Obs.:</t>
  </si>
  <si>
    <r>
      <rPr>
        <sz val="10"/>
        <color indexed="8"/>
        <rFont val="Times New Roman"/>
        <family val="1"/>
      </rPr>
      <t xml:space="preserve">    Os custos indiretos são decorrentes da estrutura da obra e da empresa e que não podem ser atribuídos diretamente à execução de um dado serviço.
    Os custos indiretos variam muito, principalmente, em função do local de execução dos serviços, do tipo da obra, impostos incidentes, e ainda com as exigências do edital ou contrato. Devem ser distribuídos pelos custos unitários diretos totais dos serviços na forma de percentual destes.
    Os custos indiretos que mais afetam a construção estão a seguir identificados, entretanto, o engenheiro de custos deve analisar em cada caso sua validade. </t>
    </r>
    <r>
      <rPr>
        <b/>
        <sz val="10"/>
        <color indexed="8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</si>
</sst>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%"/>
    <numFmt numFmtId="165" formatCode="#,##0.0000"/>
    <numFmt numFmtId="166" formatCode="#,##0.0000000"/>
    <numFmt numFmtId="167" formatCode="_(* #,##0.00_);_(* \(#,##0.00\);_(* &quot;-&quot;??_);_(@_)"/>
    <numFmt numFmtId="168" formatCode="0.000"/>
  </numFmts>
  <fonts count="21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7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2" fillId="0" borderId="0"/>
  </cellStyleXfs>
  <cellXfs count="170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3" fillId="24" borderId="0" xfId="0" applyFont="1" applyFill="1" applyAlignment="1">
      <alignment horizontal="left" vertical="top" wrapText="1"/>
    </xf>
    <xf numFmtId="0" fontId="4" fillId="0" borderId="0" xfId="0" applyFont="1"/>
    <xf numFmtId="0" fontId="2" fillId="4" borderId="1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right" vertical="top" wrapText="1"/>
    </xf>
    <xf numFmtId="0" fontId="2" fillId="5" borderId="2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left" vertical="top" wrapText="1"/>
    </xf>
    <xf numFmtId="0" fontId="5" fillId="8" borderId="5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right" vertical="top" wrapText="1"/>
    </xf>
    <xf numFmtId="4" fontId="5" fillId="10" borderId="7" xfId="0" applyNumberFormat="1" applyFont="1" applyFill="1" applyBorder="1" applyAlignment="1">
      <alignment horizontal="right" vertical="top" wrapText="1"/>
    </xf>
    <xf numFmtId="164" fontId="5" fillId="11" borderId="8" xfId="0" applyNumberFormat="1" applyFont="1" applyFill="1" applyBorder="1" applyAlignment="1">
      <alignment horizontal="right" vertical="top" wrapText="1"/>
    </xf>
    <xf numFmtId="0" fontId="6" fillId="12" borderId="9" xfId="0" applyFont="1" applyFill="1" applyBorder="1" applyAlignment="1">
      <alignment horizontal="left" vertical="top" wrapText="1"/>
    </xf>
    <xf numFmtId="0" fontId="6" fillId="13" borderId="10" xfId="0" applyFont="1" applyFill="1" applyBorder="1" applyAlignment="1">
      <alignment horizontal="center" vertical="top" wrapText="1"/>
    </xf>
    <xf numFmtId="0" fontId="6" fillId="14" borderId="11" xfId="0" applyFont="1" applyFill="1" applyBorder="1" applyAlignment="1">
      <alignment horizontal="right" vertical="top" wrapText="1"/>
    </xf>
    <xf numFmtId="4" fontId="6" fillId="15" borderId="12" xfId="0" applyNumberFormat="1" applyFont="1" applyFill="1" applyBorder="1" applyAlignment="1">
      <alignment horizontal="right" vertical="top" wrapText="1"/>
    </xf>
    <xf numFmtId="164" fontId="6" fillId="16" borderId="13" xfId="0" applyNumberFormat="1" applyFont="1" applyFill="1" applyBorder="1" applyAlignment="1">
      <alignment horizontal="right" vertical="top" wrapText="1"/>
    </xf>
    <xf numFmtId="0" fontId="6" fillId="19" borderId="15" xfId="0" applyFont="1" applyFill="1" applyBorder="1" applyAlignment="1">
      <alignment horizontal="left" vertical="top" wrapText="1"/>
    </xf>
    <xf numFmtId="0" fontId="6" fillId="20" borderId="16" xfId="0" applyFont="1" applyFill="1" applyBorder="1" applyAlignment="1">
      <alignment horizontal="center" vertical="top" wrapText="1"/>
    </xf>
    <xf numFmtId="0" fontId="6" fillId="21" borderId="17" xfId="0" applyFont="1" applyFill="1" applyBorder="1" applyAlignment="1">
      <alignment horizontal="right" vertical="top" wrapText="1"/>
    </xf>
    <xf numFmtId="4" fontId="6" fillId="22" borderId="18" xfId="0" applyNumberFormat="1" applyFont="1" applyFill="1" applyBorder="1" applyAlignment="1">
      <alignment horizontal="right" vertical="top" wrapText="1"/>
    </xf>
    <xf numFmtId="164" fontId="6" fillId="23" borderId="19" xfId="0" applyNumberFormat="1" applyFont="1" applyFill="1" applyBorder="1" applyAlignment="1">
      <alignment horizontal="right" vertical="top" wrapText="1"/>
    </xf>
    <xf numFmtId="0" fontId="7" fillId="29" borderId="0" xfId="0" applyFont="1" applyFill="1" applyAlignment="1">
      <alignment horizontal="center" vertical="top" wrapText="1"/>
    </xf>
    <xf numFmtId="0" fontId="3" fillId="26" borderId="0" xfId="0" applyFont="1" applyFill="1" applyAlignment="1">
      <alignment horizontal="right" vertical="top" wrapText="1"/>
    </xf>
    <xf numFmtId="0" fontId="7" fillId="28" borderId="0" xfId="0" applyFont="1" applyFill="1" applyAlignment="1">
      <alignment horizontal="left" vertical="top" wrapText="1"/>
    </xf>
    <xf numFmtId="4" fontId="3" fillId="27" borderId="0" xfId="0" applyNumberFormat="1" applyFont="1" applyFill="1" applyAlignment="1">
      <alignment horizontal="right" vertical="top" wrapText="1"/>
    </xf>
    <xf numFmtId="0" fontId="3" fillId="25" borderId="0" xfId="0" applyFont="1" applyFill="1" applyAlignment="1">
      <alignment horizontal="center" vertical="top" wrapText="1"/>
    </xf>
    <xf numFmtId="0" fontId="2" fillId="33" borderId="0" xfId="0" applyFont="1" applyFill="1" applyAlignment="1">
      <alignment horizontal="left" vertical="top" wrapText="1"/>
    </xf>
    <xf numFmtId="0" fontId="3" fillId="33" borderId="0" xfId="0" applyFont="1" applyFill="1" applyAlignment="1">
      <alignment horizontal="center" vertical="top" wrapText="1"/>
    </xf>
    <xf numFmtId="0" fontId="3" fillId="33" borderId="0" xfId="0" applyFont="1" applyFill="1" applyAlignment="1">
      <alignment horizontal="left" vertical="top" wrapText="1"/>
    </xf>
    <xf numFmtId="0" fontId="5" fillId="30" borderId="20" xfId="0" applyFont="1" applyFill="1" applyBorder="1" applyAlignment="1">
      <alignment horizontal="left" vertical="top" wrapText="1"/>
    </xf>
    <xf numFmtId="0" fontId="5" fillId="30" borderId="20" xfId="0" applyFont="1" applyFill="1" applyBorder="1" applyAlignment="1">
      <alignment horizontal="right" vertical="top" wrapText="1"/>
    </xf>
    <xf numFmtId="4" fontId="5" fillId="30" borderId="20" xfId="0" applyNumberFormat="1" applyFont="1" applyFill="1" applyBorder="1" applyAlignment="1">
      <alignment horizontal="right" vertical="top" wrapText="1"/>
    </xf>
    <xf numFmtId="0" fontId="2" fillId="33" borderId="20" xfId="0" applyFont="1" applyFill="1" applyBorder="1" applyAlignment="1">
      <alignment horizontal="left" vertical="top" wrapText="1"/>
    </xf>
    <xf numFmtId="0" fontId="2" fillId="33" borderId="20" xfId="0" applyFont="1" applyFill="1" applyBorder="1" applyAlignment="1">
      <alignment horizontal="right" vertical="top" wrapText="1"/>
    </xf>
    <xf numFmtId="0" fontId="2" fillId="33" borderId="20" xfId="0" applyFont="1" applyFill="1" applyBorder="1" applyAlignment="1">
      <alignment horizontal="center" vertical="top" wrapText="1"/>
    </xf>
    <xf numFmtId="0" fontId="6" fillId="31" borderId="20" xfId="0" applyFont="1" applyFill="1" applyBorder="1" applyAlignment="1">
      <alignment horizontal="left" vertical="top" wrapText="1"/>
    </xf>
    <xf numFmtId="0" fontId="6" fillId="31" borderId="20" xfId="0" applyFont="1" applyFill="1" applyBorder="1" applyAlignment="1">
      <alignment horizontal="right" vertical="top" wrapText="1"/>
    </xf>
    <xf numFmtId="0" fontId="6" fillId="31" borderId="20" xfId="0" applyFont="1" applyFill="1" applyBorder="1" applyAlignment="1">
      <alignment horizontal="center" vertical="top" wrapText="1"/>
    </xf>
    <xf numFmtId="166" fontId="6" fillId="31" borderId="20" xfId="0" applyNumberFormat="1" applyFont="1" applyFill="1" applyBorder="1" applyAlignment="1">
      <alignment horizontal="right" vertical="top" wrapText="1"/>
    </xf>
    <xf numFmtId="4" fontId="6" fillId="31" borderId="20" xfId="0" applyNumberFormat="1" applyFont="1" applyFill="1" applyBorder="1" applyAlignment="1">
      <alignment horizontal="right" vertical="top" wrapText="1"/>
    </xf>
    <xf numFmtId="0" fontId="7" fillId="17" borderId="20" xfId="0" applyFont="1" applyFill="1" applyBorder="1" applyAlignment="1">
      <alignment horizontal="left" vertical="top" wrapText="1"/>
    </xf>
    <xf numFmtId="0" fontId="7" fillId="17" borderId="20" xfId="0" applyFont="1" applyFill="1" applyBorder="1" applyAlignment="1">
      <alignment horizontal="right" vertical="top" wrapText="1"/>
    </xf>
    <xf numFmtId="0" fontId="7" fillId="17" borderId="20" xfId="0" applyFont="1" applyFill="1" applyBorder="1" applyAlignment="1">
      <alignment horizontal="center" vertical="top" wrapText="1"/>
    </xf>
    <xf numFmtId="166" fontId="7" fillId="17" borderId="20" xfId="0" applyNumberFormat="1" applyFont="1" applyFill="1" applyBorder="1" applyAlignment="1">
      <alignment horizontal="right" vertical="top" wrapText="1"/>
    </xf>
    <xf numFmtId="4" fontId="7" fillId="17" borderId="20" xfId="0" applyNumberFormat="1" applyFont="1" applyFill="1" applyBorder="1" applyAlignment="1">
      <alignment horizontal="right" vertical="top" wrapText="1"/>
    </xf>
    <xf numFmtId="0" fontId="7" fillId="18" borderId="20" xfId="0" applyFont="1" applyFill="1" applyBorder="1" applyAlignment="1">
      <alignment horizontal="left" vertical="top" wrapText="1"/>
    </xf>
    <xf numFmtId="0" fontId="7" fillId="18" borderId="20" xfId="0" applyFont="1" applyFill="1" applyBorder="1" applyAlignment="1">
      <alignment horizontal="right" vertical="top" wrapText="1"/>
    </xf>
    <xf numFmtId="0" fontId="7" fillId="18" borderId="20" xfId="0" applyFont="1" applyFill="1" applyBorder="1" applyAlignment="1">
      <alignment horizontal="center" vertical="top" wrapText="1"/>
    </xf>
    <xf numFmtId="166" fontId="7" fillId="18" borderId="20" xfId="0" applyNumberFormat="1" applyFont="1" applyFill="1" applyBorder="1" applyAlignment="1">
      <alignment horizontal="right" vertical="top" wrapText="1"/>
    </xf>
    <xf numFmtId="4" fontId="7" fillId="18" borderId="20" xfId="0" applyNumberFormat="1" applyFont="1" applyFill="1" applyBorder="1" applyAlignment="1">
      <alignment horizontal="right" vertical="top" wrapText="1"/>
    </xf>
    <xf numFmtId="0" fontId="7" fillId="33" borderId="0" xfId="0" applyFont="1" applyFill="1" applyAlignment="1">
      <alignment horizontal="right" vertical="top" wrapText="1"/>
    </xf>
    <xf numFmtId="4" fontId="7" fillId="33" borderId="0" xfId="0" applyNumberFormat="1" applyFont="1" applyFill="1" applyAlignment="1">
      <alignment horizontal="right" vertical="top" wrapText="1"/>
    </xf>
    <xf numFmtId="0" fontId="3" fillId="33" borderId="0" xfId="0" applyFont="1" applyFill="1" applyAlignment="1">
      <alignment horizontal="right" vertical="top" wrapText="1"/>
    </xf>
    <xf numFmtId="166" fontId="3" fillId="33" borderId="0" xfId="0" applyNumberFormat="1" applyFont="1" applyFill="1" applyAlignment="1">
      <alignment horizontal="right" vertical="top" wrapText="1"/>
    </xf>
    <xf numFmtId="4" fontId="3" fillId="33" borderId="0" xfId="0" applyNumberFormat="1" applyFont="1" applyFill="1" applyAlignment="1">
      <alignment horizontal="right" vertical="top" wrapText="1"/>
    </xf>
    <xf numFmtId="0" fontId="6" fillId="31" borderId="14" xfId="0" applyFont="1" applyFill="1" applyBorder="1" applyAlignment="1">
      <alignment horizontal="left" vertical="top" wrapText="1"/>
    </xf>
    <xf numFmtId="165" fontId="7" fillId="18" borderId="20" xfId="0" applyNumberFormat="1" applyFont="1" applyFill="1" applyBorder="1" applyAlignment="1">
      <alignment horizontal="right" vertical="top" wrapText="1"/>
    </xf>
    <xf numFmtId="165" fontId="7" fillId="17" borderId="20" xfId="0" applyNumberFormat="1" applyFont="1" applyFill="1" applyBorder="1" applyAlignment="1">
      <alignment horizontal="right" vertical="top" wrapText="1"/>
    </xf>
    <xf numFmtId="0" fontId="6" fillId="32" borderId="20" xfId="0" applyFont="1" applyFill="1" applyBorder="1" applyAlignment="1">
      <alignment horizontal="left" vertical="top" wrapText="1"/>
    </xf>
    <xf numFmtId="0" fontId="6" fillId="32" borderId="20" xfId="0" applyFont="1" applyFill="1" applyBorder="1" applyAlignment="1">
      <alignment horizontal="right" vertical="top" wrapText="1"/>
    </xf>
    <xf numFmtId="0" fontId="6" fillId="32" borderId="20" xfId="0" applyFont="1" applyFill="1" applyBorder="1" applyAlignment="1">
      <alignment horizontal="center" vertical="top" wrapText="1"/>
    </xf>
    <xf numFmtId="166" fontId="6" fillId="32" borderId="20" xfId="0" applyNumberFormat="1" applyFont="1" applyFill="1" applyBorder="1" applyAlignment="1">
      <alignment horizontal="right" vertical="top" wrapText="1"/>
    </xf>
    <xf numFmtId="4" fontId="6" fillId="32" borderId="20" xfId="0" applyNumberFormat="1" applyFont="1" applyFill="1" applyBorder="1" applyAlignment="1">
      <alignment horizontal="right" vertical="top" wrapText="1"/>
    </xf>
    <xf numFmtId="0" fontId="7" fillId="33" borderId="0" xfId="0" applyFont="1" applyFill="1" applyAlignment="1">
      <alignment horizontal="center" vertical="top" wrapText="1"/>
    </xf>
    <xf numFmtId="0" fontId="7" fillId="33" borderId="0" xfId="0" applyFont="1" applyFill="1" applyAlignment="1">
      <alignment horizontal="left" vertical="top" wrapText="1"/>
    </xf>
    <xf numFmtId="0" fontId="5" fillId="30" borderId="20" xfId="0" applyFont="1" applyFill="1" applyBorder="1" applyAlignment="1">
      <alignment horizontal="center" vertical="top" wrapText="1"/>
    </xf>
    <xf numFmtId="164" fontId="5" fillId="30" borderId="20" xfId="0" applyNumberFormat="1" applyFont="1" applyFill="1" applyBorder="1" applyAlignment="1">
      <alignment horizontal="right" vertical="top" wrapText="1"/>
    </xf>
    <xf numFmtId="164" fontId="6" fillId="31" borderId="20" xfId="0" applyNumberFormat="1" applyFont="1" applyFill="1" applyBorder="1" applyAlignment="1">
      <alignment horizontal="right" vertical="top" wrapText="1"/>
    </xf>
    <xf numFmtId="164" fontId="6" fillId="32" borderId="20" xfId="0" applyNumberFormat="1" applyFont="1" applyFill="1" applyBorder="1" applyAlignment="1">
      <alignment horizontal="right" vertical="top" wrapText="1"/>
    </xf>
    <xf numFmtId="0" fontId="6" fillId="30" borderId="21" xfId="0" applyFont="1" applyFill="1" applyBorder="1" applyAlignment="1">
      <alignment horizontal="right" vertical="top" wrapText="1"/>
    </xf>
    <xf numFmtId="0" fontId="8" fillId="34" borderId="22" xfId="0" applyFont="1" applyFill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2" xfId="0" applyFont="1" applyBorder="1" applyAlignment="1">
      <alignment horizontal="left"/>
    </xf>
    <xf numFmtId="2" fontId="9" fillId="0" borderId="22" xfId="0" applyNumberFormat="1" applyFont="1" applyBorder="1" applyAlignment="1">
      <alignment horizontal="center"/>
    </xf>
    <xf numFmtId="0" fontId="9" fillId="36" borderId="22" xfId="0" applyFont="1" applyFill="1" applyBorder="1" applyAlignment="1">
      <alignment horizontal="center"/>
    </xf>
    <xf numFmtId="0" fontId="8" fillId="36" borderId="22" xfId="0" applyFont="1" applyFill="1" applyBorder="1" applyAlignment="1">
      <alignment horizontal="left"/>
    </xf>
    <xf numFmtId="2" fontId="8" fillId="36" borderId="22" xfId="0" applyNumberFormat="1" applyFont="1" applyFill="1" applyBorder="1" applyAlignment="1">
      <alignment horizontal="center"/>
    </xf>
    <xf numFmtId="2" fontId="8" fillId="34" borderId="22" xfId="0" applyNumberFormat="1" applyFont="1" applyFill="1" applyBorder="1" applyAlignment="1">
      <alignment horizontal="center"/>
    </xf>
    <xf numFmtId="0" fontId="2" fillId="0" borderId="0" xfId="0" applyFont="1"/>
    <xf numFmtId="0" fontId="10" fillId="0" borderId="0" xfId="1" applyFont="1" applyAlignment="1">
      <alignment horizontal="center"/>
    </xf>
    <xf numFmtId="0" fontId="11" fillId="0" borderId="0" xfId="1" applyFont="1"/>
    <xf numFmtId="167" fontId="11" fillId="0" borderId="0" xfId="2" applyFont="1" applyBorder="1" applyAlignment="1">
      <alignment vertical="center"/>
    </xf>
    <xf numFmtId="167" fontId="7" fillId="0" borderId="0" xfId="2" applyFont="1" applyBorder="1" applyAlignment="1">
      <alignment vertical="center"/>
    </xf>
    <xf numFmtId="0" fontId="10" fillId="0" borderId="0" xfId="1" applyFont="1"/>
    <xf numFmtId="0" fontId="13" fillId="37" borderId="22" xfId="1" applyFont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3" fillId="0" borderId="25" xfId="1" applyFont="1" applyBorder="1"/>
    <xf numFmtId="0" fontId="13" fillId="0" borderId="25" xfId="1" applyFont="1" applyBorder="1" applyAlignment="1">
      <alignment horizontal="center"/>
    </xf>
    <xf numFmtId="167" fontId="13" fillId="0" borderId="22" xfId="2" applyFont="1" applyFill="1" applyBorder="1" applyAlignment="1">
      <alignment horizontal="center" vertical="center"/>
    </xf>
    <xf numFmtId="167" fontId="3" fillId="0" borderId="22" xfId="2" applyFont="1" applyBorder="1" applyAlignment="1">
      <alignment horizontal="center" vertical="center"/>
    </xf>
    <xf numFmtId="0" fontId="13" fillId="0" borderId="26" xfId="1" applyFont="1" applyBorder="1"/>
    <xf numFmtId="0" fontId="13" fillId="0" borderId="26" xfId="1" applyFont="1" applyBorder="1" applyAlignment="1">
      <alignment horizontal="center"/>
    </xf>
    <xf numFmtId="10" fontId="3" fillId="0" borderId="26" xfId="3" applyNumberFormat="1" applyFont="1" applyFill="1" applyBorder="1" applyAlignment="1">
      <alignment horizontal="center"/>
    </xf>
    <xf numFmtId="167" fontId="11" fillId="0" borderId="22" xfId="2" applyFont="1" applyBorder="1" applyAlignment="1">
      <alignment vertical="center"/>
    </xf>
    <xf numFmtId="167" fontId="7" fillId="0" borderId="22" xfId="2" applyFont="1" applyBorder="1" applyAlignment="1">
      <alignment vertical="center"/>
    </xf>
    <xf numFmtId="2" fontId="14" fillId="0" borderId="26" xfId="1" applyNumberFormat="1" applyFont="1" applyBorder="1" applyAlignment="1">
      <alignment horizontal="center"/>
    </xf>
    <xf numFmtId="10" fontId="14" fillId="0" borderId="26" xfId="3" applyNumberFormat="1" applyFont="1" applyFill="1" applyBorder="1" applyAlignment="1">
      <alignment horizontal="center"/>
    </xf>
    <xf numFmtId="167" fontId="11" fillId="0" borderId="22" xfId="2" applyFont="1" applyBorder="1" applyAlignment="1">
      <alignment horizontal="left" vertical="center"/>
    </xf>
    <xf numFmtId="0" fontId="11" fillId="0" borderId="26" xfId="1" applyFont="1" applyBorder="1" applyAlignment="1">
      <alignment horizontal="center"/>
    </xf>
    <xf numFmtId="10" fontId="7" fillId="0" borderId="26" xfId="3" applyNumberFormat="1" applyFont="1" applyFill="1" applyBorder="1" applyAlignment="1">
      <alignment horizontal="center"/>
    </xf>
    <xf numFmtId="168" fontId="15" fillId="0" borderId="0" xfId="1" applyNumberFormat="1" applyFont="1" applyAlignment="1">
      <alignment horizontal="left"/>
    </xf>
    <xf numFmtId="0" fontId="13" fillId="0" borderId="27" xfId="1" applyFont="1" applyBorder="1"/>
    <xf numFmtId="0" fontId="13" fillId="0" borderId="27" xfId="1" applyFont="1" applyBorder="1" applyAlignment="1">
      <alignment horizontal="center"/>
    </xf>
    <xf numFmtId="0" fontId="13" fillId="0" borderId="24" xfId="1" applyFont="1" applyBorder="1"/>
    <xf numFmtId="0" fontId="13" fillId="0" borderId="24" xfId="1" applyFont="1" applyBorder="1" applyAlignment="1">
      <alignment horizontal="center"/>
    </xf>
    <xf numFmtId="10" fontId="3" fillId="0" borderId="24" xfId="3" applyNumberFormat="1" applyFont="1" applyFill="1" applyBorder="1" applyAlignment="1">
      <alignment horizontal="center"/>
    </xf>
    <xf numFmtId="167" fontId="11" fillId="0" borderId="0" xfId="2" applyFont="1" applyFill="1" applyBorder="1" applyAlignment="1">
      <alignment vertical="center"/>
    </xf>
    <xf numFmtId="0" fontId="13" fillId="0" borderId="28" xfId="1" applyFont="1" applyBorder="1"/>
    <xf numFmtId="0" fontId="11" fillId="0" borderId="29" xfId="1" applyFont="1" applyBorder="1" applyAlignment="1">
      <alignment horizontal="center"/>
    </xf>
    <xf numFmtId="10" fontId="3" fillId="0" borderId="22" xfId="3" applyNumberFormat="1" applyFont="1" applyFill="1" applyBorder="1" applyAlignment="1">
      <alignment horizontal="center"/>
    </xf>
    <xf numFmtId="0" fontId="11" fillId="0" borderId="30" xfId="1" applyFont="1" applyBorder="1"/>
    <xf numFmtId="0" fontId="11" fillId="0" borderId="30" xfId="1" applyFont="1" applyBorder="1" applyAlignment="1">
      <alignment horizontal="center"/>
    </xf>
    <xf numFmtId="0" fontId="16" fillId="0" borderId="30" xfId="1" applyFont="1" applyBorder="1" applyAlignment="1">
      <alignment horizontal="center"/>
    </xf>
    <xf numFmtId="0" fontId="7" fillId="0" borderId="0" xfId="4" applyFont="1" applyAlignment="1">
      <alignment vertical="center"/>
    </xf>
    <xf numFmtId="0" fontId="11" fillId="0" borderId="0" xfId="1" applyFont="1" applyAlignment="1">
      <alignment horizontal="center"/>
    </xf>
    <xf numFmtId="0" fontId="13" fillId="0" borderId="0" xfId="1" applyFont="1"/>
    <xf numFmtId="0" fontId="7" fillId="0" borderId="0" xfId="0" applyFont="1" applyAlignment="1">
      <alignment vertical="center" wrapText="1"/>
    </xf>
    <xf numFmtId="0" fontId="11" fillId="0" borderId="0" xfId="5" applyFont="1"/>
    <xf numFmtId="0" fontId="16" fillId="38" borderId="0" xfId="1" applyFont="1" applyFill="1"/>
    <xf numFmtId="0" fontId="3" fillId="26" borderId="0" xfId="0" applyFont="1" applyFill="1" applyAlignment="1">
      <alignment horizontal="right" vertical="top" wrapText="1"/>
    </xf>
    <xf numFmtId="0" fontId="3" fillId="24" borderId="0" xfId="0" applyFont="1" applyFill="1" applyAlignment="1">
      <alignment horizontal="left" vertical="top" wrapText="1"/>
    </xf>
    <xf numFmtId="4" fontId="3" fillId="27" borderId="0" xfId="0" applyNumberFormat="1" applyFont="1" applyFill="1" applyAlignment="1">
      <alignment horizontal="right" vertical="top" wrapText="1"/>
    </xf>
    <xf numFmtId="0" fontId="7" fillId="29" borderId="0" xfId="0" applyFont="1" applyFill="1" applyAlignment="1">
      <alignment horizontal="center" vertical="top" wrapText="1"/>
    </xf>
    <xf numFmtId="0" fontId="4" fillId="0" borderId="0" xfId="0" applyFont="1"/>
    <xf numFmtId="0" fontId="3" fillId="24" borderId="0" xfId="0" applyFont="1" applyFill="1" applyAlignment="1">
      <alignment horizontal="center" vertical="top" wrapText="1"/>
    </xf>
    <xf numFmtId="0" fontId="3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top" wrapText="1"/>
    </xf>
    <xf numFmtId="0" fontId="3" fillId="33" borderId="0" xfId="0" applyFont="1" applyFill="1" applyAlignment="1">
      <alignment horizontal="center" vertical="top" wrapText="1"/>
    </xf>
    <xf numFmtId="0" fontId="3" fillId="33" borderId="0" xfId="0" applyFont="1" applyFill="1" applyAlignment="1">
      <alignment horizontal="right" vertical="top" wrapText="1"/>
    </xf>
    <xf numFmtId="0" fontId="3" fillId="33" borderId="0" xfId="0" applyFont="1" applyFill="1" applyAlignment="1">
      <alignment horizontal="left" vertical="top" wrapText="1"/>
    </xf>
    <xf numFmtId="4" fontId="3" fillId="33" borderId="0" xfId="0" applyNumberFormat="1" applyFont="1" applyFill="1" applyAlignment="1">
      <alignment horizontal="right" vertical="top" wrapText="1"/>
    </xf>
    <xf numFmtId="0" fontId="7" fillId="18" borderId="20" xfId="0" applyFont="1" applyFill="1" applyBorder="1" applyAlignment="1">
      <alignment horizontal="left" vertical="top" wrapText="1"/>
    </xf>
    <xf numFmtId="0" fontId="7" fillId="33" borderId="0" xfId="0" applyFont="1" applyFill="1" applyAlignment="1">
      <alignment horizontal="right" vertical="top" wrapText="1"/>
    </xf>
    <xf numFmtId="0" fontId="2" fillId="33" borderId="20" xfId="0" applyFont="1" applyFill="1" applyBorder="1" applyAlignment="1">
      <alignment horizontal="left" vertical="top" wrapText="1"/>
    </xf>
    <xf numFmtId="0" fontId="6" fillId="31" borderId="20" xfId="0" applyFont="1" applyFill="1" applyBorder="1" applyAlignment="1">
      <alignment horizontal="left" vertical="top" wrapText="1"/>
    </xf>
    <xf numFmtId="0" fontId="7" fillId="17" borderId="20" xfId="0" applyFont="1" applyFill="1" applyBorder="1" applyAlignment="1">
      <alignment horizontal="left" vertical="top" wrapText="1"/>
    </xf>
    <xf numFmtId="0" fontId="5" fillId="30" borderId="20" xfId="0" applyFont="1" applyFill="1" applyBorder="1" applyAlignment="1">
      <alignment horizontal="left" vertical="top" wrapText="1"/>
    </xf>
    <xf numFmtId="0" fontId="2" fillId="33" borderId="20" xfId="0" applyFont="1" applyFill="1" applyBorder="1" applyAlignment="1">
      <alignment horizontal="center" vertical="center" wrapText="1"/>
    </xf>
    <xf numFmtId="0" fontId="2" fillId="33" borderId="20" xfId="0" applyFont="1" applyFill="1" applyBorder="1" applyAlignment="1">
      <alignment horizontal="right" vertical="top" wrapText="1"/>
    </xf>
    <xf numFmtId="0" fontId="6" fillId="32" borderId="20" xfId="0" applyFont="1" applyFill="1" applyBorder="1" applyAlignment="1">
      <alignment horizontal="left" vertical="top" wrapText="1"/>
    </xf>
    <xf numFmtId="0" fontId="2" fillId="33" borderId="0" xfId="0" applyFont="1" applyFill="1" applyAlignment="1">
      <alignment horizontal="center" wrapText="1"/>
    </xf>
    <xf numFmtId="0" fontId="2" fillId="33" borderId="0" xfId="0" applyFont="1" applyFill="1" applyAlignment="1">
      <alignment horizontal="left" vertical="top" wrapText="1"/>
    </xf>
    <xf numFmtId="0" fontId="7" fillId="33" borderId="0" xfId="0" applyFont="1" applyFill="1" applyAlignment="1">
      <alignment horizontal="left" vertical="top" wrapText="1"/>
    </xf>
    <xf numFmtId="0" fontId="7" fillId="33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8" fillId="35" borderId="22" xfId="0" applyFont="1" applyFill="1" applyBorder="1" applyAlignment="1">
      <alignment horizontal="center"/>
    </xf>
    <xf numFmtId="0" fontId="8" fillId="34" borderId="22" xfId="0" applyFont="1" applyFill="1" applyBorder="1" applyAlignment="1">
      <alignment horizontal="center"/>
    </xf>
    <xf numFmtId="0" fontId="8" fillId="34" borderId="22" xfId="0" applyFont="1" applyFill="1" applyBorder="1" applyAlignment="1">
      <alignment horizontal="center" vertical="center"/>
    </xf>
    <xf numFmtId="0" fontId="8" fillId="35" borderId="22" xfId="0" applyFont="1" applyFill="1" applyBorder="1" applyAlignment="1">
      <alignment horizontal="center" vertical="center"/>
    </xf>
    <xf numFmtId="0" fontId="7" fillId="0" borderId="0" xfId="5" applyFont="1" applyAlignment="1">
      <alignment horizontal="justify" wrapText="1"/>
    </xf>
    <xf numFmtId="0" fontId="11" fillId="0" borderId="0" xfId="5" applyFont="1" applyAlignment="1">
      <alignment horizontal="justify" wrapText="1"/>
    </xf>
    <xf numFmtId="0" fontId="16" fillId="38" borderId="0" xfId="1" applyFont="1" applyFill="1" applyAlignment="1">
      <alignment horizontal="justify" vertical="top" wrapText="1"/>
    </xf>
    <xf numFmtId="167" fontId="16" fillId="38" borderId="0" xfId="2" applyFont="1" applyFill="1" applyBorder="1" applyAlignment="1">
      <alignment vertical="top" wrapText="1"/>
    </xf>
    <xf numFmtId="0" fontId="13" fillId="0" borderId="28" xfId="1" applyFont="1" applyBorder="1" applyAlignment="1">
      <alignment horizontal="left" vertical="justify" wrapText="1"/>
    </xf>
    <xf numFmtId="0" fontId="13" fillId="0" borderId="24" xfId="1" applyFont="1" applyBorder="1" applyAlignment="1">
      <alignment horizontal="left" vertical="justify" wrapText="1"/>
    </xf>
    <xf numFmtId="0" fontId="13" fillId="0" borderId="29" xfId="1" applyFont="1" applyBorder="1" applyAlignment="1">
      <alignment horizontal="left" vertical="justify" wrapText="1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167" fontId="13" fillId="0" borderId="0" xfId="2" applyFont="1" applyBorder="1" applyAlignment="1">
      <alignment horizontal="center" vertical="center"/>
    </xf>
    <xf numFmtId="167" fontId="11" fillId="0" borderId="0" xfId="2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6">
    <cellStyle name="Normal" xfId="0" builtinId="0"/>
    <cellStyle name="Normal 14 2" xfId="4" xr:uid="{B42EB549-67C4-443E-9C81-108980707FDD}"/>
    <cellStyle name="Normal 3 2" xfId="5" xr:uid="{B0422D41-51FB-408D-A6AA-08631072F8AD}"/>
    <cellStyle name="Normal 3 3" xfId="1" xr:uid="{E7342BB9-3195-43F0-8A92-BF34BA8D46CD}"/>
    <cellStyle name="Porcentagem 3" xfId="3" xr:uid="{F5CBF9D8-5521-458B-9F0B-9D4E425F1790}"/>
    <cellStyle name="Vírgula 3" xfId="2" xr:uid="{B47D8F69-57D8-43F9-AC7B-A091132499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3"/>
  <sheetViews>
    <sheetView tabSelected="1" showWhiteSpace="0" view="pageBreakPreview" topLeftCell="A90" zoomScale="60" zoomScaleNormal="100" workbookViewId="0">
      <selection sqref="A1:J111"/>
    </sheetView>
  </sheetViews>
  <sheetFormatPr defaultRowHeight="15" x14ac:dyDescent="0.25"/>
  <cols>
    <col min="1" max="2" width="10" style="3" bestFit="1" customWidth="1"/>
    <col min="3" max="3" width="13.25" style="3" bestFit="1" customWidth="1"/>
    <col min="4" max="4" width="60" style="3" bestFit="1" customWidth="1"/>
    <col min="5" max="5" width="8" style="3" bestFit="1" customWidth="1"/>
    <col min="6" max="10" width="13" style="3" bestFit="1" customWidth="1"/>
  </cols>
  <sheetData>
    <row r="1" spans="1:10" ht="14.25" x14ac:dyDescent="0.2">
      <c r="A1" s="1"/>
      <c r="B1" s="1"/>
      <c r="C1" s="1"/>
      <c r="D1" s="1" t="s">
        <v>0</v>
      </c>
      <c r="E1" s="128" t="s">
        <v>1</v>
      </c>
      <c r="F1" s="128"/>
      <c r="G1" s="128" t="s">
        <v>2</v>
      </c>
      <c r="H1" s="128"/>
      <c r="I1" s="128" t="s">
        <v>3</v>
      </c>
      <c r="J1" s="128"/>
    </row>
    <row r="2" spans="1:10" ht="80.099999999999994" customHeight="1" x14ac:dyDescent="0.2">
      <c r="A2" s="125"/>
      <c r="B2" s="125"/>
      <c r="C2" s="125"/>
      <c r="D2" s="2" t="s">
        <v>4</v>
      </c>
      <c r="E2" s="121" t="s">
        <v>5</v>
      </c>
      <c r="F2" s="121"/>
      <c r="G2" s="121" t="s">
        <v>6</v>
      </c>
      <c r="H2" s="121"/>
      <c r="I2" s="121" t="s">
        <v>7</v>
      </c>
      <c r="J2" s="121"/>
    </row>
    <row r="3" spans="1:10" x14ac:dyDescent="0.25">
      <c r="A3" s="127" t="s">
        <v>8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ht="30" customHeight="1" x14ac:dyDescent="0.2">
      <c r="A4" s="4" t="s">
        <v>9</v>
      </c>
      <c r="B4" s="5" t="s">
        <v>10</v>
      </c>
      <c r="C4" s="4" t="s">
        <v>11</v>
      </c>
      <c r="D4" s="4" t="s">
        <v>12</v>
      </c>
      <c r="E4" s="6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</row>
    <row r="5" spans="1:10" ht="24" customHeight="1" x14ac:dyDescent="0.2">
      <c r="A5" s="7" t="s">
        <v>19</v>
      </c>
      <c r="B5" s="7" t="s">
        <v>20</v>
      </c>
      <c r="C5" s="7"/>
      <c r="D5" s="7" t="s">
        <v>21</v>
      </c>
      <c r="E5" s="8"/>
      <c r="F5" s="9">
        <v>1</v>
      </c>
      <c r="G5" s="9" t="s">
        <v>22</v>
      </c>
      <c r="H5" s="10">
        <v>16443.650000000001</v>
      </c>
      <c r="I5" s="10">
        <v>16443.650000000001</v>
      </c>
      <c r="J5" s="11">
        <v>4.6416128090464935E-2</v>
      </c>
    </row>
    <row r="6" spans="1:10" ht="26.1" customHeight="1" x14ac:dyDescent="0.2">
      <c r="A6" s="12" t="s">
        <v>23</v>
      </c>
      <c r="B6" s="12" t="s">
        <v>24</v>
      </c>
      <c r="C6" s="12" t="s">
        <v>25</v>
      </c>
      <c r="D6" s="12" t="s">
        <v>26</v>
      </c>
      <c r="E6" s="13" t="s">
        <v>27</v>
      </c>
      <c r="F6" s="14">
        <v>35</v>
      </c>
      <c r="G6" s="15">
        <v>176.28</v>
      </c>
      <c r="H6" s="15">
        <v>215.89</v>
      </c>
      <c r="I6" s="15">
        <v>7556.15</v>
      </c>
      <c r="J6" s="16">
        <v>2.1329037426043893E-2</v>
      </c>
    </row>
    <row r="7" spans="1:10" ht="24" customHeight="1" x14ac:dyDescent="0.2">
      <c r="A7" s="12" t="s">
        <v>28</v>
      </c>
      <c r="B7" s="12" t="s">
        <v>29</v>
      </c>
      <c r="C7" s="12" t="s">
        <v>25</v>
      </c>
      <c r="D7" s="12" t="s">
        <v>30</v>
      </c>
      <c r="E7" s="13" t="s">
        <v>27</v>
      </c>
      <c r="F7" s="14">
        <v>150</v>
      </c>
      <c r="G7" s="15">
        <v>48.38</v>
      </c>
      <c r="H7" s="15">
        <v>59.25</v>
      </c>
      <c r="I7" s="15">
        <v>8887.5</v>
      </c>
      <c r="J7" s="16">
        <v>2.5087090664421045E-2</v>
      </c>
    </row>
    <row r="8" spans="1:10" ht="24" customHeight="1" x14ac:dyDescent="0.2">
      <c r="A8" s="7" t="s">
        <v>31</v>
      </c>
      <c r="B8" s="7" t="s">
        <v>20</v>
      </c>
      <c r="C8" s="7"/>
      <c r="D8" s="7" t="s">
        <v>32</v>
      </c>
      <c r="E8" s="8"/>
      <c r="F8" s="9">
        <v>1</v>
      </c>
      <c r="G8" s="9" t="s">
        <v>22</v>
      </c>
      <c r="H8" s="10">
        <v>1082.92</v>
      </c>
      <c r="I8" s="10">
        <v>1082.92</v>
      </c>
      <c r="J8" s="11">
        <v>3.0568002500494895E-3</v>
      </c>
    </row>
    <row r="9" spans="1:10" ht="26.1" customHeight="1" x14ac:dyDescent="0.2">
      <c r="A9" s="12" t="s">
        <v>33</v>
      </c>
      <c r="B9" s="12" t="s">
        <v>34</v>
      </c>
      <c r="C9" s="12" t="s">
        <v>25</v>
      </c>
      <c r="D9" s="12" t="s">
        <v>35</v>
      </c>
      <c r="E9" s="13" t="s">
        <v>36</v>
      </c>
      <c r="F9" s="14">
        <v>8.1999999999999993</v>
      </c>
      <c r="G9" s="15">
        <v>63.85</v>
      </c>
      <c r="H9" s="15">
        <v>78.19</v>
      </c>
      <c r="I9" s="15">
        <v>641.15</v>
      </c>
      <c r="J9" s="16">
        <v>1.8097989512791623E-3</v>
      </c>
    </row>
    <row r="10" spans="1:10" ht="26.1" customHeight="1" x14ac:dyDescent="0.2">
      <c r="A10" s="12" t="s">
        <v>37</v>
      </c>
      <c r="B10" s="12" t="s">
        <v>38</v>
      </c>
      <c r="C10" s="12" t="s">
        <v>25</v>
      </c>
      <c r="D10" s="12" t="s">
        <v>39</v>
      </c>
      <c r="E10" s="13" t="s">
        <v>40</v>
      </c>
      <c r="F10" s="14">
        <v>6.18</v>
      </c>
      <c r="G10" s="15">
        <v>27.65</v>
      </c>
      <c r="H10" s="15">
        <v>33.86</v>
      </c>
      <c r="I10" s="15">
        <v>209.25</v>
      </c>
      <c r="J10" s="16">
        <v>5.9065808399776131E-4</v>
      </c>
    </row>
    <row r="11" spans="1:10" ht="26.1" customHeight="1" x14ac:dyDescent="0.2">
      <c r="A11" s="12" t="s">
        <v>41</v>
      </c>
      <c r="B11" s="12" t="s">
        <v>42</v>
      </c>
      <c r="C11" s="12" t="s">
        <v>25</v>
      </c>
      <c r="D11" s="12" t="s">
        <v>43</v>
      </c>
      <c r="E11" s="13" t="s">
        <v>40</v>
      </c>
      <c r="F11" s="14">
        <v>17.75</v>
      </c>
      <c r="G11" s="15">
        <v>10.7</v>
      </c>
      <c r="H11" s="15">
        <v>13.1</v>
      </c>
      <c r="I11" s="15">
        <v>232.52</v>
      </c>
      <c r="J11" s="16">
        <v>6.5634321477256615E-4</v>
      </c>
    </row>
    <row r="12" spans="1:10" ht="24" customHeight="1" x14ac:dyDescent="0.2">
      <c r="A12" s="7" t="s">
        <v>44</v>
      </c>
      <c r="B12" s="7" t="s">
        <v>20</v>
      </c>
      <c r="C12" s="7"/>
      <c r="D12" s="7" t="s">
        <v>45</v>
      </c>
      <c r="E12" s="8"/>
      <c r="F12" s="9">
        <v>1</v>
      </c>
      <c r="G12" s="9" t="s">
        <v>22</v>
      </c>
      <c r="H12" s="10">
        <v>131540.79999999999</v>
      </c>
      <c r="I12" s="10">
        <v>131540.79999999999</v>
      </c>
      <c r="J12" s="11">
        <v>0.37130531371819703</v>
      </c>
    </row>
    <row r="13" spans="1:10" ht="24" customHeight="1" x14ac:dyDescent="0.2">
      <c r="A13" s="7" t="s">
        <v>46</v>
      </c>
      <c r="B13" s="7" t="s">
        <v>20</v>
      </c>
      <c r="C13" s="7"/>
      <c r="D13" s="7" t="s">
        <v>47</v>
      </c>
      <c r="E13" s="8"/>
      <c r="F13" s="9">
        <v>1</v>
      </c>
      <c r="G13" s="9" t="s">
        <v>22</v>
      </c>
      <c r="H13" s="10">
        <v>10331.66</v>
      </c>
      <c r="I13" s="10">
        <v>10331.66</v>
      </c>
      <c r="J13" s="11">
        <v>2.9163577061487745E-2</v>
      </c>
    </row>
    <row r="14" spans="1:10" ht="51.95" customHeight="1" x14ac:dyDescent="0.2">
      <c r="A14" s="12" t="s">
        <v>48</v>
      </c>
      <c r="B14" s="12" t="s">
        <v>49</v>
      </c>
      <c r="C14" s="12" t="s">
        <v>25</v>
      </c>
      <c r="D14" s="12" t="s">
        <v>50</v>
      </c>
      <c r="E14" s="13" t="s">
        <v>40</v>
      </c>
      <c r="F14" s="14">
        <v>39.65</v>
      </c>
      <c r="G14" s="15">
        <v>175.34</v>
      </c>
      <c r="H14" s="15">
        <v>214.73</v>
      </c>
      <c r="I14" s="15">
        <v>8514.0400000000009</v>
      </c>
      <c r="J14" s="16">
        <v>2.4032910649846115E-2</v>
      </c>
    </row>
    <row r="15" spans="1:10" ht="39" customHeight="1" x14ac:dyDescent="0.2">
      <c r="A15" s="12" t="s">
        <v>51</v>
      </c>
      <c r="B15" s="12" t="s">
        <v>52</v>
      </c>
      <c r="C15" s="12" t="s">
        <v>25</v>
      </c>
      <c r="D15" s="12" t="s">
        <v>53</v>
      </c>
      <c r="E15" s="13" t="s">
        <v>40</v>
      </c>
      <c r="F15" s="14">
        <v>6.25</v>
      </c>
      <c r="G15" s="15">
        <v>237.47</v>
      </c>
      <c r="H15" s="15">
        <v>290.82</v>
      </c>
      <c r="I15" s="15">
        <v>1817.62</v>
      </c>
      <c r="J15" s="16">
        <v>5.1306664116416295E-3</v>
      </c>
    </row>
    <row r="16" spans="1:10" ht="24" customHeight="1" x14ac:dyDescent="0.2">
      <c r="A16" s="7" t="s">
        <v>54</v>
      </c>
      <c r="B16" s="7" t="s">
        <v>20</v>
      </c>
      <c r="C16" s="7"/>
      <c r="D16" s="7" t="s">
        <v>55</v>
      </c>
      <c r="E16" s="8"/>
      <c r="F16" s="9">
        <v>1</v>
      </c>
      <c r="G16" s="9" t="s">
        <v>22</v>
      </c>
      <c r="H16" s="10">
        <v>1608.91</v>
      </c>
      <c r="I16" s="10">
        <v>1608.91</v>
      </c>
      <c r="J16" s="11">
        <v>4.541532606570314E-3</v>
      </c>
    </row>
    <row r="17" spans="1:10" ht="26.1" customHeight="1" x14ac:dyDescent="0.2">
      <c r="A17" s="12" t="s">
        <v>56</v>
      </c>
      <c r="B17" s="12" t="s">
        <v>57</v>
      </c>
      <c r="C17" s="12" t="s">
        <v>25</v>
      </c>
      <c r="D17" s="12" t="s">
        <v>58</v>
      </c>
      <c r="E17" s="13" t="s">
        <v>36</v>
      </c>
      <c r="F17" s="14">
        <v>1.5052000000000001</v>
      </c>
      <c r="G17" s="15">
        <v>124.2</v>
      </c>
      <c r="H17" s="15">
        <v>152.1</v>
      </c>
      <c r="I17" s="15">
        <v>228.94</v>
      </c>
      <c r="J17" s="16">
        <v>6.4623781003798084E-4</v>
      </c>
    </row>
    <row r="18" spans="1:10" ht="51.95" customHeight="1" x14ac:dyDescent="0.2">
      <c r="A18" s="12" t="s">
        <v>59</v>
      </c>
      <c r="B18" s="12" t="s">
        <v>49</v>
      </c>
      <c r="C18" s="12" t="s">
        <v>25</v>
      </c>
      <c r="D18" s="12" t="s">
        <v>50</v>
      </c>
      <c r="E18" s="13" t="s">
        <v>40</v>
      </c>
      <c r="F18" s="14">
        <v>5.69</v>
      </c>
      <c r="G18" s="15">
        <v>175.34</v>
      </c>
      <c r="H18" s="15">
        <v>214.73</v>
      </c>
      <c r="I18" s="15">
        <v>1221.81</v>
      </c>
      <c r="J18" s="16">
        <v>3.4488504354088642E-3</v>
      </c>
    </row>
    <row r="19" spans="1:10" ht="39" customHeight="1" x14ac:dyDescent="0.2">
      <c r="A19" s="12" t="s">
        <v>60</v>
      </c>
      <c r="B19" s="12" t="s">
        <v>61</v>
      </c>
      <c r="C19" s="12" t="s">
        <v>25</v>
      </c>
      <c r="D19" s="12" t="s">
        <v>62</v>
      </c>
      <c r="E19" s="13" t="s">
        <v>40</v>
      </c>
      <c r="F19" s="14">
        <v>6.1470000000000002</v>
      </c>
      <c r="G19" s="15">
        <v>21.01</v>
      </c>
      <c r="H19" s="15">
        <v>25.73</v>
      </c>
      <c r="I19" s="15">
        <v>158.16</v>
      </c>
      <c r="J19" s="16">
        <v>4.4644436112346923E-4</v>
      </c>
    </row>
    <row r="20" spans="1:10" ht="24" customHeight="1" x14ac:dyDescent="0.2">
      <c r="A20" s="7" t="s">
        <v>63</v>
      </c>
      <c r="B20" s="7" t="s">
        <v>20</v>
      </c>
      <c r="C20" s="7"/>
      <c r="D20" s="7" t="s">
        <v>64</v>
      </c>
      <c r="E20" s="8"/>
      <c r="F20" s="9">
        <v>1</v>
      </c>
      <c r="G20" s="9" t="s">
        <v>22</v>
      </c>
      <c r="H20" s="10">
        <v>17929.099999999999</v>
      </c>
      <c r="I20" s="10">
        <v>17929.099999999999</v>
      </c>
      <c r="J20" s="11">
        <v>5.0609165370629691E-2</v>
      </c>
    </row>
    <row r="21" spans="1:10" ht="51.95" customHeight="1" x14ac:dyDescent="0.2">
      <c r="A21" s="12" t="s">
        <v>65</v>
      </c>
      <c r="B21" s="12" t="s">
        <v>66</v>
      </c>
      <c r="C21" s="12" t="s">
        <v>67</v>
      </c>
      <c r="D21" s="12" t="s">
        <v>68</v>
      </c>
      <c r="E21" s="13" t="s">
        <v>13</v>
      </c>
      <c r="F21" s="14">
        <v>1</v>
      </c>
      <c r="G21" s="15">
        <v>704.18</v>
      </c>
      <c r="H21" s="15">
        <v>862.4</v>
      </c>
      <c r="I21" s="15">
        <v>862.4</v>
      </c>
      <c r="J21" s="16">
        <v>2.4343299003090533E-3</v>
      </c>
    </row>
    <row r="22" spans="1:10" ht="26.1" customHeight="1" x14ac:dyDescent="0.2">
      <c r="A22" s="12" t="s">
        <v>69</v>
      </c>
      <c r="B22" s="12" t="s">
        <v>70</v>
      </c>
      <c r="C22" s="12" t="s">
        <v>67</v>
      </c>
      <c r="D22" s="12" t="s">
        <v>71</v>
      </c>
      <c r="E22" s="13" t="s">
        <v>72</v>
      </c>
      <c r="F22" s="14">
        <v>4.0250000000000004</v>
      </c>
      <c r="G22" s="15">
        <v>1012.57</v>
      </c>
      <c r="H22" s="15">
        <v>1240.0899999999999</v>
      </c>
      <c r="I22" s="15">
        <v>4991.3599999999997</v>
      </c>
      <c r="J22" s="16">
        <v>1.4089305300564235E-2</v>
      </c>
    </row>
    <row r="23" spans="1:10" ht="51.95" customHeight="1" x14ac:dyDescent="0.2">
      <c r="A23" s="12" t="s">
        <v>73</v>
      </c>
      <c r="B23" s="12" t="s">
        <v>74</v>
      </c>
      <c r="C23" s="12" t="s">
        <v>25</v>
      </c>
      <c r="D23" s="12" t="s">
        <v>75</v>
      </c>
      <c r="E23" s="13" t="s">
        <v>76</v>
      </c>
      <c r="F23" s="14">
        <v>5</v>
      </c>
      <c r="G23" s="15">
        <v>956.04</v>
      </c>
      <c r="H23" s="15">
        <v>1170.8599999999999</v>
      </c>
      <c r="I23" s="15">
        <v>5854.3</v>
      </c>
      <c r="J23" s="16">
        <v>1.6525159479799732E-2</v>
      </c>
    </row>
    <row r="24" spans="1:10" ht="51.95" customHeight="1" x14ac:dyDescent="0.2">
      <c r="A24" s="12" t="s">
        <v>77</v>
      </c>
      <c r="B24" s="12" t="s">
        <v>78</v>
      </c>
      <c r="C24" s="12" t="s">
        <v>25</v>
      </c>
      <c r="D24" s="12" t="s">
        <v>79</v>
      </c>
      <c r="E24" s="13" t="s">
        <v>76</v>
      </c>
      <c r="F24" s="14">
        <v>4</v>
      </c>
      <c r="G24" s="15">
        <v>642.30999999999995</v>
      </c>
      <c r="H24" s="15">
        <v>786.63</v>
      </c>
      <c r="I24" s="15">
        <v>3146.52</v>
      </c>
      <c r="J24" s="16">
        <v>8.8818039400747235E-3</v>
      </c>
    </row>
    <row r="25" spans="1:10" ht="78" customHeight="1" x14ac:dyDescent="0.2">
      <c r="A25" s="12" t="s">
        <v>80</v>
      </c>
      <c r="B25" s="12" t="s">
        <v>81</v>
      </c>
      <c r="C25" s="12" t="s">
        <v>25</v>
      </c>
      <c r="D25" s="12" t="s">
        <v>82</v>
      </c>
      <c r="E25" s="13" t="s">
        <v>40</v>
      </c>
      <c r="F25" s="14">
        <v>0.32</v>
      </c>
      <c r="G25" s="15">
        <v>660.3</v>
      </c>
      <c r="H25" s="15">
        <v>808.66</v>
      </c>
      <c r="I25" s="15">
        <v>258.77</v>
      </c>
      <c r="J25" s="16">
        <v>7.3044010703034981E-4</v>
      </c>
    </row>
    <row r="26" spans="1:10" ht="78" customHeight="1" x14ac:dyDescent="0.2">
      <c r="A26" s="12" t="s">
        <v>83</v>
      </c>
      <c r="B26" s="12" t="s">
        <v>84</v>
      </c>
      <c r="C26" s="12" t="s">
        <v>25</v>
      </c>
      <c r="D26" s="12" t="s">
        <v>85</v>
      </c>
      <c r="E26" s="13" t="s">
        <v>40</v>
      </c>
      <c r="F26" s="14">
        <v>6.6</v>
      </c>
      <c r="G26" s="15">
        <v>348.36</v>
      </c>
      <c r="H26" s="15">
        <v>426.63</v>
      </c>
      <c r="I26" s="15">
        <v>2815.75</v>
      </c>
      <c r="J26" s="16">
        <v>7.9481266428515964E-3</v>
      </c>
    </row>
    <row r="27" spans="1:10" ht="24" customHeight="1" x14ac:dyDescent="0.2">
      <c r="A27" s="7" t="s">
        <v>86</v>
      </c>
      <c r="B27" s="7" t="s">
        <v>20</v>
      </c>
      <c r="C27" s="7"/>
      <c r="D27" s="7" t="s">
        <v>87</v>
      </c>
      <c r="E27" s="8"/>
      <c r="F27" s="9">
        <v>1</v>
      </c>
      <c r="G27" s="9" t="s">
        <v>22</v>
      </c>
      <c r="H27" s="10">
        <v>65319.519999999997</v>
      </c>
      <c r="I27" s="10">
        <v>65319.519999999997</v>
      </c>
      <c r="J27" s="11">
        <v>0.18437994041029129</v>
      </c>
    </row>
    <row r="28" spans="1:10" ht="39" customHeight="1" x14ac:dyDescent="0.2">
      <c r="A28" s="12" t="s">
        <v>88</v>
      </c>
      <c r="B28" s="12" t="s">
        <v>89</v>
      </c>
      <c r="C28" s="12" t="s">
        <v>25</v>
      </c>
      <c r="D28" s="12" t="s">
        <v>90</v>
      </c>
      <c r="E28" s="13" t="s">
        <v>36</v>
      </c>
      <c r="F28" s="14">
        <v>11.5236</v>
      </c>
      <c r="G28" s="15">
        <v>14.51</v>
      </c>
      <c r="H28" s="15">
        <v>17.77</v>
      </c>
      <c r="I28" s="15">
        <v>204.77</v>
      </c>
      <c r="J28" s="16">
        <v>5.7801221438576623E-4</v>
      </c>
    </row>
    <row r="29" spans="1:10" ht="26.1" customHeight="1" x14ac:dyDescent="0.2">
      <c r="A29" s="12" t="s">
        <v>91</v>
      </c>
      <c r="B29" s="12" t="s">
        <v>92</v>
      </c>
      <c r="C29" s="12" t="s">
        <v>25</v>
      </c>
      <c r="D29" s="12" t="s">
        <v>93</v>
      </c>
      <c r="E29" s="13" t="s">
        <v>94</v>
      </c>
      <c r="F29" s="14">
        <v>1152.3599999999999</v>
      </c>
      <c r="G29" s="15">
        <v>13.7</v>
      </c>
      <c r="H29" s="15">
        <v>16.77</v>
      </c>
      <c r="I29" s="15">
        <v>19325.07</v>
      </c>
      <c r="J29" s="16">
        <v>5.4549623987204865E-2</v>
      </c>
    </row>
    <row r="30" spans="1:10" ht="39" customHeight="1" x14ac:dyDescent="0.2">
      <c r="A30" s="12" t="s">
        <v>95</v>
      </c>
      <c r="B30" s="12" t="s">
        <v>96</v>
      </c>
      <c r="C30" s="12" t="s">
        <v>25</v>
      </c>
      <c r="D30" s="12" t="s">
        <v>97</v>
      </c>
      <c r="E30" s="13" t="s">
        <v>36</v>
      </c>
      <c r="F30" s="14">
        <v>35.107599999999998</v>
      </c>
      <c r="G30" s="15">
        <v>579.30999999999995</v>
      </c>
      <c r="H30" s="15">
        <v>709.48</v>
      </c>
      <c r="I30" s="15">
        <v>24908.14</v>
      </c>
      <c r="J30" s="16">
        <v>7.0309172035115886E-2</v>
      </c>
    </row>
    <row r="31" spans="1:10" ht="26.1" customHeight="1" x14ac:dyDescent="0.2">
      <c r="A31" s="12" t="s">
        <v>98</v>
      </c>
      <c r="B31" s="12" t="s">
        <v>99</v>
      </c>
      <c r="C31" s="12" t="s">
        <v>25</v>
      </c>
      <c r="D31" s="12" t="s">
        <v>100</v>
      </c>
      <c r="E31" s="13" t="s">
        <v>40</v>
      </c>
      <c r="F31" s="14">
        <v>36.194400000000002</v>
      </c>
      <c r="G31" s="15">
        <v>44.95</v>
      </c>
      <c r="H31" s="15">
        <v>55.05</v>
      </c>
      <c r="I31" s="15">
        <v>1992.5</v>
      </c>
      <c r="J31" s="16">
        <v>5.6243069647098657E-3</v>
      </c>
    </row>
    <row r="32" spans="1:10" ht="39" customHeight="1" x14ac:dyDescent="0.2">
      <c r="A32" s="12" t="s">
        <v>101</v>
      </c>
      <c r="B32" s="12" t="s">
        <v>102</v>
      </c>
      <c r="C32" s="12" t="s">
        <v>25</v>
      </c>
      <c r="D32" s="12" t="s">
        <v>103</v>
      </c>
      <c r="E32" s="13" t="s">
        <v>40</v>
      </c>
      <c r="F32" s="14">
        <v>37.554000000000002</v>
      </c>
      <c r="G32" s="15">
        <v>206.74</v>
      </c>
      <c r="H32" s="15">
        <v>253.19</v>
      </c>
      <c r="I32" s="15">
        <v>9508.2900000000009</v>
      </c>
      <c r="J32" s="16">
        <v>2.6839418654695694E-2</v>
      </c>
    </row>
    <row r="33" spans="1:10" ht="51.95" customHeight="1" x14ac:dyDescent="0.2">
      <c r="A33" s="12" t="s">
        <v>104</v>
      </c>
      <c r="B33" s="12" t="s">
        <v>105</v>
      </c>
      <c r="C33" s="12" t="s">
        <v>25</v>
      </c>
      <c r="D33" s="12" t="s">
        <v>106</v>
      </c>
      <c r="E33" s="13" t="s">
        <v>40</v>
      </c>
      <c r="F33" s="14">
        <v>13.134</v>
      </c>
      <c r="G33" s="15">
        <v>66.78</v>
      </c>
      <c r="H33" s="15">
        <v>81.78</v>
      </c>
      <c r="I33" s="15">
        <v>1074.0899999999999</v>
      </c>
      <c r="J33" s="16">
        <v>3.0318754668633477E-3</v>
      </c>
    </row>
    <row r="34" spans="1:10" ht="51.95" customHeight="1" x14ac:dyDescent="0.2">
      <c r="A34" s="12" t="s">
        <v>107</v>
      </c>
      <c r="B34" s="12" t="s">
        <v>108</v>
      </c>
      <c r="C34" s="12" t="s">
        <v>25</v>
      </c>
      <c r="D34" s="12" t="s">
        <v>109</v>
      </c>
      <c r="E34" s="13" t="s">
        <v>40</v>
      </c>
      <c r="F34" s="14">
        <v>21.78</v>
      </c>
      <c r="G34" s="15">
        <v>59.3</v>
      </c>
      <c r="H34" s="15">
        <v>72.62</v>
      </c>
      <c r="I34" s="15">
        <v>1581.66</v>
      </c>
      <c r="J34" s="16">
        <v>4.4646129755598531E-3</v>
      </c>
    </row>
    <row r="35" spans="1:10" ht="26.1" customHeight="1" x14ac:dyDescent="0.2">
      <c r="A35" s="12" t="s">
        <v>110</v>
      </c>
      <c r="B35" s="12" t="s">
        <v>111</v>
      </c>
      <c r="C35" s="12" t="s">
        <v>67</v>
      </c>
      <c r="D35" s="12" t="s">
        <v>112</v>
      </c>
      <c r="E35" s="13" t="s">
        <v>13</v>
      </c>
      <c r="F35" s="14">
        <v>20</v>
      </c>
      <c r="G35" s="15">
        <v>206.05</v>
      </c>
      <c r="H35" s="15">
        <v>252.34</v>
      </c>
      <c r="I35" s="15">
        <v>5046.8</v>
      </c>
      <c r="J35" s="16">
        <v>1.4245797937012673E-2</v>
      </c>
    </row>
    <row r="36" spans="1:10" ht="26.1" customHeight="1" x14ac:dyDescent="0.2">
      <c r="A36" s="12" t="s">
        <v>113</v>
      </c>
      <c r="B36" s="12" t="s">
        <v>114</v>
      </c>
      <c r="C36" s="12" t="s">
        <v>115</v>
      </c>
      <c r="D36" s="12" t="s">
        <v>116</v>
      </c>
      <c r="E36" s="13" t="s">
        <v>117</v>
      </c>
      <c r="F36" s="14">
        <v>8</v>
      </c>
      <c r="G36" s="15">
        <v>97.73</v>
      </c>
      <c r="H36" s="15">
        <v>119.68</v>
      </c>
      <c r="I36" s="15">
        <v>957.44</v>
      </c>
      <c r="J36" s="16">
        <v>2.7026029913635205E-3</v>
      </c>
    </row>
    <row r="37" spans="1:10" ht="24" customHeight="1" x14ac:dyDescent="0.2">
      <c r="A37" s="12" t="s">
        <v>118</v>
      </c>
      <c r="B37" s="12" t="s">
        <v>119</v>
      </c>
      <c r="C37" s="12" t="s">
        <v>115</v>
      </c>
      <c r="D37" s="12" t="s">
        <v>120</v>
      </c>
      <c r="E37" s="13" t="s">
        <v>121</v>
      </c>
      <c r="F37" s="14">
        <v>6.4</v>
      </c>
      <c r="G37" s="15">
        <v>91.96</v>
      </c>
      <c r="H37" s="15">
        <v>112.62</v>
      </c>
      <c r="I37" s="15">
        <v>720.76</v>
      </c>
      <c r="J37" s="16">
        <v>2.0345171833798157E-3</v>
      </c>
    </row>
    <row r="38" spans="1:10" ht="24" customHeight="1" x14ac:dyDescent="0.2">
      <c r="A38" s="7" t="s">
        <v>122</v>
      </c>
      <c r="B38" s="7" t="s">
        <v>20</v>
      </c>
      <c r="C38" s="7"/>
      <c r="D38" s="7" t="s">
        <v>123</v>
      </c>
      <c r="E38" s="8"/>
      <c r="F38" s="9">
        <v>1</v>
      </c>
      <c r="G38" s="9" t="s">
        <v>22</v>
      </c>
      <c r="H38" s="10">
        <v>36351.61</v>
      </c>
      <c r="I38" s="10">
        <v>36351.61</v>
      </c>
      <c r="J38" s="11">
        <v>0.10261109826921798</v>
      </c>
    </row>
    <row r="39" spans="1:10" ht="26.1" customHeight="1" x14ac:dyDescent="0.2">
      <c r="A39" s="12" t="s">
        <v>124</v>
      </c>
      <c r="B39" s="12" t="s">
        <v>125</v>
      </c>
      <c r="C39" s="12" t="s">
        <v>67</v>
      </c>
      <c r="D39" s="12" t="s">
        <v>126</v>
      </c>
      <c r="E39" s="13" t="s">
        <v>13</v>
      </c>
      <c r="F39" s="14">
        <v>1</v>
      </c>
      <c r="G39" s="15">
        <v>569</v>
      </c>
      <c r="H39" s="15">
        <v>696.85</v>
      </c>
      <c r="I39" s="15">
        <v>696.85</v>
      </c>
      <c r="J39" s="16">
        <v>1.9670254998032976E-3</v>
      </c>
    </row>
    <row r="40" spans="1:10" ht="26.1" customHeight="1" x14ac:dyDescent="0.2">
      <c r="A40" s="12" t="s">
        <v>127</v>
      </c>
      <c r="B40" s="12" t="s">
        <v>128</v>
      </c>
      <c r="C40" s="12" t="s">
        <v>25</v>
      </c>
      <c r="D40" s="12" t="s">
        <v>129</v>
      </c>
      <c r="E40" s="13" t="s">
        <v>76</v>
      </c>
      <c r="F40" s="14">
        <v>10</v>
      </c>
      <c r="G40" s="15">
        <v>22.57</v>
      </c>
      <c r="H40" s="15">
        <v>27.64</v>
      </c>
      <c r="I40" s="15">
        <v>276.39999999999998</v>
      </c>
      <c r="J40" s="16">
        <v>7.8020499124005374E-4</v>
      </c>
    </row>
    <row r="41" spans="1:10" ht="39" customHeight="1" x14ac:dyDescent="0.2">
      <c r="A41" s="12" t="s">
        <v>130</v>
      </c>
      <c r="B41" s="12" t="s">
        <v>131</v>
      </c>
      <c r="C41" s="12" t="s">
        <v>25</v>
      </c>
      <c r="D41" s="12" t="s">
        <v>132</v>
      </c>
      <c r="E41" s="13" t="s">
        <v>76</v>
      </c>
      <c r="F41" s="14">
        <v>26</v>
      </c>
      <c r="G41" s="15">
        <v>22.86</v>
      </c>
      <c r="H41" s="15">
        <v>27.99</v>
      </c>
      <c r="I41" s="15">
        <v>727.74</v>
      </c>
      <c r="J41" s="16">
        <v>2.0542198998735046E-3</v>
      </c>
    </row>
    <row r="42" spans="1:10" ht="24" customHeight="1" x14ac:dyDescent="0.2">
      <c r="A42" s="12" t="s">
        <v>133</v>
      </c>
      <c r="B42" s="12" t="s">
        <v>134</v>
      </c>
      <c r="C42" s="12" t="s">
        <v>115</v>
      </c>
      <c r="D42" s="12" t="s">
        <v>135</v>
      </c>
      <c r="E42" s="13" t="s">
        <v>121</v>
      </c>
      <c r="F42" s="14">
        <v>116.71</v>
      </c>
      <c r="G42" s="15">
        <v>88.44</v>
      </c>
      <c r="H42" s="15">
        <v>108.31</v>
      </c>
      <c r="I42" s="15">
        <v>12640.86</v>
      </c>
      <c r="J42" s="16">
        <v>3.5681845389170568E-2</v>
      </c>
    </row>
    <row r="43" spans="1:10" ht="26.1" customHeight="1" x14ac:dyDescent="0.2">
      <c r="A43" s="12" t="s">
        <v>136</v>
      </c>
      <c r="B43" s="12" t="s">
        <v>137</v>
      </c>
      <c r="C43" s="12" t="s">
        <v>67</v>
      </c>
      <c r="D43" s="12" t="s">
        <v>138</v>
      </c>
      <c r="E43" s="13" t="s">
        <v>13</v>
      </c>
      <c r="F43" s="14">
        <v>1</v>
      </c>
      <c r="G43" s="15">
        <v>1025.1600000000001</v>
      </c>
      <c r="H43" s="15">
        <v>1255.51</v>
      </c>
      <c r="I43" s="15">
        <v>1255.51</v>
      </c>
      <c r="J43" s="16">
        <v>3.5439767313740949E-3</v>
      </c>
    </row>
    <row r="44" spans="1:10" ht="26.1" customHeight="1" x14ac:dyDescent="0.2">
      <c r="A44" s="12" t="s">
        <v>139</v>
      </c>
      <c r="B44" s="12" t="s">
        <v>140</v>
      </c>
      <c r="C44" s="12" t="s">
        <v>67</v>
      </c>
      <c r="D44" s="12" t="s">
        <v>141</v>
      </c>
      <c r="E44" s="13" t="s">
        <v>13</v>
      </c>
      <c r="F44" s="14">
        <v>1</v>
      </c>
      <c r="G44" s="15">
        <v>547.04999999999995</v>
      </c>
      <c r="H44" s="15">
        <v>669.97</v>
      </c>
      <c r="I44" s="15">
        <v>669.97</v>
      </c>
      <c r="J44" s="16">
        <v>1.8911502821313271E-3</v>
      </c>
    </row>
    <row r="45" spans="1:10" ht="26.1" customHeight="1" x14ac:dyDescent="0.2">
      <c r="A45" s="12" t="s">
        <v>142</v>
      </c>
      <c r="B45" s="12" t="s">
        <v>143</v>
      </c>
      <c r="C45" s="12" t="s">
        <v>67</v>
      </c>
      <c r="D45" s="12" t="s">
        <v>144</v>
      </c>
      <c r="E45" s="13" t="s">
        <v>13</v>
      </c>
      <c r="F45" s="14">
        <v>1</v>
      </c>
      <c r="G45" s="15">
        <v>484.97</v>
      </c>
      <c r="H45" s="15">
        <v>593.94000000000005</v>
      </c>
      <c r="I45" s="15">
        <v>593.94000000000005</v>
      </c>
      <c r="J45" s="16">
        <v>1.6765374547652587E-3</v>
      </c>
    </row>
    <row r="46" spans="1:10" ht="26.1" customHeight="1" x14ac:dyDescent="0.2">
      <c r="A46" s="12" t="s">
        <v>145</v>
      </c>
      <c r="B46" s="12" t="s">
        <v>146</v>
      </c>
      <c r="C46" s="12" t="s">
        <v>25</v>
      </c>
      <c r="D46" s="12" t="s">
        <v>147</v>
      </c>
      <c r="E46" s="13" t="s">
        <v>76</v>
      </c>
      <c r="F46" s="14">
        <v>8</v>
      </c>
      <c r="G46" s="15">
        <v>261.14</v>
      </c>
      <c r="H46" s="15">
        <v>319.81</v>
      </c>
      <c r="I46" s="15">
        <v>2558.48</v>
      </c>
      <c r="J46" s="16">
        <v>7.2219206439502626E-3</v>
      </c>
    </row>
    <row r="47" spans="1:10" ht="26.1" customHeight="1" x14ac:dyDescent="0.2">
      <c r="A47" s="12" t="s">
        <v>148</v>
      </c>
      <c r="B47" s="12" t="s">
        <v>149</v>
      </c>
      <c r="C47" s="12" t="s">
        <v>25</v>
      </c>
      <c r="D47" s="12" t="s">
        <v>150</v>
      </c>
      <c r="E47" s="13" t="s">
        <v>76</v>
      </c>
      <c r="F47" s="14">
        <v>1</v>
      </c>
      <c r="G47" s="15">
        <v>258.42</v>
      </c>
      <c r="H47" s="15">
        <v>316.48</v>
      </c>
      <c r="I47" s="15">
        <v>316.48</v>
      </c>
      <c r="J47" s="16">
        <v>8.9334036044736679E-4</v>
      </c>
    </row>
    <row r="48" spans="1:10" ht="26.1" customHeight="1" x14ac:dyDescent="0.2">
      <c r="A48" s="12" t="s">
        <v>151</v>
      </c>
      <c r="B48" s="12" t="s">
        <v>152</v>
      </c>
      <c r="C48" s="12" t="s">
        <v>67</v>
      </c>
      <c r="D48" s="12" t="s">
        <v>153</v>
      </c>
      <c r="E48" s="13" t="s">
        <v>13</v>
      </c>
      <c r="F48" s="14">
        <v>1</v>
      </c>
      <c r="G48" s="15">
        <v>13566.9</v>
      </c>
      <c r="H48" s="15">
        <v>16615.38</v>
      </c>
      <c r="I48" s="15">
        <v>16615.38</v>
      </c>
      <c r="J48" s="16">
        <v>4.6900877016462242E-2</v>
      </c>
    </row>
    <row r="49" spans="1:10" ht="24" customHeight="1" x14ac:dyDescent="0.2">
      <c r="A49" s="7" t="s">
        <v>154</v>
      </c>
      <c r="B49" s="7" t="s">
        <v>20</v>
      </c>
      <c r="C49" s="7"/>
      <c r="D49" s="7" t="s">
        <v>155</v>
      </c>
      <c r="E49" s="8"/>
      <c r="F49" s="9">
        <v>1</v>
      </c>
      <c r="G49" s="9" t="s">
        <v>22</v>
      </c>
      <c r="H49" s="10">
        <v>79970.789999999994</v>
      </c>
      <c r="I49" s="10">
        <v>79970.789999999994</v>
      </c>
      <c r="J49" s="11">
        <v>0.22573664801523219</v>
      </c>
    </row>
    <row r="50" spans="1:10" ht="26.1" customHeight="1" x14ac:dyDescent="0.2">
      <c r="A50" s="12" t="s">
        <v>156</v>
      </c>
      <c r="B50" s="12" t="s">
        <v>157</v>
      </c>
      <c r="C50" s="12" t="s">
        <v>67</v>
      </c>
      <c r="D50" s="12" t="s">
        <v>158</v>
      </c>
      <c r="E50" s="13" t="s">
        <v>72</v>
      </c>
      <c r="F50" s="14">
        <v>297.5</v>
      </c>
      <c r="G50" s="15">
        <v>43.54</v>
      </c>
      <c r="H50" s="15">
        <v>53.32</v>
      </c>
      <c r="I50" s="15">
        <v>15862.7</v>
      </c>
      <c r="J50" s="16">
        <v>4.4776258012096962E-2</v>
      </c>
    </row>
    <row r="51" spans="1:10" ht="51.95" customHeight="1" x14ac:dyDescent="0.2">
      <c r="A51" s="12" t="s">
        <v>159</v>
      </c>
      <c r="B51" s="12" t="s">
        <v>160</v>
      </c>
      <c r="C51" s="12" t="s">
        <v>25</v>
      </c>
      <c r="D51" s="12" t="s">
        <v>161</v>
      </c>
      <c r="E51" s="13" t="s">
        <v>40</v>
      </c>
      <c r="F51" s="14">
        <v>195.1</v>
      </c>
      <c r="G51" s="15">
        <v>92.49</v>
      </c>
      <c r="H51" s="15">
        <v>113.27</v>
      </c>
      <c r="I51" s="15">
        <v>22098.97</v>
      </c>
      <c r="J51" s="16">
        <v>6.2379619013256907E-2</v>
      </c>
    </row>
    <row r="52" spans="1:10" ht="51.95" customHeight="1" x14ac:dyDescent="0.2">
      <c r="A52" s="12" t="s">
        <v>162</v>
      </c>
      <c r="B52" s="12" t="s">
        <v>163</v>
      </c>
      <c r="C52" s="12" t="s">
        <v>25</v>
      </c>
      <c r="D52" s="12" t="s">
        <v>164</v>
      </c>
      <c r="E52" s="13" t="s">
        <v>40</v>
      </c>
      <c r="F52" s="14">
        <v>195.1</v>
      </c>
      <c r="G52" s="15">
        <v>58.13</v>
      </c>
      <c r="H52" s="15">
        <v>71.19</v>
      </c>
      <c r="I52" s="15">
        <v>13889.16</v>
      </c>
      <c r="J52" s="16">
        <v>3.9205470174137856E-2</v>
      </c>
    </row>
    <row r="53" spans="1:10" ht="39" customHeight="1" x14ac:dyDescent="0.2">
      <c r="A53" s="12" t="s">
        <v>165</v>
      </c>
      <c r="B53" s="12" t="s">
        <v>166</v>
      </c>
      <c r="C53" s="12" t="s">
        <v>25</v>
      </c>
      <c r="D53" s="12" t="s">
        <v>167</v>
      </c>
      <c r="E53" s="13" t="s">
        <v>40</v>
      </c>
      <c r="F53" s="14">
        <v>349.49</v>
      </c>
      <c r="G53" s="15">
        <v>65.7</v>
      </c>
      <c r="H53" s="15">
        <v>80.459999999999994</v>
      </c>
      <c r="I53" s="15">
        <v>28119.96</v>
      </c>
      <c r="J53" s="16">
        <v>7.9375300815740443E-2</v>
      </c>
    </row>
    <row r="54" spans="1:10" ht="24" customHeight="1" x14ac:dyDescent="0.2">
      <c r="A54" s="7" t="s">
        <v>168</v>
      </c>
      <c r="B54" s="7" t="s">
        <v>20</v>
      </c>
      <c r="C54" s="7"/>
      <c r="D54" s="7" t="s">
        <v>169</v>
      </c>
      <c r="E54" s="8"/>
      <c r="F54" s="9">
        <v>1</v>
      </c>
      <c r="G54" s="9" t="s">
        <v>22</v>
      </c>
      <c r="H54" s="10">
        <v>92117.61</v>
      </c>
      <c r="I54" s="10">
        <v>92117.61</v>
      </c>
      <c r="J54" s="11">
        <v>0.26002394755102998</v>
      </c>
    </row>
    <row r="55" spans="1:10" ht="24" customHeight="1" x14ac:dyDescent="0.2">
      <c r="A55" s="7" t="s">
        <v>170</v>
      </c>
      <c r="B55" s="7" t="s">
        <v>20</v>
      </c>
      <c r="C55" s="7"/>
      <c r="D55" s="7" t="s">
        <v>171</v>
      </c>
      <c r="E55" s="8"/>
      <c r="F55" s="9">
        <v>1</v>
      </c>
      <c r="G55" s="9" t="s">
        <v>22</v>
      </c>
      <c r="H55" s="10">
        <v>47336.37</v>
      </c>
      <c r="I55" s="10">
        <v>47336.37</v>
      </c>
      <c r="J55" s="11">
        <v>0.13361820601007937</v>
      </c>
    </row>
    <row r="56" spans="1:10" ht="24" customHeight="1" x14ac:dyDescent="0.2">
      <c r="A56" s="7" t="s">
        <v>172</v>
      </c>
      <c r="B56" s="7" t="s">
        <v>20</v>
      </c>
      <c r="C56" s="7"/>
      <c r="D56" s="7" t="s">
        <v>173</v>
      </c>
      <c r="E56" s="8"/>
      <c r="F56" s="9">
        <v>1</v>
      </c>
      <c r="G56" s="9" t="s">
        <v>22</v>
      </c>
      <c r="H56" s="10">
        <v>45037.32</v>
      </c>
      <c r="I56" s="10">
        <v>45037.32</v>
      </c>
      <c r="J56" s="11">
        <v>0.12712858848073624</v>
      </c>
    </row>
    <row r="57" spans="1:10" ht="39" customHeight="1" x14ac:dyDescent="0.2">
      <c r="A57" s="12" t="s">
        <v>174</v>
      </c>
      <c r="B57" s="12" t="s">
        <v>175</v>
      </c>
      <c r="C57" s="12" t="s">
        <v>25</v>
      </c>
      <c r="D57" s="12" t="s">
        <v>176</v>
      </c>
      <c r="E57" s="13" t="s">
        <v>40</v>
      </c>
      <c r="F57" s="14">
        <v>294.57</v>
      </c>
      <c r="G57" s="15">
        <v>123.18</v>
      </c>
      <c r="H57" s="15">
        <v>150.85</v>
      </c>
      <c r="I57" s="15">
        <v>44435.88</v>
      </c>
      <c r="J57" s="16">
        <v>0.12543088048532589</v>
      </c>
    </row>
    <row r="58" spans="1:10" ht="24" customHeight="1" x14ac:dyDescent="0.2">
      <c r="A58" s="12" t="s">
        <v>177</v>
      </c>
      <c r="B58" s="12" t="s">
        <v>178</v>
      </c>
      <c r="C58" s="12" t="s">
        <v>25</v>
      </c>
      <c r="D58" s="12" t="s">
        <v>179</v>
      </c>
      <c r="E58" s="13" t="s">
        <v>40</v>
      </c>
      <c r="F58" s="14">
        <v>24</v>
      </c>
      <c r="G58" s="15">
        <v>20.47</v>
      </c>
      <c r="H58" s="15">
        <v>25.06</v>
      </c>
      <c r="I58" s="15">
        <v>601.44000000000005</v>
      </c>
      <c r="J58" s="16">
        <v>1.6977079954103398E-3</v>
      </c>
    </row>
    <row r="59" spans="1:10" ht="24" customHeight="1" x14ac:dyDescent="0.2">
      <c r="A59" s="7" t="s">
        <v>180</v>
      </c>
      <c r="B59" s="7" t="s">
        <v>20</v>
      </c>
      <c r="C59" s="7"/>
      <c r="D59" s="7" t="s">
        <v>181</v>
      </c>
      <c r="E59" s="8"/>
      <c r="F59" s="9">
        <v>1</v>
      </c>
      <c r="G59" s="9" t="s">
        <v>22</v>
      </c>
      <c r="H59" s="10">
        <v>2299.0500000000002</v>
      </c>
      <c r="I59" s="10">
        <v>2299.0500000000002</v>
      </c>
      <c r="J59" s="11">
        <v>6.4896175293431453E-3</v>
      </c>
    </row>
    <row r="60" spans="1:10" ht="39" customHeight="1" x14ac:dyDescent="0.2">
      <c r="A60" s="12" t="s">
        <v>182</v>
      </c>
      <c r="B60" s="12" t="s">
        <v>183</v>
      </c>
      <c r="C60" s="12" t="s">
        <v>25</v>
      </c>
      <c r="D60" s="12" t="s">
        <v>184</v>
      </c>
      <c r="E60" s="13" t="s">
        <v>36</v>
      </c>
      <c r="F60" s="14">
        <v>2.4449999999999998</v>
      </c>
      <c r="G60" s="15">
        <v>767.79</v>
      </c>
      <c r="H60" s="15">
        <v>940.31</v>
      </c>
      <c r="I60" s="15">
        <v>2299.0500000000002</v>
      </c>
      <c r="J60" s="16">
        <v>6.4896175293431453E-3</v>
      </c>
    </row>
    <row r="61" spans="1:10" ht="24" customHeight="1" x14ac:dyDescent="0.2">
      <c r="A61" s="7" t="s">
        <v>185</v>
      </c>
      <c r="B61" s="7" t="s">
        <v>20</v>
      </c>
      <c r="C61" s="7"/>
      <c r="D61" s="7" t="s">
        <v>186</v>
      </c>
      <c r="E61" s="8"/>
      <c r="F61" s="9">
        <v>1</v>
      </c>
      <c r="G61" s="9" t="s">
        <v>22</v>
      </c>
      <c r="H61" s="10">
        <v>44781.24</v>
      </c>
      <c r="I61" s="10">
        <v>44781.24</v>
      </c>
      <c r="J61" s="11">
        <v>0.12640574154095058</v>
      </c>
    </row>
    <row r="62" spans="1:10" ht="24" customHeight="1" x14ac:dyDescent="0.2">
      <c r="A62" s="7" t="s">
        <v>187</v>
      </c>
      <c r="B62" s="7" t="s">
        <v>20</v>
      </c>
      <c r="C62" s="7"/>
      <c r="D62" s="7" t="s">
        <v>173</v>
      </c>
      <c r="E62" s="8"/>
      <c r="F62" s="9">
        <v>1</v>
      </c>
      <c r="G62" s="9" t="s">
        <v>22</v>
      </c>
      <c r="H62" s="10">
        <v>39200.230000000003</v>
      </c>
      <c r="I62" s="10">
        <v>39200.230000000003</v>
      </c>
      <c r="J62" s="11">
        <v>0.11065200833487009</v>
      </c>
    </row>
    <row r="63" spans="1:10" ht="26.1" customHeight="1" x14ac:dyDescent="0.2">
      <c r="A63" s="12" t="s">
        <v>188</v>
      </c>
      <c r="B63" s="12" t="s">
        <v>189</v>
      </c>
      <c r="C63" s="12" t="s">
        <v>25</v>
      </c>
      <c r="D63" s="12" t="s">
        <v>190</v>
      </c>
      <c r="E63" s="13" t="s">
        <v>40</v>
      </c>
      <c r="F63" s="14">
        <v>681.3</v>
      </c>
      <c r="G63" s="15">
        <v>17.55</v>
      </c>
      <c r="H63" s="15">
        <v>21.49</v>
      </c>
      <c r="I63" s="15">
        <v>14641.13</v>
      </c>
      <c r="J63" s="16">
        <v>4.1328085033988736E-2</v>
      </c>
    </row>
    <row r="64" spans="1:10" ht="26.1" customHeight="1" x14ac:dyDescent="0.2">
      <c r="A64" s="12" t="s">
        <v>191</v>
      </c>
      <c r="B64" s="12" t="s">
        <v>192</v>
      </c>
      <c r="C64" s="12" t="s">
        <v>25</v>
      </c>
      <c r="D64" s="12" t="s">
        <v>193</v>
      </c>
      <c r="E64" s="13" t="s">
        <v>40</v>
      </c>
      <c r="F64" s="14">
        <v>681.3</v>
      </c>
      <c r="G64" s="15">
        <v>10.44</v>
      </c>
      <c r="H64" s="15">
        <v>12.78</v>
      </c>
      <c r="I64" s="15">
        <v>8707.01</v>
      </c>
      <c r="J64" s="16">
        <v>2.4577614546950288E-2</v>
      </c>
    </row>
    <row r="65" spans="1:10" ht="39" customHeight="1" x14ac:dyDescent="0.2">
      <c r="A65" s="12" t="s">
        <v>194</v>
      </c>
      <c r="B65" s="12" t="s">
        <v>195</v>
      </c>
      <c r="C65" s="12" t="s">
        <v>25</v>
      </c>
      <c r="D65" s="12" t="s">
        <v>196</v>
      </c>
      <c r="E65" s="13" t="s">
        <v>40</v>
      </c>
      <c r="F65" s="14">
        <v>131.4</v>
      </c>
      <c r="G65" s="15">
        <v>98.51</v>
      </c>
      <c r="H65" s="15">
        <v>120.64</v>
      </c>
      <c r="I65" s="15">
        <v>15852.09</v>
      </c>
      <c r="J65" s="16">
        <v>4.4746308753931055E-2</v>
      </c>
    </row>
    <row r="66" spans="1:10" ht="24" customHeight="1" x14ac:dyDescent="0.2">
      <c r="A66" s="7" t="s">
        <v>197</v>
      </c>
      <c r="B66" s="7" t="s">
        <v>20</v>
      </c>
      <c r="C66" s="7"/>
      <c r="D66" s="7" t="s">
        <v>181</v>
      </c>
      <c r="E66" s="8"/>
      <c r="F66" s="9">
        <v>1</v>
      </c>
      <c r="G66" s="9" t="s">
        <v>22</v>
      </c>
      <c r="H66" s="10">
        <v>5581.01</v>
      </c>
      <c r="I66" s="10">
        <v>5581.01</v>
      </c>
      <c r="J66" s="11">
        <v>1.5753733206080506E-2</v>
      </c>
    </row>
    <row r="67" spans="1:10" ht="26.1" customHeight="1" x14ac:dyDescent="0.2">
      <c r="A67" s="12" t="s">
        <v>198</v>
      </c>
      <c r="B67" s="12" t="s">
        <v>199</v>
      </c>
      <c r="C67" s="12" t="s">
        <v>25</v>
      </c>
      <c r="D67" s="12" t="s">
        <v>200</v>
      </c>
      <c r="E67" s="13" t="s">
        <v>40</v>
      </c>
      <c r="F67" s="14">
        <v>60.375</v>
      </c>
      <c r="G67" s="15">
        <v>32.619999999999997</v>
      </c>
      <c r="H67" s="15">
        <v>39.94</v>
      </c>
      <c r="I67" s="15">
        <v>2411.37</v>
      </c>
      <c r="J67" s="16">
        <v>6.8066675460438791E-3</v>
      </c>
    </row>
    <row r="68" spans="1:10" ht="26.1" customHeight="1" x14ac:dyDescent="0.2">
      <c r="A68" s="12" t="s">
        <v>201</v>
      </c>
      <c r="B68" s="12" t="s">
        <v>202</v>
      </c>
      <c r="C68" s="12" t="s">
        <v>25</v>
      </c>
      <c r="D68" s="12" t="s">
        <v>203</v>
      </c>
      <c r="E68" s="13" t="s">
        <v>40</v>
      </c>
      <c r="F68" s="14">
        <v>60.375</v>
      </c>
      <c r="G68" s="15">
        <v>14.62</v>
      </c>
      <c r="H68" s="15">
        <v>17.899999999999999</v>
      </c>
      <c r="I68" s="15">
        <v>1080.71</v>
      </c>
      <c r="J68" s="16">
        <v>3.0505619974060725E-3</v>
      </c>
    </row>
    <row r="69" spans="1:10" ht="24" customHeight="1" x14ac:dyDescent="0.2">
      <c r="A69" s="12" t="s">
        <v>204</v>
      </c>
      <c r="B69" s="12" t="s">
        <v>205</v>
      </c>
      <c r="C69" s="12" t="s">
        <v>67</v>
      </c>
      <c r="D69" s="12" t="s">
        <v>206</v>
      </c>
      <c r="E69" s="13" t="s">
        <v>13</v>
      </c>
      <c r="F69" s="14">
        <v>3</v>
      </c>
      <c r="G69" s="15">
        <v>568.55999999999995</v>
      </c>
      <c r="H69" s="15">
        <v>696.31</v>
      </c>
      <c r="I69" s="15">
        <v>2088.9299999999998</v>
      </c>
      <c r="J69" s="16">
        <v>5.8965036626305546E-3</v>
      </c>
    </row>
    <row r="70" spans="1:10" ht="24" customHeight="1" x14ac:dyDescent="0.2">
      <c r="A70" s="7" t="s">
        <v>207</v>
      </c>
      <c r="B70" s="7" t="s">
        <v>20</v>
      </c>
      <c r="C70" s="7"/>
      <c r="D70" s="7" t="s">
        <v>208</v>
      </c>
      <c r="E70" s="8"/>
      <c r="F70" s="9">
        <v>1</v>
      </c>
      <c r="G70" s="9" t="s">
        <v>22</v>
      </c>
      <c r="H70" s="10">
        <v>11044.18</v>
      </c>
      <c r="I70" s="10">
        <v>11044.18</v>
      </c>
      <c r="J70" s="11">
        <v>3.11748348775455E-2</v>
      </c>
    </row>
    <row r="71" spans="1:10" ht="51.95" customHeight="1" x14ac:dyDescent="0.2">
      <c r="A71" s="12" t="s">
        <v>209</v>
      </c>
      <c r="B71" s="12" t="s">
        <v>210</v>
      </c>
      <c r="C71" s="12" t="s">
        <v>25</v>
      </c>
      <c r="D71" s="12" t="s">
        <v>211</v>
      </c>
      <c r="E71" s="13" t="s">
        <v>76</v>
      </c>
      <c r="F71" s="14">
        <v>3</v>
      </c>
      <c r="G71" s="15">
        <v>336.34</v>
      </c>
      <c r="H71" s="15">
        <v>411.91</v>
      </c>
      <c r="I71" s="15">
        <v>1235.73</v>
      </c>
      <c r="J71" s="16">
        <v>3.4881429588461345E-3</v>
      </c>
    </row>
    <row r="72" spans="1:10" ht="26.1" customHeight="1" x14ac:dyDescent="0.2">
      <c r="A72" s="12" t="s">
        <v>212</v>
      </c>
      <c r="B72" s="12" t="s">
        <v>213</v>
      </c>
      <c r="C72" s="12" t="s">
        <v>25</v>
      </c>
      <c r="D72" s="12" t="s">
        <v>214</v>
      </c>
      <c r="E72" s="13" t="s">
        <v>76</v>
      </c>
      <c r="F72" s="14">
        <v>3</v>
      </c>
      <c r="G72" s="15">
        <v>34.89</v>
      </c>
      <c r="H72" s="15">
        <v>42.72</v>
      </c>
      <c r="I72" s="15">
        <v>128.16</v>
      </c>
      <c r="J72" s="16">
        <v>3.6176219854314499E-4</v>
      </c>
    </row>
    <row r="73" spans="1:10" ht="26.1" customHeight="1" x14ac:dyDescent="0.2">
      <c r="A73" s="12" t="s">
        <v>215</v>
      </c>
      <c r="B73" s="12" t="s">
        <v>216</v>
      </c>
      <c r="C73" s="12" t="s">
        <v>25</v>
      </c>
      <c r="D73" s="12" t="s">
        <v>217</v>
      </c>
      <c r="E73" s="13" t="s">
        <v>76</v>
      </c>
      <c r="F73" s="14">
        <v>3</v>
      </c>
      <c r="G73" s="15">
        <v>130.29</v>
      </c>
      <c r="H73" s="15">
        <v>159.56</v>
      </c>
      <c r="I73" s="15">
        <v>478.68</v>
      </c>
      <c r="J73" s="16">
        <v>1.3511885861316531E-3</v>
      </c>
    </row>
    <row r="74" spans="1:10" ht="65.099999999999994" customHeight="1" x14ac:dyDescent="0.2">
      <c r="A74" s="12" t="s">
        <v>218</v>
      </c>
      <c r="B74" s="12" t="s">
        <v>219</v>
      </c>
      <c r="C74" s="12" t="s">
        <v>25</v>
      </c>
      <c r="D74" s="12" t="s">
        <v>220</v>
      </c>
      <c r="E74" s="13" t="s">
        <v>76</v>
      </c>
      <c r="F74" s="14">
        <v>5</v>
      </c>
      <c r="G74" s="15">
        <v>284.07</v>
      </c>
      <c r="H74" s="15">
        <v>347.9</v>
      </c>
      <c r="I74" s="15">
        <v>1739.5</v>
      </c>
      <c r="J74" s="16">
        <v>4.9101540602824656E-3</v>
      </c>
    </row>
    <row r="75" spans="1:10" ht="26.1" customHeight="1" x14ac:dyDescent="0.2">
      <c r="A75" s="12" t="s">
        <v>221</v>
      </c>
      <c r="B75" s="12" t="s">
        <v>222</v>
      </c>
      <c r="C75" s="12" t="s">
        <v>25</v>
      </c>
      <c r="D75" s="12" t="s">
        <v>223</v>
      </c>
      <c r="E75" s="13" t="s">
        <v>76</v>
      </c>
      <c r="F75" s="14">
        <v>5</v>
      </c>
      <c r="G75" s="15">
        <v>389.5</v>
      </c>
      <c r="H75" s="15">
        <v>477.02</v>
      </c>
      <c r="I75" s="15">
        <v>2385.1</v>
      </c>
      <c r="J75" s="16">
        <v>6.7325141990110422E-3</v>
      </c>
    </row>
    <row r="76" spans="1:10" ht="26.1" customHeight="1" x14ac:dyDescent="0.2">
      <c r="A76" s="12" t="s">
        <v>224</v>
      </c>
      <c r="B76" s="12" t="s">
        <v>225</v>
      </c>
      <c r="C76" s="12" t="s">
        <v>67</v>
      </c>
      <c r="D76" s="12" t="s">
        <v>226</v>
      </c>
      <c r="E76" s="13" t="s">
        <v>72</v>
      </c>
      <c r="F76" s="14">
        <v>3</v>
      </c>
      <c r="G76" s="15">
        <v>502.92</v>
      </c>
      <c r="H76" s="15">
        <v>615.91999999999996</v>
      </c>
      <c r="I76" s="15">
        <v>1847.76</v>
      </c>
      <c r="J76" s="16">
        <v>5.2157437576473287E-3</v>
      </c>
    </row>
    <row r="77" spans="1:10" ht="26.1" customHeight="1" x14ac:dyDescent="0.2">
      <c r="A77" s="12" t="s">
        <v>227</v>
      </c>
      <c r="B77" s="12" t="s">
        <v>228</v>
      </c>
      <c r="C77" s="12" t="s">
        <v>67</v>
      </c>
      <c r="D77" s="12" t="s">
        <v>229</v>
      </c>
      <c r="E77" s="13" t="s">
        <v>13</v>
      </c>
      <c r="F77" s="14">
        <v>3</v>
      </c>
      <c r="G77" s="15">
        <v>65.55</v>
      </c>
      <c r="H77" s="15">
        <v>80.27</v>
      </c>
      <c r="I77" s="15">
        <v>240.81</v>
      </c>
      <c r="J77" s="16">
        <v>6.7974371903226246E-4</v>
      </c>
    </row>
    <row r="78" spans="1:10" ht="26.1" customHeight="1" x14ac:dyDescent="0.2">
      <c r="A78" s="12" t="s">
        <v>230</v>
      </c>
      <c r="B78" s="12" t="s">
        <v>231</v>
      </c>
      <c r="C78" s="12" t="s">
        <v>67</v>
      </c>
      <c r="D78" s="12" t="s">
        <v>232</v>
      </c>
      <c r="E78" s="13" t="s">
        <v>13</v>
      </c>
      <c r="F78" s="14">
        <v>3</v>
      </c>
      <c r="G78" s="15">
        <v>38.409999999999997</v>
      </c>
      <c r="H78" s="15">
        <v>47.04</v>
      </c>
      <c r="I78" s="15">
        <v>141.12</v>
      </c>
      <c r="J78" s="16">
        <v>3.9834489277784505E-4</v>
      </c>
    </row>
    <row r="79" spans="1:10" ht="39" customHeight="1" x14ac:dyDescent="0.2">
      <c r="A79" s="12" t="s">
        <v>233</v>
      </c>
      <c r="B79" s="12" t="s">
        <v>234</v>
      </c>
      <c r="C79" s="12" t="s">
        <v>25</v>
      </c>
      <c r="D79" s="12" t="s">
        <v>235</v>
      </c>
      <c r="E79" s="13" t="s">
        <v>76</v>
      </c>
      <c r="F79" s="14">
        <v>3</v>
      </c>
      <c r="G79" s="15">
        <v>48.62</v>
      </c>
      <c r="H79" s="15">
        <v>59.54</v>
      </c>
      <c r="I79" s="15">
        <v>178.62</v>
      </c>
      <c r="J79" s="16">
        <v>5.0419759600325029E-4</v>
      </c>
    </row>
    <row r="80" spans="1:10" ht="26.1" customHeight="1" x14ac:dyDescent="0.2">
      <c r="A80" s="12" t="s">
        <v>236</v>
      </c>
      <c r="B80" s="12" t="s">
        <v>237</v>
      </c>
      <c r="C80" s="12" t="s">
        <v>25</v>
      </c>
      <c r="D80" s="12" t="s">
        <v>238</v>
      </c>
      <c r="E80" s="13" t="s">
        <v>76</v>
      </c>
      <c r="F80" s="14">
        <v>1</v>
      </c>
      <c r="G80" s="15">
        <v>785.21</v>
      </c>
      <c r="H80" s="15">
        <v>961.64</v>
      </c>
      <c r="I80" s="15">
        <v>961.64</v>
      </c>
      <c r="J80" s="16">
        <v>2.7144584941247657E-3</v>
      </c>
    </row>
    <row r="81" spans="1:10" ht="39" customHeight="1" x14ac:dyDescent="0.2">
      <c r="A81" s="12" t="s">
        <v>239</v>
      </c>
      <c r="B81" s="12" t="s">
        <v>240</v>
      </c>
      <c r="C81" s="12" t="s">
        <v>25</v>
      </c>
      <c r="D81" s="12" t="s">
        <v>241</v>
      </c>
      <c r="E81" s="13" t="s">
        <v>76</v>
      </c>
      <c r="F81" s="14">
        <v>1</v>
      </c>
      <c r="G81" s="15">
        <v>62.17</v>
      </c>
      <c r="H81" s="15">
        <v>76.13</v>
      </c>
      <c r="I81" s="15">
        <v>76.13</v>
      </c>
      <c r="J81" s="16">
        <v>2.1489510124133606E-4</v>
      </c>
    </row>
    <row r="82" spans="1:10" ht="39" customHeight="1" x14ac:dyDescent="0.2">
      <c r="A82" s="17" t="s">
        <v>242</v>
      </c>
      <c r="B82" s="17" t="s">
        <v>243</v>
      </c>
      <c r="C82" s="17" t="s">
        <v>25</v>
      </c>
      <c r="D82" s="17" t="s">
        <v>244</v>
      </c>
      <c r="E82" s="18" t="s">
        <v>40</v>
      </c>
      <c r="F82" s="19">
        <v>0.96</v>
      </c>
      <c r="G82" s="20">
        <v>792.45</v>
      </c>
      <c r="H82" s="20">
        <v>970.51</v>
      </c>
      <c r="I82" s="20">
        <v>931.68</v>
      </c>
      <c r="J82" s="21">
        <v>2.6298892410945487E-3</v>
      </c>
    </row>
    <row r="83" spans="1:10" ht="39" customHeight="1" x14ac:dyDescent="0.2">
      <c r="A83" s="12" t="s">
        <v>245</v>
      </c>
      <c r="B83" s="12" t="s">
        <v>246</v>
      </c>
      <c r="C83" s="12" t="s">
        <v>25</v>
      </c>
      <c r="D83" s="12" t="s">
        <v>247</v>
      </c>
      <c r="E83" s="13" t="s">
        <v>76</v>
      </c>
      <c r="F83" s="14">
        <v>1</v>
      </c>
      <c r="G83" s="15">
        <v>231.66</v>
      </c>
      <c r="H83" s="15">
        <v>283.70999999999998</v>
      </c>
      <c r="I83" s="15">
        <v>283.70999999999998</v>
      </c>
      <c r="J83" s="16">
        <v>8.0083921152212601E-4</v>
      </c>
    </row>
    <row r="84" spans="1:10" ht="39" customHeight="1" x14ac:dyDescent="0.2">
      <c r="A84" s="12" t="s">
        <v>248</v>
      </c>
      <c r="B84" s="12" t="s">
        <v>249</v>
      </c>
      <c r="C84" s="12" t="s">
        <v>25</v>
      </c>
      <c r="D84" s="12" t="s">
        <v>250</v>
      </c>
      <c r="E84" s="13" t="s">
        <v>76</v>
      </c>
      <c r="F84" s="14">
        <v>1</v>
      </c>
      <c r="G84" s="15">
        <v>147.24</v>
      </c>
      <c r="H84" s="15">
        <v>180.32</v>
      </c>
      <c r="I84" s="15">
        <v>180.32</v>
      </c>
      <c r="J84" s="16">
        <v>5.08996251882802E-4</v>
      </c>
    </row>
    <row r="85" spans="1:10" ht="39" customHeight="1" x14ac:dyDescent="0.2">
      <c r="A85" s="12" t="s">
        <v>251</v>
      </c>
      <c r="B85" s="12" t="s">
        <v>252</v>
      </c>
      <c r="C85" s="12" t="s">
        <v>25</v>
      </c>
      <c r="D85" s="12" t="s">
        <v>253</v>
      </c>
      <c r="E85" s="13" t="s">
        <v>76</v>
      </c>
      <c r="F85" s="14">
        <v>2</v>
      </c>
      <c r="G85" s="15">
        <v>84.49</v>
      </c>
      <c r="H85" s="15">
        <v>103.47</v>
      </c>
      <c r="I85" s="15">
        <v>206.94</v>
      </c>
      <c r="J85" s="16">
        <v>5.8413755747907634E-4</v>
      </c>
    </row>
    <row r="86" spans="1:10" ht="26.1" customHeight="1" x14ac:dyDescent="0.2">
      <c r="A86" s="12" t="s">
        <v>254</v>
      </c>
      <c r="B86" s="12" t="s">
        <v>255</v>
      </c>
      <c r="C86" s="12" t="s">
        <v>25</v>
      </c>
      <c r="D86" s="12" t="s">
        <v>256</v>
      </c>
      <c r="E86" s="13" t="s">
        <v>76</v>
      </c>
      <c r="F86" s="14">
        <v>2</v>
      </c>
      <c r="G86" s="15">
        <v>11.55</v>
      </c>
      <c r="H86" s="15">
        <v>14.14</v>
      </c>
      <c r="I86" s="15">
        <v>28.28</v>
      </c>
      <c r="J86" s="16">
        <v>7.9827051925718953E-5</v>
      </c>
    </row>
    <row r="87" spans="1:10" ht="24" customHeight="1" x14ac:dyDescent="0.2">
      <c r="A87" s="7" t="s">
        <v>257</v>
      </c>
      <c r="B87" s="7" t="s">
        <v>20</v>
      </c>
      <c r="C87" s="7"/>
      <c r="D87" s="7" t="s">
        <v>258</v>
      </c>
      <c r="E87" s="8"/>
      <c r="F87" s="9">
        <v>1</v>
      </c>
      <c r="G87" s="9" t="s">
        <v>22</v>
      </c>
      <c r="H87" s="10">
        <v>6915.93</v>
      </c>
      <c r="I87" s="10">
        <v>6915.93</v>
      </c>
      <c r="J87" s="11">
        <v>1.9521863621804719E-2</v>
      </c>
    </row>
    <row r="88" spans="1:10" ht="26.1" customHeight="1" x14ac:dyDescent="0.2">
      <c r="A88" s="12" t="s">
        <v>259</v>
      </c>
      <c r="B88" s="12" t="s">
        <v>260</v>
      </c>
      <c r="C88" s="12" t="s">
        <v>115</v>
      </c>
      <c r="D88" s="12" t="s">
        <v>261</v>
      </c>
      <c r="E88" s="13" t="s">
        <v>262</v>
      </c>
      <c r="F88" s="14">
        <v>20</v>
      </c>
      <c r="G88" s="15">
        <v>15.77</v>
      </c>
      <c r="H88" s="15">
        <v>19.309999999999999</v>
      </c>
      <c r="I88" s="15">
        <v>386.2</v>
      </c>
      <c r="J88" s="16">
        <v>1.0901417062840404E-3</v>
      </c>
    </row>
    <row r="89" spans="1:10" ht="24" customHeight="1" x14ac:dyDescent="0.2">
      <c r="A89" s="12" t="s">
        <v>263</v>
      </c>
      <c r="B89" s="12" t="s">
        <v>264</v>
      </c>
      <c r="C89" s="12" t="s">
        <v>115</v>
      </c>
      <c r="D89" s="12" t="s">
        <v>265</v>
      </c>
      <c r="E89" s="13" t="s">
        <v>262</v>
      </c>
      <c r="F89" s="14">
        <v>20</v>
      </c>
      <c r="G89" s="15">
        <v>31.04</v>
      </c>
      <c r="H89" s="15">
        <v>38.01</v>
      </c>
      <c r="I89" s="15">
        <v>760.2</v>
      </c>
      <c r="J89" s="16">
        <v>2.1458459997854154E-3</v>
      </c>
    </row>
    <row r="90" spans="1:10" ht="24" customHeight="1" x14ac:dyDescent="0.2">
      <c r="A90" s="12" t="s">
        <v>266</v>
      </c>
      <c r="B90" s="12" t="s">
        <v>267</v>
      </c>
      <c r="C90" s="12" t="s">
        <v>115</v>
      </c>
      <c r="D90" s="12" t="s">
        <v>268</v>
      </c>
      <c r="E90" s="13" t="s">
        <v>262</v>
      </c>
      <c r="F90" s="14">
        <v>30</v>
      </c>
      <c r="G90" s="15">
        <v>61.37</v>
      </c>
      <c r="H90" s="15">
        <v>75.150000000000006</v>
      </c>
      <c r="I90" s="15">
        <v>2254.5</v>
      </c>
      <c r="J90" s="16">
        <v>6.3638645179113643E-3</v>
      </c>
    </row>
    <row r="91" spans="1:10" ht="39" customHeight="1" x14ac:dyDescent="0.2">
      <c r="A91" s="12" t="s">
        <v>269</v>
      </c>
      <c r="B91" s="12" t="s">
        <v>270</v>
      </c>
      <c r="C91" s="12" t="s">
        <v>25</v>
      </c>
      <c r="D91" s="12" t="s">
        <v>271</v>
      </c>
      <c r="E91" s="13" t="s">
        <v>76</v>
      </c>
      <c r="F91" s="14">
        <v>15</v>
      </c>
      <c r="G91" s="15">
        <v>32.82</v>
      </c>
      <c r="H91" s="15">
        <v>40.19</v>
      </c>
      <c r="I91" s="15">
        <v>602.85</v>
      </c>
      <c r="J91" s="16">
        <v>1.701688057051615E-3</v>
      </c>
    </row>
    <row r="92" spans="1:10" ht="26.1" customHeight="1" x14ac:dyDescent="0.2">
      <c r="A92" s="12" t="s">
        <v>272</v>
      </c>
      <c r="B92" s="12" t="s">
        <v>273</v>
      </c>
      <c r="C92" s="12" t="s">
        <v>115</v>
      </c>
      <c r="D92" s="12" t="s">
        <v>274</v>
      </c>
      <c r="E92" s="13" t="s">
        <v>262</v>
      </c>
      <c r="F92" s="14">
        <v>11</v>
      </c>
      <c r="G92" s="15">
        <v>67.989999999999995</v>
      </c>
      <c r="H92" s="15">
        <v>83.26</v>
      </c>
      <c r="I92" s="15">
        <v>915.86</v>
      </c>
      <c r="J92" s="16">
        <v>2.5852335140271908E-3</v>
      </c>
    </row>
    <row r="93" spans="1:10" ht="39" customHeight="1" x14ac:dyDescent="0.2">
      <c r="A93" s="12" t="s">
        <v>275</v>
      </c>
      <c r="B93" s="12" t="s">
        <v>276</v>
      </c>
      <c r="C93" s="12" t="s">
        <v>25</v>
      </c>
      <c r="D93" s="12" t="s">
        <v>277</v>
      </c>
      <c r="E93" s="13" t="s">
        <v>76</v>
      </c>
      <c r="F93" s="14">
        <v>16</v>
      </c>
      <c r="G93" s="15">
        <v>35.200000000000003</v>
      </c>
      <c r="H93" s="15">
        <v>43.1</v>
      </c>
      <c r="I93" s="15">
        <v>689.6</v>
      </c>
      <c r="J93" s="16">
        <v>1.9465606438463857E-3</v>
      </c>
    </row>
    <row r="94" spans="1:10" ht="39" customHeight="1" x14ac:dyDescent="0.2">
      <c r="A94" s="12" t="s">
        <v>278</v>
      </c>
      <c r="B94" s="12" t="s">
        <v>279</v>
      </c>
      <c r="C94" s="12" t="s">
        <v>25</v>
      </c>
      <c r="D94" s="12" t="s">
        <v>280</v>
      </c>
      <c r="E94" s="13" t="s">
        <v>76</v>
      </c>
      <c r="F94" s="14">
        <v>16</v>
      </c>
      <c r="G94" s="15">
        <v>66.69</v>
      </c>
      <c r="H94" s="15">
        <v>81.67</v>
      </c>
      <c r="I94" s="15">
        <v>1306.72</v>
      </c>
      <c r="J94" s="16">
        <v>3.6885291828987082E-3</v>
      </c>
    </row>
    <row r="95" spans="1:10" ht="24" customHeight="1" x14ac:dyDescent="0.2">
      <c r="A95" s="7" t="s">
        <v>281</v>
      </c>
      <c r="B95" s="7" t="s">
        <v>20</v>
      </c>
      <c r="C95" s="7"/>
      <c r="D95" s="7" t="s">
        <v>282</v>
      </c>
      <c r="E95" s="8"/>
      <c r="F95" s="9">
        <v>1</v>
      </c>
      <c r="G95" s="9" t="s">
        <v>22</v>
      </c>
      <c r="H95" s="10">
        <v>15149.99</v>
      </c>
      <c r="I95" s="10">
        <v>15149.99</v>
      </c>
      <c r="J95" s="11">
        <v>4.2764463875676201E-2</v>
      </c>
    </row>
    <row r="96" spans="1:10" ht="24" customHeight="1" x14ac:dyDescent="0.2">
      <c r="A96" s="7" t="s">
        <v>283</v>
      </c>
      <c r="B96" s="7" t="s">
        <v>20</v>
      </c>
      <c r="C96" s="7"/>
      <c r="D96" s="7" t="s">
        <v>284</v>
      </c>
      <c r="E96" s="8"/>
      <c r="F96" s="9">
        <v>1</v>
      </c>
      <c r="G96" s="9" t="s">
        <v>22</v>
      </c>
      <c r="H96" s="10">
        <v>12419.34</v>
      </c>
      <c r="I96" s="10">
        <v>12419.34</v>
      </c>
      <c r="J96" s="11">
        <v>3.5056552300677453E-2</v>
      </c>
    </row>
    <row r="97" spans="1:10" ht="39" customHeight="1" x14ac:dyDescent="0.2">
      <c r="A97" s="12" t="s">
        <v>285</v>
      </c>
      <c r="B97" s="12" t="s">
        <v>286</v>
      </c>
      <c r="C97" s="12" t="s">
        <v>25</v>
      </c>
      <c r="D97" s="12" t="s">
        <v>287</v>
      </c>
      <c r="E97" s="13" t="s">
        <v>288</v>
      </c>
      <c r="F97" s="14">
        <v>22.6</v>
      </c>
      <c r="G97" s="15">
        <v>5.24</v>
      </c>
      <c r="H97" s="15">
        <v>6.41</v>
      </c>
      <c r="I97" s="15">
        <v>144.86000000000001</v>
      </c>
      <c r="J97" s="16">
        <v>4.0890193571285879E-4</v>
      </c>
    </row>
    <row r="98" spans="1:10" ht="39" customHeight="1" x14ac:dyDescent="0.2">
      <c r="A98" s="12" t="s">
        <v>289</v>
      </c>
      <c r="B98" s="12" t="s">
        <v>290</v>
      </c>
      <c r="C98" s="12" t="s">
        <v>25</v>
      </c>
      <c r="D98" s="12" t="s">
        <v>291</v>
      </c>
      <c r="E98" s="13" t="s">
        <v>288</v>
      </c>
      <c r="F98" s="14">
        <v>132.4</v>
      </c>
      <c r="G98" s="15">
        <v>7.69</v>
      </c>
      <c r="H98" s="15">
        <v>9.41</v>
      </c>
      <c r="I98" s="15">
        <v>1245.8800000000001</v>
      </c>
      <c r="J98" s="16">
        <v>3.5167937571858108E-3</v>
      </c>
    </row>
    <row r="99" spans="1:10" ht="39" customHeight="1" x14ac:dyDescent="0.2">
      <c r="A99" s="12" t="s">
        <v>292</v>
      </c>
      <c r="B99" s="12" t="s">
        <v>293</v>
      </c>
      <c r="C99" s="12" t="s">
        <v>25</v>
      </c>
      <c r="D99" s="12" t="s">
        <v>294</v>
      </c>
      <c r="E99" s="13" t="s">
        <v>288</v>
      </c>
      <c r="F99" s="14">
        <v>16.899999999999999</v>
      </c>
      <c r="G99" s="15">
        <v>27.28</v>
      </c>
      <c r="H99" s="15">
        <v>33.4</v>
      </c>
      <c r="I99" s="15">
        <v>564.46</v>
      </c>
      <c r="J99" s="16">
        <v>1.5933231163363266E-3</v>
      </c>
    </row>
    <row r="100" spans="1:10" ht="39" customHeight="1" x14ac:dyDescent="0.2">
      <c r="A100" s="12" t="s">
        <v>295</v>
      </c>
      <c r="B100" s="12" t="s">
        <v>296</v>
      </c>
      <c r="C100" s="12" t="s">
        <v>25</v>
      </c>
      <c r="D100" s="12" t="s">
        <v>297</v>
      </c>
      <c r="E100" s="13" t="s">
        <v>288</v>
      </c>
      <c r="F100" s="14">
        <v>154.9</v>
      </c>
      <c r="G100" s="15">
        <v>44.79</v>
      </c>
      <c r="H100" s="15">
        <v>54.85</v>
      </c>
      <c r="I100" s="15">
        <v>8496.26</v>
      </c>
      <c r="J100" s="16">
        <v>2.3982722354823512E-2</v>
      </c>
    </row>
    <row r="101" spans="1:10" ht="51.95" customHeight="1" x14ac:dyDescent="0.2">
      <c r="A101" s="12" t="s">
        <v>298</v>
      </c>
      <c r="B101" s="12" t="s">
        <v>299</v>
      </c>
      <c r="C101" s="12" t="s">
        <v>25</v>
      </c>
      <c r="D101" s="12" t="s">
        <v>300</v>
      </c>
      <c r="E101" s="13" t="s">
        <v>76</v>
      </c>
      <c r="F101" s="14">
        <v>138</v>
      </c>
      <c r="G101" s="15">
        <v>11.65</v>
      </c>
      <c r="H101" s="15">
        <v>14.26</v>
      </c>
      <c r="I101" s="15">
        <v>1967.88</v>
      </c>
      <c r="J101" s="16">
        <v>5.5548111366189468E-3</v>
      </c>
    </row>
    <row r="102" spans="1:10" ht="24" customHeight="1" x14ac:dyDescent="0.2">
      <c r="A102" s="7" t="s">
        <v>301</v>
      </c>
      <c r="B102" s="7" t="s">
        <v>20</v>
      </c>
      <c r="C102" s="7"/>
      <c r="D102" s="7" t="s">
        <v>302</v>
      </c>
      <c r="E102" s="8"/>
      <c r="F102" s="9">
        <v>1</v>
      </c>
      <c r="G102" s="9" t="s">
        <v>22</v>
      </c>
      <c r="H102" s="10">
        <v>2730.65</v>
      </c>
      <c r="I102" s="10">
        <v>2730.65</v>
      </c>
      <c r="J102" s="11">
        <v>7.7079115749987435E-3</v>
      </c>
    </row>
    <row r="103" spans="1:10" ht="39" customHeight="1" x14ac:dyDescent="0.2">
      <c r="A103" s="12" t="s">
        <v>303</v>
      </c>
      <c r="B103" s="12" t="s">
        <v>304</v>
      </c>
      <c r="C103" s="12" t="s">
        <v>25</v>
      </c>
      <c r="D103" s="12" t="s">
        <v>305</v>
      </c>
      <c r="E103" s="13" t="s">
        <v>288</v>
      </c>
      <c r="F103" s="14">
        <v>63.9</v>
      </c>
      <c r="G103" s="15">
        <v>26.38</v>
      </c>
      <c r="H103" s="15">
        <v>32.299999999999997</v>
      </c>
      <c r="I103" s="15">
        <v>2063.9699999999998</v>
      </c>
      <c r="J103" s="16">
        <v>5.826048103363725E-3</v>
      </c>
    </row>
    <row r="104" spans="1:10" ht="39" customHeight="1" x14ac:dyDescent="0.2">
      <c r="A104" s="12" t="s">
        <v>306</v>
      </c>
      <c r="B104" s="12" t="s">
        <v>307</v>
      </c>
      <c r="C104" s="12" t="s">
        <v>25</v>
      </c>
      <c r="D104" s="12" t="s">
        <v>308</v>
      </c>
      <c r="E104" s="13" t="s">
        <v>76</v>
      </c>
      <c r="F104" s="14">
        <v>12</v>
      </c>
      <c r="G104" s="15">
        <v>18.02</v>
      </c>
      <c r="H104" s="15">
        <v>22.06</v>
      </c>
      <c r="I104" s="15">
        <v>264.72000000000003</v>
      </c>
      <c r="J104" s="16">
        <v>7.472354026087808E-4</v>
      </c>
    </row>
    <row r="105" spans="1:10" ht="39" customHeight="1" x14ac:dyDescent="0.2">
      <c r="A105" s="12" t="s">
        <v>309</v>
      </c>
      <c r="B105" s="12" t="s">
        <v>310</v>
      </c>
      <c r="C105" s="12" t="s">
        <v>25</v>
      </c>
      <c r="D105" s="12" t="s">
        <v>311</v>
      </c>
      <c r="E105" s="13" t="s">
        <v>76</v>
      </c>
      <c r="F105" s="14">
        <v>14</v>
      </c>
      <c r="G105" s="15">
        <v>17.97</v>
      </c>
      <c r="H105" s="15">
        <v>22</v>
      </c>
      <c r="I105" s="15">
        <v>308</v>
      </c>
      <c r="J105" s="16">
        <v>8.694035358246618E-4</v>
      </c>
    </row>
    <row r="106" spans="1:10" ht="39" customHeight="1" x14ac:dyDescent="0.2">
      <c r="A106" s="12" t="s">
        <v>312</v>
      </c>
      <c r="B106" s="12" t="s">
        <v>313</v>
      </c>
      <c r="C106" s="12" t="s">
        <v>25</v>
      </c>
      <c r="D106" s="12" t="s">
        <v>314</v>
      </c>
      <c r="E106" s="13" t="s">
        <v>76</v>
      </c>
      <c r="F106" s="14">
        <v>3</v>
      </c>
      <c r="G106" s="15">
        <v>25.58</v>
      </c>
      <c r="H106" s="15">
        <v>31.32</v>
      </c>
      <c r="I106" s="15">
        <v>93.96</v>
      </c>
      <c r="J106" s="16">
        <v>2.6522453320157544E-4</v>
      </c>
    </row>
    <row r="107" spans="1:10" ht="14.25" x14ac:dyDescent="0.2">
      <c r="A107" s="22"/>
      <c r="B107" s="22"/>
      <c r="C107" s="22"/>
      <c r="D107" s="22"/>
      <c r="E107" s="22"/>
      <c r="F107" s="22"/>
      <c r="G107" s="22"/>
      <c r="H107" s="22"/>
      <c r="I107" s="22"/>
      <c r="J107" s="22"/>
    </row>
    <row r="108" spans="1:10" ht="14.25" x14ac:dyDescent="0.2">
      <c r="A108" s="120"/>
      <c r="B108" s="120"/>
      <c r="C108" s="120"/>
      <c r="D108" s="24"/>
      <c r="E108" s="23"/>
      <c r="F108" s="121" t="s">
        <v>315</v>
      </c>
      <c r="G108" s="120"/>
      <c r="H108" s="122">
        <v>289292.15000000002</v>
      </c>
      <c r="I108" s="120"/>
      <c r="J108" s="120"/>
    </row>
    <row r="109" spans="1:10" ht="14.25" x14ac:dyDescent="0.2">
      <c r="A109" s="120"/>
      <c r="B109" s="120"/>
      <c r="C109" s="120"/>
      <c r="D109" s="24"/>
      <c r="E109" s="23"/>
      <c r="F109" s="121" t="s">
        <v>316</v>
      </c>
      <c r="G109" s="120"/>
      <c r="H109" s="122">
        <v>64973.72</v>
      </c>
      <c r="I109" s="120"/>
      <c r="J109" s="120"/>
    </row>
    <row r="110" spans="1:10" ht="14.25" x14ac:dyDescent="0.2">
      <c r="A110" s="120"/>
      <c r="B110" s="120"/>
      <c r="C110" s="120"/>
      <c r="D110" s="24"/>
      <c r="E110" s="23"/>
      <c r="F110" s="121" t="s">
        <v>317</v>
      </c>
      <c r="G110" s="120"/>
      <c r="H110" s="122">
        <v>354265.87</v>
      </c>
      <c r="I110" s="120"/>
      <c r="J110" s="120"/>
    </row>
    <row r="111" spans="1:10" ht="14.25" x14ac:dyDescent="0.2">
      <c r="A111" s="126" t="s">
        <v>318</v>
      </c>
      <c r="B111" s="126"/>
      <c r="C111" s="126"/>
      <c r="D111" s="24"/>
      <c r="E111" s="23"/>
      <c r="F111" s="2"/>
      <c r="G111" s="23"/>
      <c r="H111" s="25"/>
      <c r="I111" s="23"/>
      <c r="J111" s="23"/>
    </row>
    <row r="112" spans="1:10" ht="60" customHeight="1" x14ac:dyDescent="0.2">
      <c r="A112" s="26"/>
      <c r="B112" s="26"/>
      <c r="C112" s="26"/>
      <c r="D112" s="26"/>
      <c r="E112" s="26"/>
      <c r="F112" s="26"/>
      <c r="G112" s="26"/>
      <c r="H112" s="26"/>
      <c r="I112" s="26"/>
      <c r="J112" s="26"/>
    </row>
    <row r="113" spans="1:10" ht="69.95" customHeight="1" x14ac:dyDescent="0.25">
      <c r="A113" s="123" t="s">
        <v>319</v>
      </c>
      <c r="B113" s="124"/>
      <c r="C113" s="124"/>
      <c r="D113" s="124"/>
      <c r="E113" s="124"/>
      <c r="F113" s="124"/>
      <c r="G113" s="124"/>
      <c r="H113" s="124"/>
      <c r="I113" s="124"/>
      <c r="J113" s="124"/>
    </row>
  </sheetData>
  <mergeCells count="19">
    <mergeCell ref="E1:F1"/>
    <mergeCell ref="G1:H1"/>
    <mergeCell ref="I1:J1"/>
    <mergeCell ref="E2:F2"/>
    <mergeCell ref="G2:H2"/>
    <mergeCell ref="I2:J2"/>
    <mergeCell ref="A110:C110"/>
    <mergeCell ref="F110:G110"/>
    <mergeCell ref="H110:J110"/>
    <mergeCell ref="A113:J113"/>
    <mergeCell ref="A2:C2"/>
    <mergeCell ref="A111:C111"/>
    <mergeCell ref="A3:J3"/>
    <mergeCell ref="A108:C108"/>
    <mergeCell ref="F108:G108"/>
    <mergeCell ref="H108:J108"/>
    <mergeCell ref="A109:C109"/>
    <mergeCell ref="F109:G109"/>
    <mergeCell ref="H109:J109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 xml:space="preserve">&amp;L </oddHeader>
    <oddFooter xml:space="preserve">&amp;L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5AECF-E236-449E-AA78-012ECD833A5D}">
  <sheetPr>
    <pageSetUpPr fitToPage="1"/>
  </sheetPr>
  <dimension ref="A1:J1103"/>
  <sheetViews>
    <sheetView view="pageBreakPreview" topLeftCell="A1058" zoomScale="60" zoomScaleNormal="100" workbookViewId="0">
      <selection activeCell="A20" sqref="A1:J1048576"/>
    </sheetView>
  </sheetViews>
  <sheetFormatPr defaultRowHeight="15" x14ac:dyDescent="0.25"/>
  <cols>
    <col min="1" max="2" width="10" style="3" bestFit="1" customWidth="1"/>
    <col min="3" max="3" width="13.25" style="3" bestFit="1" customWidth="1"/>
    <col min="4" max="4" width="60" style="3" bestFit="1" customWidth="1"/>
    <col min="5" max="5" width="8" style="3" bestFit="1" customWidth="1"/>
    <col min="6" max="10" width="13" style="3" bestFit="1" customWidth="1"/>
  </cols>
  <sheetData>
    <row r="1" spans="1:10" ht="14.25" x14ac:dyDescent="0.2">
      <c r="A1" s="27"/>
      <c r="B1" s="27"/>
      <c r="C1" s="27"/>
      <c r="D1" s="27" t="s">
        <v>0</v>
      </c>
      <c r="E1" s="143" t="s">
        <v>1</v>
      </c>
      <c r="F1" s="143"/>
      <c r="G1" s="143" t="s">
        <v>2</v>
      </c>
      <c r="H1" s="143"/>
      <c r="I1" s="143" t="s">
        <v>3</v>
      </c>
      <c r="J1" s="143"/>
    </row>
    <row r="2" spans="1:10" ht="79.5" customHeight="1" x14ac:dyDescent="0.2">
      <c r="A2" s="129" t="e" vm="1">
        <v>#VALUE!</v>
      </c>
      <c r="B2" s="129"/>
      <c r="C2" s="129"/>
      <c r="D2" s="29" t="s">
        <v>4</v>
      </c>
      <c r="E2" s="131" t="s">
        <v>5</v>
      </c>
      <c r="F2" s="131"/>
      <c r="G2" s="131" t="s">
        <v>6</v>
      </c>
      <c r="H2" s="131"/>
      <c r="I2" s="131" t="s">
        <v>7</v>
      </c>
      <c r="J2" s="131"/>
    </row>
    <row r="3" spans="1:10" x14ac:dyDescent="0.25">
      <c r="A3" s="142" t="s">
        <v>1059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ht="14.25" x14ac:dyDescent="0.2">
      <c r="A4" s="30" t="s">
        <v>19</v>
      </c>
      <c r="B4" s="30"/>
      <c r="C4" s="30"/>
      <c r="D4" s="30" t="s">
        <v>21</v>
      </c>
      <c r="E4" s="30"/>
      <c r="F4" s="138"/>
      <c r="G4" s="138"/>
      <c r="H4" s="31"/>
      <c r="I4" s="30"/>
      <c r="J4" s="32">
        <v>16443.650000000001</v>
      </c>
    </row>
    <row r="5" spans="1:10" ht="14.25" x14ac:dyDescent="0.2">
      <c r="A5" s="33" t="s">
        <v>23</v>
      </c>
      <c r="B5" s="34" t="s">
        <v>10</v>
      </c>
      <c r="C5" s="33" t="s">
        <v>11</v>
      </c>
      <c r="D5" s="33" t="s">
        <v>12</v>
      </c>
      <c r="E5" s="135" t="s">
        <v>320</v>
      </c>
      <c r="F5" s="135"/>
      <c r="G5" s="35" t="s">
        <v>13</v>
      </c>
      <c r="H5" s="34" t="s">
        <v>14</v>
      </c>
      <c r="I5" s="34" t="s">
        <v>15</v>
      </c>
      <c r="J5" s="34" t="s">
        <v>17</v>
      </c>
    </row>
    <row r="6" spans="1:10" ht="14.25" x14ac:dyDescent="0.2">
      <c r="A6" s="36" t="s">
        <v>321</v>
      </c>
      <c r="B6" s="37" t="s">
        <v>24</v>
      </c>
      <c r="C6" s="36" t="s">
        <v>25</v>
      </c>
      <c r="D6" s="36" t="s">
        <v>26</v>
      </c>
      <c r="E6" s="136" t="s">
        <v>322</v>
      </c>
      <c r="F6" s="136"/>
      <c r="G6" s="38" t="s">
        <v>27</v>
      </c>
      <c r="H6" s="39">
        <v>1</v>
      </c>
      <c r="I6" s="40">
        <v>176.28</v>
      </c>
      <c r="J6" s="40">
        <v>176.28</v>
      </c>
    </row>
    <row r="7" spans="1:10" ht="25.5" x14ac:dyDescent="0.2">
      <c r="A7" s="41" t="s">
        <v>323</v>
      </c>
      <c r="B7" s="42" t="s">
        <v>324</v>
      </c>
      <c r="C7" s="41" t="s">
        <v>25</v>
      </c>
      <c r="D7" s="41" t="s">
        <v>325</v>
      </c>
      <c r="E7" s="137" t="s">
        <v>322</v>
      </c>
      <c r="F7" s="137"/>
      <c r="G7" s="43" t="s">
        <v>27</v>
      </c>
      <c r="H7" s="44">
        <v>1</v>
      </c>
      <c r="I7" s="45">
        <v>2.48</v>
      </c>
      <c r="J7" s="45">
        <v>2.48</v>
      </c>
    </row>
    <row r="8" spans="1:10" ht="25.5" x14ac:dyDescent="0.2">
      <c r="A8" s="46" t="s">
        <v>326</v>
      </c>
      <c r="B8" s="47" t="s">
        <v>327</v>
      </c>
      <c r="C8" s="46" t="s">
        <v>25</v>
      </c>
      <c r="D8" s="46" t="s">
        <v>328</v>
      </c>
      <c r="E8" s="133" t="s">
        <v>329</v>
      </c>
      <c r="F8" s="133"/>
      <c r="G8" s="48" t="s">
        <v>27</v>
      </c>
      <c r="H8" s="49">
        <v>1</v>
      </c>
      <c r="I8" s="50">
        <v>3.06</v>
      </c>
      <c r="J8" s="50">
        <v>3.06</v>
      </c>
    </row>
    <row r="9" spans="1:10" ht="14.25" x14ac:dyDescent="0.2">
      <c r="A9" s="46" t="s">
        <v>326</v>
      </c>
      <c r="B9" s="47" t="s">
        <v>330</v>
      </c>
      <c r="C9" s="46" t="s">
        <v>25</v>
      </c>
      <c r="D9" s="46" t="s">
        <v>331</v>
      </c>
      <c r="E9" s="133" t="s">
        <v>332</v>
      </c>
      <c r="F9" s="133"/>
      <c r="G9" s="48" t="s">
        <v>27</v>
      </c>
      <c r="H9" s="49">
        <v>1</v>
      </c>
      <c r="I9" s="50">
        <v>168.46</v>
      </c>
      <c r="J9" s="50">
        <v>168.46</v>
      </c>
    </row>
    <row r="10" spans="1:10" ht="14.25" x14ac:dyDescent="0.2">
      <c r="A10" s="46" t="s">
        <v>326</v>
      </c>
      <c r="B10" s="47" t="s">
        <v>333</v>
      </c>
      <c r="C10" s="46" t="s">
        <v>25</v>
      </c>
      <c r="D10" s="46" t="s">
        <v>334</v>
      </c>
      <c r="E10" s="133" t="s">
        <v>329</v>
      </c>
      <c r="F10" s="133"/>
      <c r="G10" s="48" t="s">
        <v>27</v>
      </c>
      <c r="H10" s="49">
        <v>1</v>
      </c>
      <c r="I10" s="50">
        <v>0.11</v>
      </c>
      <c r="J10" s="50">
        <v>0.11</v>
      </c>
    </row>
    <row r="11" spans="1:10" ht="25.5" x14ac:dyDescent="0.2">
      <c r="A11" s="46" t="s">
        <v>326</v>
      </c>
      <c r="B11" s="47" t="s">
        <v>335</v>
      </c>
      <c r="C11" s="46" t="s">
        <v>25</v>
      </c>
      <c r="D11" s="46" t="s">
        <v>336</v>
      </c>
      <c r="E11" s="133" t="s">
        <v>329</v>
      </c>
      <c r="F11" s="133"/>
      <c r="G11" s="48" t="s">
        <v>27</v>
      </c>
      <c r="H11" s="49">
        <v>1</v>
      </c>
      <c r="I11" s="50">
        <v>0.91</v>
      </c>
      <c r="J11" s="50">
        <v>0.91</v>
      </c>
    </row>
    <row r="12" spans="1:10" ht="14.25" x14ac:dyDescent="0.2">
      <c r="A12" s="46" t="s">
        <v>326</v>
      </c>
      <c r="B12" s="47" t="s">
        <v>337</v>
      </c>
      <c r="C12" s="46" t="s">
        <v>25</v>
      </c>
      <c r="D12" s="46" t="s">
        <v>338</v>
      </c>
      <c r="E12" s="133" t="s">
        <v>329</v>
      </c>
      <c r="F12" s="133"/>
      <c r="G12" s="48" t="s">
        <v>27</v>
      </c>
      <c r="H12" s="49">
        <v>1</v>
      </c>
      <c r="I12" s="50">
        <v>1.24</v>
      </c>
      <c r="J12" s="50">
        <v>1.24</v>
      </c>
    </row>
    <row r="13" spans="1:10" ht="25.5" x14ac:dyDescent="0.2">
      <c r="A13" s="46" t="s">
        <v>326</v>
      </c>
      <c r="B13" s="47" t="s">
        <v>339</v>
      </c>
      <c r="C13" s="46" t="s">
        <v>25</v>
      </c>
      <c r="D13" s="46" t="s">
        <v>340</v>
      </c>
      <c r="E13" s="133" t="s">
        <v>329</v>
      </c>
      <c r="F13" s="133"/>
      <c r="G13" s="48" t="s">
        <v>27</v>
      </c>
      <c r="H13" s="49">
        <v>1</v>
      </c>
      <c r="I13" s="50">
        <v>0.02</v>
      </c>
      <c r="J13" s="50">
        <v>0.02</v>
      </c>
    </row>
    <row r="14" spans="1:10" ht="25.5" x14ac:dyDescent="0.2">
      <c r="A14" s="51"/>
      <c r="B14" s="51"/>
      <c r="C14" s="51"/>
      <c r="D14" s="51"/>
      <c r="E14" s="51" t="s">
        <v>341</v>
      </c>
      <c r="F14" s="52">
        <v>170.94</v>
      </c>
      <c r="G14" s="51" t="s">
        <v>342</v>
      </c>
      <c r="H14" s="52">
        <v>0</v>
      </c>
      <c r="I14" s="51" t="s">
        <v>343</v>
      </c>
      <c r="J14" s="52">
        <v>170.94</v>
      </c>
    </row>
    <row r="15" spans="1:10" ht="25.5" x14ac:dyDescent="0.2">
      <c r="A15" s="51"/>
      <c r="B15" s="51"/>
      <c r="C15" s="51"/>
      <c r="D15" s="51"/>
      <c r="E15" s="51" t="s">
        <v>344</v>
      </c>
      <c r="F15" s="52">
        <v>39.61</v>
      </c>
      <c r="G15" s="51"/>
      <c r="H15" s="134" t="s">
        <v>345</v>
      </c>
      <c r="I15" s="134"/>
      <c r="J15" s="52">
        <v>215.89</v>
      </c>
    </row>
    <row r="16" spans="1:10" thickBot="1" x14ac:dyDescent="0.25">
      <c r="A16" s="53"/>
      <c r="B16" s="53"/>
      <c r="C16" s="53"/>
      <c r="D16" s="53"/>
      <c r="E16" s="53"/>
      <c r="F16" s="53"/>
      <c r="G16" s="53" t="s">
        <v>346</v>
      </c>
      <c r="H16" s="54" t="s">
        <v>347</v>
      </c>
      <c r="I16" s="53" t="s">
        <v>348</v>
      </c>
      <c r="J16" s="55">
        <v>7556.15</v>
      </c>
    </row>
    <row r="17" spans="1:10" thickTop="1" x14ac:dyDescent="0.2">
      <c r="A17" s="56"/>
      <c r="B17" s="56"/>
      <c r="C17" s="56"/>
      <c r="D17" s="56"/>
      <c r="E17" s="56"/>
      <c r="F17" s="56"/>
      <c r="G17" s="56"/>
      <c r="H17" s="56"/>
      <c r="I17" s="56"/>
      <c r="J17" s="56"/>
    </row>
    <row r="18" spans="1:10" ht="14.25" x14ac:dyDescent="0.2">
      <c r="A18" s="33" t="s">
        <v>28</v>
      </c>
      <c r="B18" s="34" t="s">
        <v>10</v>
      </c>
      <c r="C18" s="33" t="s">
        <v>11</v>
      </c>
      <c r="D18" s="33" t="s">
        <v>12</v>
      </c>
      <c r="E18" s="135" t="s">
        <v>320</v>
      </c>
      <c r="F18" s="135"/>
      <c r="G18" s="35" t="s">
        <v>13</v>
      </c>
      <c r="H18" s="34" t="s">
        <v>14</v>
      </c>
      <c r="I18" s="34" t="s">
        <v>15</v>
      </c>
      <c r="J18" s="34" t="s">
        <v>17</v>
      </c>
    </row>
    <row r="19" spans="1:10" ht="14.25" x14ac:dyDescent="0.2">
      <c r="A19" s="36" t="s">
        <v>321</v>
      </c>
      <c r="B19" s="37" t="s">
        <v>29</v>
      </c>
      <c r="C19" s="36" t="s">
        <v>25</v>
      </c>
      <c r="D19" s="36" t="s">
        <v>30</v>
      </c>
      <c r="E19" s="136" t="s">
        <v>322</v>
      </c>
      <c r="F19" s="136"/>
      <c r="G19" s="38" t="s">
        <v>27</v>
      </c>
      <c r="H19" s="39">
        <v>1</v>
      </c>
      <c r="I19" s="40">
        <v>48.38</v>
      </c>
      <c r="J19" s="40">
        <v>48.38</v>
      </c>
    </row>
    <row r="20" spans="1:10" ht="25.5" x14ac:dyDescent="0.2">
      <c r="A20" s="41" t="s">
        <v>323</v>
      </c>
      <c r="B20" s="42" t="s">
        <v>349</v>
      </c>
      <c r="C20" s="41" t="s">
        <v>25</v>
      </c>
      <c r="D20" s="41" t="s">
        <v>350</v>
      </c>
      <c r="E20" s="137" t="s">
        <v>322</v>
      </c>
      <c r="F20" s="137"/>
      <c r="G20" s="43" t="s">
        <v>27</v>
      </c>
      <c r="H20" s="44">
        <v>1</v>
      </c>
      <c r="I20" s="45">
        <v>0.87</v>
      </c>
      <c r="J20" s="45">
        <v>0.87</v>
      </c>
    </row>
    <row r="21" spans="1:10" ht="25.5" x14ac:dyDescent="0.2">
      <c r="A21" s="46" t="s">
        <v>326</v>
      </c>
      <c r="B21" s="47" t="s">
        <v>327</v>
      </c>
      <c r="C21" s="46" t="s">
        <v>25</v>
      </c>
      <c r="D21" s="46" t="s">
        <v>328</v>
      </c>
      <c r="E21" s="133" t="s">
        <v>329</v>
      </c>
      <c r="F21" s="133"/>
      <c r="G21" s="48" t="s">
        <v>27</v>
      </c>
      <c r="H21" s="49">
        <v>1</v>
      </c>
      <c r="I21" s="50">
        <v>3.06</v>
      </c>
      <c r="J21" s="50">
        <v>3.06</v>
      </c>
    </row>
    <row r="22" spans="1:10" ht="14.25" x14ac:dyDescent="0.2">
      <c r="A22" s="46" t="s">
        <v>326</v>
      </c>
      <c r="B22" s="47" t="s">
        <v>333</v>
      </c>
      <c r="C22" s="46" t="s">
        <v>25</v>
      </c>
      <c r="D22" s="46" t="s">
        <v>334</v>
      </c>
      <c r="E22" s="133" t="s">
        <v>329</v>
      </c>
      <c r="F22" s="133"/>
      <c r="G22" s="48" t="s">
        <v>27</v>
      </c>
      <c r="H22" s="49">
        <v>1</v>
      </c>
      <c r="I22" s="50">
        <v>0.11</v>
      </c>
      <c r="J22" s="50">
        <v>0.11</v>
      </c>
    </row>
    <row r="23" spans="1:10" ht="14.25" x14ac:dyDescent="0.2">
      <c r="A23" s="46" t="s">
        <v>326</v>
      </c>
      <c r="B23" s="47" t="s">
        <v>351</v>
      </c>
      <c r="C23" s="46" t="s">
        <v>25</v>
      </c>
      <c r="D23" s="46" t="s">
        <v>352</v>
      </c>
      <c r="E23" s="133" t="s">
        <v>332</v>
      </c>
      <c r="F23" s="133"/>
      <c r="G23" s="48" t="s">
        <v>27</v>
      </c>
      <c r="H23" s="49">
        <v>1</v>
      </c>
      <c r="I23" s="50">
        <v>41.23</v>
      </c>
      <c r="J23" s="50">
        <v>41.23</v>
      </c>
    </row>
    <row r="24" spans="1:10" ht="25.5" x14ac:dyDescent="0.2">
      <c r="A24" s="46" t="s">
        <v>326</v>
      </c>
      <c r="B24" s="47" t="s">
        <v>353</v>
      </c>
      <c r="C24" s="46" t="s">
        <v>25</v>
      </c>
      <c r="D24" s="46" t="s">
        <v>354</v>
      </c>
      <c r="E24" s="133" t="s">
        <v>329</v>
      </c>
      <c r="F24" s="133"/>
      <c r="G24" s="48" t="s">
        <v>27</v>
      </c>
      <c r="H24" s="49">
        <v>1</v>
      </c>
      <c r="I24" s="50">
        <v>0.1</v>
      </c>
      <c r="J24" s="50">
        <v>0.1</v>
      </c>
    </row>
    <row r="25" spans="1:10" ht="25.5" x14ac:dyDescent="0.2">
      <c r="A25" s="46" t="s">
        <v>326</v>
      </c>
      <c r="B25" s="47" t="s">
        <v>355</v>
      </c>
      <c r="C25" s="46" t="s">
        <v>25</v>
      </c>
      <c r="D25" s="46" t="s">
        <v>356</v>
      </c>
      <c r="E25" s="133" t="s">
        <v>329</v>
      </c>
      <c r="F25" s="133"/>
      <c r="G25" s="48" t="s">
        <v>27</v>
      </c>
      <c r="H25" s="49">
        <v>1</v>
      </c>
      <c r="I25" s="50">
        <v>0.5</v>
      </c>
      <c r="J25" s="50">
        <v>0.5</v>
      </c>
    </row>
    <row r="26" spans="1:10" ht="14.25" x14ac:dyDescent="0.2">
      <c r="A26" s="46" t="s">
        <v>326</v>
      </c>
      <c r="B26" s="47" t="s">
        <v>337</v>
      </c>
      <c r="C26" s="46" t="s">
        <v>25</v>
      </c>
      <c r="D26" s="46" t="s">
        <v>338</v>
      </c>
      <c r="E26" s="133" t="s">
        <v>329</v>
      </c>
      <c r="F26" s="133"/>
      <c r="G26" s="48" t="s">
        <v>27</v>
      </c>
      <c r="H26" s="49">
        <v>1</v>
      </c>
      <c r="I26" s="50">
        <v>1.24</v>
      </c>
      <c r="J26" s="50">
        <v>1.24</v>
      </c>
    </row>
    <row r="27" spans="1:10" ht="25.5" x14ac:dyDescent="0.2">
      <c r="A27" s="46" t="s">
        <v>326</v>
      </c>
      <c r="B27" s="47" t="s">
        <v>357</v>
      </c>
      <c r="C27" s="46" t="s">
        <v>25</v>
      </c>
      <c r="D27" s="46" t="s">
        <v>358</v>
      </c>
      <c r="E27" s="133" t="s">
        <v>329</v>
      </c>
      <c r="F27" s="133"/>
      <c r="G27" s="48" t="s">
        <v>27</v>
      </c>
      <c r="H27" s="49">
        <v>1</v>
      </c>
      <c r="I27" s="50">
        <v>1.27</v>
      </c>
      <c r="J27" s="50">
        <v>1.27</v>
      </c>
    </row>
    <row r="28" spans="1:10" ht="25.5" x14ac:dyDescent="0.2">
      <c r="A28" s="51"/>
      <c r="B28" s="51"/>
      <c r="C28" s="51"/>
      <c r="D28" s="51"/>
      <c r="E28" s="51" t="s">
        <v>341</v>
      </c>
      <c r="F28" s="52">
        <v>42.1</v>
      </c>
      <c r="G28" s="51" t="s">
        <v>342</v>
      </c>
      <c r="H28" s="52">
        <v>0</v>
      </c>
      <c r="I28" s="51" t="s">
        <v>343</v>
      </c>
      <c r="J28" s="52">
        <v>42.1</v>
      </c>
    </row>
    <row r="29" spans="1:10" ht="25.5" x14ac:dyDescent="0.2">
      <c r="A29" s="51"/>
      <c r="B29" s="51"/>
      <c r="C29" s="51"/>
      <c r="D29" s="51"/>
      <c r="E29" s="51" t="s">
        <v>344</v>
      </c>
      <c r="F29" s="52">
        <v>10.87</v>
      </c>
      <c r="G29" s="51"/>
      <c r="H29" s="134" t="s">
        <v>345</v>
      </c>
      <c r="I29" s="134"/>
      <c r="J29" s="52">
        <v>59.25</v>
      </c>
    </row>
    <row r="30" spans="1:10" thickBot="1" x14ac:dyDescent="0.25">
      <c r="A30" s="53"/>
      <c r="B30" s="53"/>
      <c r="C30" s="53"/>
      <c r="D30" s="53"/>
      <c r="E30" s="53"/>
      <c r="F30" s="53"/>
      <c r="G30" s="53" t="s">
        <v>346</v>
      </c>
      <c r="H30" s="54" t="s">
        <v>359</v>
      </c>
      <c r="I30" s="53" t="s">
        <v>348</v>
      </c>
      <c r="J30" s="55">
        <v>8887.5</v>
      </c>
    </row>
    <row r="31" spans="1:10" thickTop="1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</row>
    <row r="32" spans="1:10" ht="14.25" x14ac:dyDescent="0.2">
      <c r="A32" s="30" t="s">
        <v>31</v>
      </c>
      <c r="B32" s="30"/>
      <c r="C32" s="30"/>
      <c r="D32" s="30" t="s">
        <v>32</v>
      </c>
      <c r="E32" s="30"/>
      <c r="F32" s="138"/>
      <c r="G32" s="138"/>
      <c r="H32" s="31"/>
      <c r="I32" s="30"/>
      <c r="J32" s="32">
        <v>1082.92</v>
      </c>
    </row>
    <row r="33" spans="1:10" ht="14.25" x14ac:dyDescent="0.2">
      <c r="A33" s="33" t="s">
        <v>33</v>
      </c>
      <c r="B33" s="34" t="s">
        <v>10</v>
      </c>
      <c r="C33" s="33" t="s">
        <v>11</v>
      </c>
      <c r="D33" s="33" t="s">
        <v>12</v>
      </c>
      <c r="E33" s="135" t="s">
        <v>320</v>
      </c>
      <c r="F33" s="135"/>
      <c r="G33" s="35" t="s">
        <v>13</v>
      </c>
      <c r="H33" s="34" t="s">
        <v>14</v>
      </c>
      <c r="I33" s="34" t="s">
        <v>15</v>
      </c>
      <c r="J33" s="34" t="s">
        <v>17</v>
      </c>
    </row>
    <row r="34" spans="1:10" ht="25.5" x14ac:dyDescent="0.2">
      <c r="A34" s="36" t="s">
        <v>321</v>
      </c>
      <c r="B34" s="37" t="s">
        <v>34</v>
      </c>
      <c r="C34" s="36" t="s">
        <v>25</v>
      </c>
      <c r="D34" s="36" t="s">
        <v>35</v>
      </c>
      <c r="E34" s="136" t="s">
        <v>360</v>
      </c>
      <c r="F34" s="136"/>
      <c r="G34" s="38" t="s">
        <v>36</v>
      </c>
      <c r="H34" s="39">
        <v>1</v>
      </c>
      <c r="I34" s="40">
        <v>63.85</v>
      </c>
      <c r="J34" s="40">
        <v>63.85</v>
      </c>
    </row>
    <row r="35" spans="1:10" ht="25.5" x14ac:dyDescent="0.2">
      <c r="A35" s="41" t="s">
        <v>323</v>
      </c>
      <c r="B35" s="42" t="s">
        <v>361</v>
      </c>
      <c r="C35" s="41" t="s">
        <v>25</v>
      </c>
      <c r="D35" s="41" t="s">
        <v>362</v>
      </c>
      <c r="E35" s="137" t="s">
        <v>322</v>
      </c>
      <c r="F35" s="137"/>
      <c r="G35" s="43" t="s">
        <v>27</v>
      </c>
      <c r="H35" s="44">
        <v>2.1957</v>
      </c>
      <c r="I35" s="45">
        <v>24.25</v>
      </c>
      <c r="J35" s="45">
        <v>53.24</v>
      </c>
    </row>
    <row r="36" spans="1:10" ht="25.5" x14ac:dyDescent="0.2">
      <c r="A36" s="41" t="s">
        <v>323</v>
      </c>
      <c r="B36" s="42" t="s">
        <v>363</v>
      </c>
      <c r="C36" s="41" t="s">
        <v>25</v>
      </c>
      <c r="D36" s="41" t="s">
        <v>364</v>
      </c>
      <c r="E36" s="137" t="s">
        <v>322</v>
      </c>
      <c r="F36" s="137"/>
      <c r="G36" s="43" t="s">
        <v>27</v>
      </c>
      <c r="H36" s="44">
        <v>0.35410000000000003</v>
      </c>
      <c r="I36" s="45">
        <v>29.98</v>
      </c>
      <c r="J36" s="45">
        <v>10.61</v>
      </c>
    </row>
    <row r="37" spans="1:10" ht="25.5" x14ac:dyDescent="0.2">
      <c r="A37" s="51"/>
      <c r="B37" s="51"/>
      <c r="C37" s="51"/>
      <c r="D37" s="51"/>
      <c r="E37" s="51" t="s">
        <v>341</v>
      </c>
      <c r="F37" s="52">
        <v>46.12</v>
      </c>
      <c r="G37" s="51" t="s">
        <v>342</v>
      </c>
      <c r="H37" s="52">
        <v>0</v>
      </c>
      <c r="I37" s="51" t="s">
        <v>343</v>
      </c>
      <c r="J37" s="52">
        <v>46.12</v>
      </c>
    </row>
    <row r="38" spans="1:10" ht="25.5" x14ac:dyDescent="0.2">
      <c r="A38" s="51"/>
      <c r="B38" s="51"/>
      <c r="C38" s="51"/>
      <c r="D38" s="51"/>
      <c r="E38" s="51" t="s">
        <v>344</v>
      </c>
      <c r="F38" s="52">
        <v>14.34</v>
      </c>
      <c r="G38" s="51"/>
      <c r="H38" s="134" t="s">
        <v>345</v>
      </c>
      <c r="I38" s="134"/>
      <c r="J38" s="52">
        <v>78.19</v>
      </c>
    </row>
    <row r="39" spans="1:10" thickBot="1" x14ac:dyDescent="0.25">
      <c r="A39" s="53"/>
      <c r="B39" s="53"/>
      <c r="C39" s="53"/>
      <c r="D39" s="53"/>
      <c r="E39" s="53"/>
      <c r="F39" s="53"/>
      <c r="G39" s="53" t="s">
        <v>346</v>
      </c>
      <c r="H39" s="54" t="s">
        <v>365</v>
      </c>
      <c r="I39" s="53" t="s">
        <v>348</v>
      </c>
      <c r="J39" s="55">
        <v>641.15</v>
      </c>
    </row>
    <row r="40" spans="1:10" thickTop="1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</row>
    <row r="41" spans="1:10" ht="14.25" x14ac:dyDescent="0.2">
      <c r="A41" s="33" t="s">
        <v>37</v>
      </c>
      <c r="B41" s="34" t="s">
        <v>10</v>
      </c>
      <c r="C41" s="33" t="s">
        <v>11</v>
      </c>
      <c r="D41" s="33" t="s">
        <v>12</v>
      </c>
      <c r="E41" s="135" t="s">
        <v>320</v>
      </c>
      <c r="F41" s="135"/>
      <c r="G41" s="35" t="s">
        <v>13</v>
      </c>
      <c r="H41" s="34" t="s">
        <v>14</v>
      </c>
      <c r="I41" s="34" t="s">
        <v>15</v>
      </c>
      <c r="J41" s="34" t="s">
        <v>17</v>
      </c>
    </row>
    <row r="42" spans="1:10" ht="25.5" x14ac:dyDescent="0.2">
      <c r="A42" s="36" t="s">
        <v>321</v>
      </c>
      <c r="B42" s="37" t="s">
        <v>38</v>
      </c>
      <c r="C42" s="36" t="s">
        <v>25</v>
      </c>
      <c r="D42" s="36" t="s">
        <v>39</v>
      </c>
      <c r="E42" s="136" t="s">
        <v>360</v>
      </c>
      <c r="F42" s="136"/>
      <c r="G42" s="38" t="s">
        <v>40</v>
      </c>
      <c r="H42" s="39">
        <v>1</v>
      </c>
      <c r="I42" s="40">
        <v>27.65</v>
      </c>
      <c r="J42" s="40">
        <v>27.65</v>
      </c>
    </row>
    <row r="43" spans="1:10" ht="25.5" x14ac:dyDescent="0.2">
      <c r="A43" s="41" t="s">
        <v>323</v>
      </c>
      <c r="B43" s="42" t="s">
        <v>363</v>
      </c>
      <c r="C43" s="41" t="s">
        <v>25</v>
      </c>
      <c r="D43" s="41" t="s">
        <v>364</v>
      </c>
      <c r="E43" s="137" t="s">
        <v>322</v>
      </c>
      <c r="F43" s="137"/>
      <c r="G43" s="43" t="s">
        <v>27</v>
      </c>
      <c r="H43" s="44">
        <v>0.28070000000000001</v>
      </c>
      <c r="I43" s="45">
        <v>29.98</v>
      </c>
      <c r="J43" s="45">
        <v>8.41</v>
      </c>
    </row>
    <row r="44" spans="1:10" ht="25.5" x14ac:dyDescent="0.2">
      <c r="A44" s="41" t="s">
        <v>323</v>
      </c>
      <c r="B44" s="42" t="s">
        <v>361</v>
      </c>
      <c r="C44" s="41" t="s">
        <v>25</v>
      </c>
      <c r="D44" s="41" t="s">
        <v>362</v>
      </c>
      <c r="E44" s="137" t="s">
        <v>322</v>
      </c>
      <c r="F44" s="137"/>
      <c r="G44" s="43" t="s">
        <v>27</v>
      </c>
      <c r="H44" s="44">
        <v>0.79359999999999997</v>
      </c>
      <c r="I44" s="45">
        <v>24.25</v>
      </c>
      <c r="J44" s="45">
        <v>19.239999999999998</v>
      </c>
    </row>
    <row r="45" spans="1:10" ht="25.5" x14ac:dyDescent="0.2">
      <c r="A45" s="51"/>
      <c r="B45" s="51"/>
      <c r="C45" s="51"/>
      <c r="D45" s="51"/>
      <c r="E45" s="51" t="s">
        <v>341</v>
      </c>
      <c r="F45" s="52">
        <v>20.170000000000002</v>
      </c>
      <c r="G45" s="51" t="s">
        <v>342</v>
      </c>
      <c r="H45" s="52">
        <v>0</v>
      </c>
      <c r="I45" s="51" t="s">
        <v>343</v>
      </c>
      <c r="J45" s="52">
        <v>20.170000000000002</v>
      </c>
    </row>
    <row r="46" spans="1:10" ht="25.5" x14ac:dyDescent="0.2">
      <c r="A46" s="51"/>
      <c r="B46" s="51"/>
      <c r="C46" s="51"/>
      <c r="D46" s="51"/>
      <c r="E46" s="51" t="s">
        <v>344</v>
      </c>
      <c r="F46" s="52">
        <v>6.21</v>
      </c>
      <c r="G46" s="51"/>
      <c r="H46" s="134" t="s">
        <v>345</v>
      </c>
      <c r="I46" s="134"/>
      <c r="J46" s="52">
        <v>33.86</v>
      </c>
    </row>
    <row r="47" spans="1:10" thickBot="1" x14ac:dyDescent="0.25">
      <c r="A47" s="53"/>
      <c r="B47" s="53"/>
      <c r="C47" s="53"/>
      <c r="D47" s="53"/>
      <c r="E47" s="53"/>
      <c r="F47" s="53"/>
      <c r="G47" s="53" t="s">
        <v>346</v>
      </c>
      <c r="H47" s="54" t="s">
        <v>366</v>
      </c>
      <c r="I47" s="53" t="s">
        <v>348</v>
      </c>
      <c r="J47" s="55">
        <v>209.25</v>
      </c>
    </row>
    <row r="48" spans="1:10" thickTop="1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</row>
    <row r="49" spans="1:10" ht="14.25" x14ac:dyDescent="0.2">
      <c r="A49" s="33" t="s">
        <v>41</v>
      </c>
      <c r="B49" s="34" t="s">
        <v>10</v>
      </c>
      <c r="C49" s="33" t="s">
        <v>11</v>
      </c>
      <c r="D49" s="33" t="s">
        <v>12</v>
      </c>
      <c r="E49" s="135" t="s">
        <v>320</v>
      </c>
      <c r="F49" s="135"/>
      <c r="G49" s="35" t="s">
        <v>13</v>
      </c>
      <c r="H49" s="34" t="s">
        <v>14</v>
      </c>
      <c r="I49" s="34" t="s">
        <v>15</v>
      </c>
      <c r="J49" s="34" t="s">
        <v>17</v>
      </c>
    </row>
    <row r="50" spans="1:10" ht="25.5" x14ac:dyDescent="0.2">
      <c r="A50" s="36" t="s">
        <v>321</v>
      </c>
      <c r="B50" s="37" t="s">
        <v>42</v>
      </c>
      <c r="C50" s="36" t="s">
        <v>25</v>
      </c>
      <c r="D50" s="36" t="s">
        <v>43</v>
      </c>
      <c r="E50" s="136" t="s">
        <v>360</v>
      </c>
      <c r="F50" s="136"/>
      <c r="G50" s="38" t="s">
        <v>40</v>
      </c>
      <c r="H50" s="39">
        <v>1</v>
      </c>
      <c r="I50" s="40">
        <v>10.7</v>
      </c>
      <c r="J50" s="40">
        <v>10.7</v>
      </c>
    </row>
    <row r="51" spans="1:10" ht="25.5" x14ac:dyDescent="0.2">
      <c r="A51" s="41" t="s">
        <v>323</v>
      </c>
      <c r="B51" s="42" t="s">
        <v>363</v>
      </c>
      <c r="C51" s="41" t="s">
        <v>25</v>
      </c>
      <c r="D51" s="41" t="s">
        <v>364</v>
      </c>
      <c r="E51" s="137" t="s">
        <v>322</v>
      </c>
      <c r="F51" s="137"/>
      <c r="G51" s="43" t="s">
        <v>27</v>
      </c>
      <c r="H51" s="44">
        <v>0.1087</v>
      </c>
      <c r="I51" s="45">
        <v>29.98</v>
      </c>
      <c r="J51" s="45">
        <v>3.25</v>
      </c>
    </row>
    <row r="52" spans="1:10" ht="25.5" x14ac:dyDescent="0.2">
      <c r="A52" s="41" t="s">
        <v>323</v>
      </c>
      <c r="B52" s="42" t="s">
        <v>361</v>
      </c>
      <c r="C52" s="41" t="s">
        <v>25</v>
      </c>
      <c r="D52" s="41" t="s">
        <v>362</v>
      </c>
      <c r="E52" s="137" t="s">
        <v>322</v>
      </c>
      <c r="F52" s="137"/>
      <c r="G52" s="43" t="s">
        <v>27</v>
      </c>
      <c r="H52" s="44">
        <v>0.3075</v>
      </c>
      <c r="I52" s="45">
        <v>24.25</v>
      </c>
      <c r="J52" s="45">
        <v>7.45</v>
      </c>
    </row>
    <row r="53" spans="1:10" ht="25.5" x14ac:dyDescent="0.2">
      <c r="A53" s="51"/>
      <c r="B53" s="51"/>
      <c r="C53" s="51"/>
      <c r="D53" s="51"/>
      <c r="E53" s="51" t="s">
        <v>341</v>
      </c>
      <c r="F53" s="52">
        <v>7.81</v>
      </c>
      <c r="G53" s="51" t="s">
        <v>342</v>
      </c>
      <c r="H53" s="52">
        <v>0</v>
      </c>
      <c r="I53" s="51" t="s">
        <v>343</v>
      </c>
      <c r="J53" s="52">
        <v>7.81</v>
      </c>
    </row>
    <row r="54" spans="1:10" ht="25.5" x14ac:dyDescent="0.2">
      <c r="A54" s="51"/>
      <c r="B54" s="51"/>
      <c r="C54" s="51"/>
      <c r="D54" s="51"/>
      <c r="E54" s="51" t="s">
        <v>344</v>
      </c>
      <c r="F54" s="52">
        <v>2.4</v>
      </c>
      <c r="G54" s="51"/>
      <c r="H54" s="134" t="s">
        <v>345</v>
      </c>
      <c r="I54" s="134"/>
      <c r="J54" s="52">
        <v>13.1</v>
      </c>
    </row>
    <row r="55" spans="1:10" thickBot="1" x14ac:dyDescent="0.25">
      <c r="A55" s="53"/>
      <c r="B55" s="53"/>
      <c r="C55" s="53"/>
      <c r="D55" s="53"/>
      <c r="E55" s="53"/>
      <c r="F55" s="53"/>
      <c r="G55" s="53" t="s">
        <v>346</v>
      </c>
      <c r="H55" s="54" t="s">
        <v>367</v>
      </c>
      <c r="I55" s="53" t="s">
        <v>348</v>
      </c>
      <c r="J55" s="55">
        <v>232.52</v>
      </c>
    </row>
    <row r="56" spans="1:10" thickTop="1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</row>
    <row r="57" spans="1:10" ht="14.25" x14ac:dyDescent="0.2">
      <c r="A57" s="30" t="s">
        <v>44</v>
      </c>
      <c r="B57" s="30"/>
      <c r="C57" s="30"/>
      <c r="D57" s="30" t="s">
        <v>45</v>
      </c>
      <c r="E57" s="30"/>
      <c r="F57" s="138"/>
      <c r="G57" s="138"/>
      <c r="H57" s="31"/>
      <c r="I57" s="30"/>
      <c r="J57" s="32">
        <v>131540.79999999999</v>
      </c>
    </row>
    <row r="58" spans="1:10" ht="14.25" x14ac:dyDescent="0.2">
      <c r="A58" s="30" t="s">
        <v>46</v>
      </c>
      <c r="B58" s="30"/>
      <c r="C58" s="30"/>
      <c r="D58" s="30" t="s">
        <v>47</v>
      </c>
      <c r="E58" s="30"/>
      <c r="F58" s="138"/>
      <c r="G58" s="138"/>
      <c r="H58" s="31"/>
      <c r="I58" s="30"/>
      <c r="J58" s="32">
        <v>10331.66</v>
      </c>
    </row>
    <row r="59" spans="1:10" ht="14.25" x14ac:dyDescent="0.2">
      <c r="A59" s="33" t="s">
        <v>48</v>
      </c>
      <c r="B59" s="34" t="s">
        <v>10</v>
      </c>
      <c r="C59" s="33" t="s">
        <v>11</v>
      </c>
      <c r="D59" s="33" t="s">
        <v>12</v>
      </c>
      <c r="E59" s="135" t="s">
        <v>320</v>
      </c>
      <c r="F59" s="135"/>
      <c r="G59" s="35" t="s">
        <v>13</v>
      </c>
      <c r="H59" s="34" t="s">
        <v>14</v>
      </c>
      <c r="I59" s="34" t="s">
        <v>15</v>
      </c>
      <c r="J59" s="34" t="s">
        <v>17</v>
      </c>
    </row>
    <row r="60" spans="1:10" ht="38.25" x14ac:dyDescent="0.2">
      <c r="A60" s="36" t="s">
        <v>321</v>
      </c>
      <c r="B60" s="37" t="s">
        <v>49</v>
      </c>
      <c r="C60" s="36" t="s">
        <v>25</v>
      </c>
      <c r="D60" s="36" t="s">
        <v>50</v>
      </c>
      <c r="E60" s="136" t="s">
        <v>368</v>
      </c>
      <c r="F60" s="136"/>
      <c r="G60" s="38" t="s">
        <v>40</v>
      </c>
      <c r="H60" s="39">
        <v>1</v>
      </c>
      <c r="I60" s="40">
        <v>175.34</v>
      </c>
      <c r="J60" s="40">
        <v>175.34</v>
      </c>
    </row>
    <row r="61" spans="1:10" ht="25.5" x14ac:dyDescent="0.2">
      <c r="A61" s="41" t="s">
        <v>323</v>
      </c>
      <c r="B61" s="42" t="s">
        <v>363</v>
      </c>
      <c r="C61" s="41" t="s">
        <v>25</v>
      </c>
      <c r="D61" s="41" t="s">
        <v>364</v>
      </c>
      <c r="E61" s="137" t="s">
        <v>322</v>
      </c>
      <c r="F61" s="137"/>
      <c r="G61" s="43" t="s">
        <v>27</v>
      </c>
      <c r="H61" s="44">
        <v>3.03</v>
      </c>
      <c r="I61" s="45">
        <v>29.98</v>
      </c>
      <c r="J61" s="45">
        <v>90.83</v>
      </c>
    </row>
    <row r="62" spans="1:10" ht="38.25" x14ac:dyDescent="0.2">
      <c r="A62" s="41" t="s">
        <v>323</v>
      </c>
      <c r="B62" s="42" t="s">
        <v>369</v>
      </c>
      <c r="C62" s="41" t="s">
        <v>25</v>
      </c>
      <c r="D62" s="41" t="s">
        <v>370</v>
      </c>
      <c r="E62" s="137" t="s">
        <v>371</v>
      </c>
      <c r="F62" s="137"/>
      <c r="G62" s="43" t="s">
        <v>36</v>
      </c>
      <c r="H62" s="44">
        <v>1.34E-2</v>
      </c>
      <c r="I62" s="45">
        <v>876.83</v>
      </c>
      <c r="J62" s="45">
        <v>11.74</v>
      </c>
    </row>
    <row r="63" spans="1:10" ht="25.5" x14ac:dyDescent="0.2">
      <c r="A63" s="41" t="s">
        <v>323</v>
      </c>
      <c r="B63" s="42" t="s">
        <v>361</v>
      </c>
      <c r="C63" s="41" t="s">
        <v>25</v>
      </c>
      <c r="D63" s="41" t="s">
        <v>362</v>
      </c>
      <c r="E63" s="137" t="s">
        <v>322</v>
      </c>
      <c r="F63" s="137"/>
      <c r="G63" s="43" t="s">
        <v>27</v>
      </c>
      <c r="H63" s="44">
        <v>1.5149999999999999</v>
      </c>
      <c r="I63" s="45">
        <v>24.25</v>
      </c>
      <c r="J63" s="45">
        <v>36.729999999999997</v>
      </c>
    </row>
    <row r="64" spans="1:10" ht="25.5" x14ac:dyDescent="0.2">
      <c r="A64" s="46" t="s">
        <v>326</v>
      </c>
      <c r="B64" s="47" t="s">
        <v>372</v>
      </c>
      <c r="C64" s="46" t="s">
        <v>25</v>
      </c>
      <c r="D64" s="46" t="s">
        <v>373</v>
      </c>
      <c r="E64" s="133" t="s">
        <v>374</v>
      </c>
      <c r="F64" s="133"/>
      <c r="G64" s="48" t="s">
        <v>76</v>
      </c>
      <c r="H64" s="49">
        <v>56.62</v>
      </c>
      <c r="I64" s="50">
        <v>0.6</v>
      </c>
      <c r="J64" s="50">
        <v>33.97</v>
      </c>
    </row>
    <row r="65" spans="1:10" ht="14.25" x14ac:dyDescent="0.2">
      <c r="A65" s="46" t="s">
        <v>326</v>
      </c>
      <c r="B65" s="47" t="s">
        <v>375</v>
      </c>
      <c r="C65" s="46" t="s">
        <v>25</v>
      </c>
      <c r="D65" s="46" t="s">
        <v>376</v>
      </c>
      <c r="E65" s="133" t="s">
        <v>374</v>
      </c>
      <c r="F65" s="133"/>
      <c r="G65" s="48" t="s">
        <v>377</v>
      </c>
      <c r="H65" s="49">
        <v>9.7000000000000003E-3</v>
      </c>
      <c r="I65" s="50">
        <v>41.93</v>
      </c>
      <c r="J65" s="50">
        <v>0.4</v>
      </c>
    </row>
    <row r="66" spans="1:10" ht="25.5" x14ac:dyDescent="0.2">
      <c r="A66" s="46" t="s">
        <v>326</v>
      </c>
      <c r="B66" s="47" t="s">
        <v>378</v>
      </c>
      <c r="C66" s="46" t="s">
        <v>25</v>
      </c>
      <c r="D66" s="46" t="s">
        <v>379</v>
      </c>
      <c r="E66" s="133" t="s">
        <v>374</v>
      </c>
      <c r="F66" s="133"/>
      <c r="G66" s="48" t="s">
        <v>288</v>
      </c>
      <c r="H66" s="49">
        <v>0.80500000000000005</v>
      </c>
      <c r="I66" s="50">
        <v>2.08</v>
      </c>
      <c r="J66" s="50">
        <v>1.67</v>
      </c>
    </row>
    <row r="67" spans="1:10" ht="25.5" x14ac:dyDescent="0.2">
      <c r="A67" s="51"/>
      <c r="B67" s="51"/>
      <c r="C67" s="51"/>
      <c r="D67" s="51"/>
      <c r="E67" s="51" t="s">
        <v>341</v>
      </c>
      <c r="F67" s="52">
        <v>98.46</v>
      </c>
      <c r="G67" s="51" t="s">
        <v>342</v>
      </c>
      <c r="H67" s="52">
        <v>0</v>
      </c>
      <c r="I67" s="51" t="s">
        <v>343</v>
      </c>
      <c r="J67" s="52">
        <v>98.46</v>
      </c>
    </row>
    <row r="68" spans="1:10" ht="25.5" x14ac:dyDescent="0.2">
      <c r="A68" s="51"/>
      <c r="B68" s="51"/>
      <c r="C68" s="51"/>
      <c r="D68" s="51"/>
      <c r="E68" s="51" t="s">
        <v>344</v>
      </c>
      <c r="F68" s="52">
        <v>39.39</v>
      </c>
      <c r="G68" s="51"/>
      <c r="H68" s="134" t="s">
        <v>345</v>
      </c>
      <c r="I68" s="134"/>
      <c r="J68" s="52">
        <v>214.73</v>
      </c>
    </row>
    <row r="69" spans="1:10" thickBot="1" x14ac:dyDescent="0.25">
      <c r="A69" s="53"/>
      <c r="B69" s="53"/>
      <c r="C69" s="53"/>
      <c r="D69" s="53"/>
      <c r="E69" s="53"/>
      <c r="F69" s="53"/>
      <c r="G69" s="53" t="s">
        <v>346</v>
      </c>
      <c r="H69" s="54" t="s">
        <v>380</v>
      </c>
      <c r="I69" s="53" t="s">
        <v>348</v>
      </c>
      <c r="J69" s="55">
        <v>8514.0400000000009</v>
      </c>
    </row>
    <row r="70" spans="1:10" thickTop="1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</row>
    <row r="71" spans="1:10" ht="14.25" x14ac:dyDescent="0.2">
      <c r="A71" s="33" t="s">
        <v>51</v>
      </c>
      <c r="B71" s="34" t="s">
        <v>10</v>
      </c>
      <c r="C71" s="33" t="s">
        <v>11</v>
      </c>
      <c r="D71" s="33" t="s">
        <v>12</v>
      </c>
      <c r="E71" s="135" t="s">
        <v>320</v>
      </c>
      <c r="F71" s="135"/>
      <c r="G71" s="35" t="s">
        <v>13</v>
      </c>
      <c r="H71" s="34" t="s">
        <v>14</v>
      </c>
      <c r="I71" s="34" t="s">
        <v>15</v>
      </c>
      <c r="J71" s="34" t="s">
        <v>17</v>
      </c>
    </row>
    <row r="72" spans="1:10" ht="38.25" x14ac:dyDescent="0.2">
      <c r="A72" s="36" t="s">
        <v>321</v>
      </c>
      <c r="B72" s="37" t="s">
        <v>52</v>
      </c>
      <c r="C72" s="36" t="s">
        <v>25</v>
      </c>
      <c r="D72" s="36" t="s">
        <v>53</v>
      </c>
      <c r="E72" s="136" t="s">
        <v>381</v>
      </c>
      <c r="F72" s="136"/>
      <c r="G72" s="38" t="s">
        <v>40</v>
      </c>
      <c r="H72" s="39">
        <v>1</v>
      </c>
      <c r="I72" s="40">
        <v>237.47</v>
      </c>
      <c r="J72" s="40">
        <v>237.47</v>
      </c>
    </row>
    <row r="73" spans="1:10" ht="25.5" x14ac:dyDescent="0.2">
      <c r="A73" s="41" t="s">
        <v>323</v>
      </c>
      <c r="B73" s="42" t="s">
        <v>363</v>
      </c>
      <c r="C73" s="41" t="s">
        <v>25</v>
      </c>
      <c r="D73" s="41" t="s">
        <v>364</v>
      </c>
      <c r="E73" s="137" t="s">
        <v>322</v>
      </c>
      <c r="F73" s="137"/>
      <c r="G73" s="43" t="s">
        <v>27</v>
      </c>
      <c r="H73" s="44">
        <v>2.0550000000000002</v>
      </c>
      <c r="I73" s="45">
        <v>29.98</v>
      </c>
      <c r="J73" s="45">
        <v>61.6</v>
      </c>
    </row>
    <row r="74" spans="1:10" ht="25.5" x14ac:dyDescent="0.2">
      <c r="A74" s="41" t="s">
        <v>323</v>
      </c>
      <c r="B74" s="42" t="s">
        <v>361</v>
      </c>
      <c r="C74" s="41" t="s">
        <v>25</v>
      </c>
      <c r="D74" s="41" t="s">
        <v>362</v>
      </c>
      <c r="E74" s="137" t="s">
        <v>322</v>
      </c>
      <c r="F74" s="137"/>
      <c r="G74" s="43" t="s">
        <v>27</v>
      </c>
      <c r="H74" s="44">
        <v>1.028</v>
      </c>
      <c r="I74" s="45">
        <v>24.25</v>
      </c>
      <c r="J74" s="45">
        <v>24.92</v>
      </c>
    </row>
    <row r="75" spans="1:10" ht="25.5" x14ac:dyDescent="0.2">
      <c r="A75" s="41" t="s">
        <v>323</v>
      </c>
      <c r="B75" s="42" t="s">
        <v>382</v>
      </c>
      <c r="C75" s="41" t="s">
        <v>25</v>
      </c>
      <c r="D75" s="41" t="s">
        <v>383</v>
      </c>
      <c r="E75" s="137" t="s">
        <v>371</v>
      </c>
      <c r="F75" s="137"/>
      <c r="G75" s="43" t="s">
        <v>36</v>
      </c>
      <c r="H75" s="44">
        <v>0.01</v>
      </c>
      <c r="I75" s="45">
        <v>635.25</v>
      </c>
      <c r="J75" s="45">
        <v>6.35</v>
      </c>
    </row>
    <row r="76" spans="1:10" ht="25.5" x14ac:dyDescent="0.2">
      <c r="A76" s="46" t="s">
        <v>326</v>
      </c>
      <c r="B76" s="47" t="s">
        <v>384</v>
      </c>
      <c r="C76" s="46" t="s">
        <v>25</v>
      </c>
      <c r="D76" s="46" t="s">
        <v>385</v>
      </c>
      <c r="E76" s="133" t="s">
        <v>374</v>
      </c>
      <c r="F76" s="133"/>
      <c r="G76" s="48" t="s">
        <v>76</v>
      </c>
      <c r="H76" s="49">
        <v>3.95</v>
      </c>
      <c r="I76" s="50">
        <v>36.61</v>
      </c>
      <c r="J76" s="50">
        <v>144.6</v>
      </c>
    </row>
    <row r="77" spans="1:10" ht="25.5" x14ac:dyDescent="0.2">
      <c r="A77" s="51"/>
      <c r="B77" s="51"/>
      <c r="C77" s="51"/>
      <c r="D77" s="51"/>
      <c r="E77" s="51" t="s">
        <v>341</v>
      </c>
      <c r="F77" s="52">
        <v>65.58</v>
      </c>
      <c r="G77" s="51" t="s">
        <v>342</v>
      </c>
      <c r="H77" s="52">
        <v>0</v>
      </c>
      <c r="I77" s="51" t="s">
        <v>343</v>
      </c>
      <c r="J77" s="52">
        <v>65.58</v>
      </c>
    </row>
    <row r="78" spans="1:10" ht="25.5" x14ac:dyDescent="0.2">
      <c r="A78" s="51"/>
      <c r="B78" s="51"/>
      <c r="C78" s="51"/>
      <c r="D78" s="51"/>
      <c r="E78" s="51" t="s">
        <v>344</v>
      </c>
      <c r="F78" s="52">
        <v>53.35</v>
      </c>
      <c r="G78" s="51"/>
      <c r="H78" s="134" t="s">
        <v>345</v>
      </c>
      <c r="I78" s="134"/>
      <c r="J78" s="52">
        <v>290.82</v>
      </c>
    </row>
    <row r="79" spans="1:10" thickBot="1" x14ac:dyDescent="0.25">
      <c r="A79" s="53"/>
      <c r="B79" s="53"/>
      <c r="C79" s="53"/>
      <c r="D79" s="53"/>
      <c r="E79" s="53"/>
      <c r="F79" s="53"/>
      <c r="G79" s="53" t="s">
        <v>346</v>
      </c>
      <c r="H79" s="54" t="s">
        <v>386</v>
      </c>
      <c r="I79" s="53" t="s">
        <v>348</v>
      </c>
      <c r="J79" s="55">
        <v>1817.62</v>
      </c>
    </row>
    <row r="80" spans="1:10" thickTop="1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</row>
    <row r="81" spans="1:10" ht="14.25" x14ac:dyDescent="0.2">
      <c r="A81" s="30" t="s">
        <v>54</v>
      </c>
      <c r="B81" s="30"/>
      <c r="C81" s="30"/>
      <c r="D81" s="30" t="s">
        <v>55</v>
      </c>
      <c r="E81" s="30"/>
      <c r="F81" s="138"/>
      <c r="G81" s="138"/>
      <c r="H81" s="31"/>
      <c r="I81" s="30"/>
      <c r="J81" s="32">
        <v>1608.91</v>
      </c>
    </row>
    <row r="82" spans="1:10" ht="14.25" x14ac:dyDescent="0.2">
      <c r="A82" s="33" t="s">
        <v>56</v>
      </c>
      <c r="B82" s="34" t="s">
        <v>10</v>
      </c>
      <c r="C82" s="33" t="s">
        <v>11</v>
      </c>
      <c r="D82" s="33" t="s">
        <v>12</v>
      </c>
      <c r="E82" s="135" t="s">
        <v>320</v>
      </c>
      <c r="F82" s="135"/>
      <c r="G82" s="35" t="s">
        <v>13</v>
      </c>
      <c r="H82" s="34" t="s">
        <v>14</v>
      </c>
      <c r="I82" s="34" t="s">
        <v>15</v>
      </c>
      <c r="J82" s="34" t="s">
        <v>17</v>
      </c>
    </row>
    <row r="83" spans="1:10" ht="14.25" x14ac:dyDescent="0.2">
      <c r="A83" s="36" t="s">
        <v>321</v>
      </c>
      <c r="B83" s="37" t="s">
        <v>57</v>
      </c>
      <c r="C83" s="36" t="s">
        <v>25</v>
      </c>
      <c r="D83" s="36" t="s">
        <v>58</v>
      </c>
      <c r="E83" s="136" t="s">
        <v>387</v>
      </c>
      <c r="F83" s="136"/>
      <c r="G83" s="38" t="s">
        <v>36</v>
      </c>
      <c r="H83" s="39">
        <v>1</v>
      </c>
      <c r="I83" s="40">
        <v>124.2</v>
      </c>
      <c r="J83" s="40">
        <v>124.2</v>
      </c>
    </row>
    <row r="84" spans="1:10" ht="51" x14ac:dyDescent="0.2">
      <c r="A84" s="41" t="s">
        <v>323</v>
      </c>
      <c r="B84" s="42" t="s">
        <v>388</v>
      </c>
      <c r="C84" s="41" t="s">
        <v>25</v>
      </c>
      <c r="D84" s="41" t="s">
        <v>389</v>
      </c>
      <c r="E84" s="137" t="s">
        <v>390</v>
      </c>
      <c r="F84" s="137"/>
      <c r="G84" s="43" t="s">
        <v>391</v>
      </c>
      <c r="H84" s="44">
        <v>5.4000000000000003E-3</v>
      </c>
      <c r="I84" s="45">
        <v>322.87</v>
      </c>
      <c r="J84" s="45">
        <v>1.74</v>
      </c>
    </row>
    <row r="85" spans="1:10" ht="51" x14ac:dyDescent="0.2">
      <c r="A85" s="41" t="s">
        <v>323</v>
      </c>
      <c r="B85" s="42" t="s">
        <v>392</v>
      </c>
      <c r="C85" s="41" t="s">
        <v>25</v>
      </c>
      <c r="D85" s="41" t="s">
        <v>393</v>
      </c>
      <c r="E85" s="137" t="s">
        <v>390</v>
      </c>
      <c r="F85" s="137"/>
      <c r="G85" s="43" t="s">
        <v>394</v>
      </c>
      <c r="H85" s="44">
        <v>5.9999999999999995E-4</v>
      </c>
      <c r="I85" s="45">
        <v>74.069999999999993</v>
      </c>
      <c r="J85" s="45">
        <v>0.04</v>
      </c>
    </row>
    <row r="86" spans="1:10" ht="25.5" x14ac:dyDescent="0.2">
      <c r="A86" s="41" t="s">
        <v>323</v>
      </c>
      <c r="B86" s="42" t="s">
        <v>361</v>
      </c>
      <c r="C86" s="41" t="s">
        <v>25</v>
      </c>
      <c r="D86" s="41" t="s">
        <v>362</v>
      </c>
      <c r="E86" s="137" t="s">
        <v>322</v>
      </c>
      <c r="F86" s="137"/>
      <c r="G86" s="43" t="s">
        <v>27</v>
      </c>
      <c r="H86" s="44">
        <v>0.78659999999999997</v>
      </c>
      <c r="I86" s="45">
        <v>24.25</v>
      </c>
      <c r="J86" s="45">
        <v>19.07</v>
      </c>
    </row>
    <row r="87" spans="1:10" ht="25.5" x14ac:dyDescent="0.2">
      <c r="A87" s="41" t="s">
        <v>323</v>
      </c>
      <c r="B87" s="42" t="s">
        <v>395</v>
      </c>
      <c r="C87" s="41" t="s">
        <v>25</v>
      </c>
      <c r="D87" s="41" t="s">
        <v>396</v>
      </c>
      <c r="E87" s="137" t="s">
        <v>390</v>
      </c>
      <c r="F87" s="137"/>
      <c r="G87" s="43" t="s">
        <v>391</v>
      </c>
      <c r="H87" s="44">
        <v>0.19620000000000001</v>
      </c>
      <c r="I87" s="45">
        <v>34.86</v>
      </c>
      <c r="J87" s="45">
        <v>6.83</v>
      </c>
    </row>
    <row r="88" spans="1:10" ht="25.5" x14ac:dyDescent="0.2">
      <c r="A88" s="46" t="s">
        <v>326</v>
      </c>
      <c r="B88" s="47" t="s">
        <v>397</v>
      </c>
      <c r="C88" s="46" t="s">
        <v>25</v>
      </c>
      <c r="D88" s="46" t="s">
        <v>398</v>
      </c>
      <c r="E88" s="133" t="s">
        <v>374</v>
      </c>
      <c r="F88" s="133"/>
      <c r="G88" s="48" t="s">
        <v>36</v>
      </c>
      <c r="H88" s="49">
        <v>1.3889</v>
      </c>
      <c r="I88" s="50">
        <v>69.5</v>
      </c>
      <c r="J88" s="50">
        <v>96.52</v>
      </c>
    </row>
    <row r="89" spans="1:10" ht="25.5" x14ac:dyDescent="0.2">
      <c r="A89" s="51"/>
      <c r="B89" s="51"/>
      <c r="C89" s="51"/>
      <c r="D89" s="51"/>
      <c r="E89" s="51" t="s">
        <v>341</v>
      </c>
      <c r="F89" s="52">
        <v>17.649999999999999</v>
      </c>
      <c r="G89" s="51" t="s">
        <v>342</v>
      </c>
      <c r="H89" s="52">
        <v>0</v>
      </c>
      <c r="I89" s="51" t="s">
        <v>343</v>
      </c>
      <c r="J89" s="52">
        <v>17.649999999999999</v>
      </c>
    </row>
    <row r="90" spans="1:10" ht="25.5" x14ac:dyDescent="0.2">
      <c r="A90" s="51"/>
      <c r="B90" s="51"/>
      <c r="C90" s="51"/>
      <c r="D90" s="51"/>
      <c r="E90" s="51" t="s">
        <v>344</v>
      </c>
      <c r="F90" s="52">
        <v>27.9</v>
      </c>
      <c r="G90" s="51"/>
      <c r="H90" s="134" t="s">
        <v>345</v>
      </c>
      <c r="I90" s="134"/>
      <c r="J90" s="52">
        <v>152.1</v>
      </c>
    </row>
    <row r="91" spans="1:10" thickBot="1" x14ac:dyDescent="0.25">
      <c r="A91" s="53"/>
      <c r="B91" s="53"/>
      <c r="C91" s="53"/>
      <c r="D91" s="53"/>
      <c r="E91" s="53"/>
      <c r="F91" s="53"/>
      <c r="G91" s="53" t="s">
        <v>346</v>
      </c>
      <c r="H91" s="54" t="s">
        <v>399</v>
      </c>
      <c r="I91" s="53" t="s">
        <v>348</v>
      </c>
      <c r="J91" s="55">
        <v>228.94</v>
      </c>
    </row>
    <row r="92" spans="1:10" thickTop="1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</row>
    <row r="93" spans="1:10" ht="14.25" x14ac:dyDescent="0.2">
      <c r="A93" s="33" t="s">
        <v>59</v>
      </c>
      <c r="B93" s="34" t="s">
        <v>10</v>
      </c>
      <c r="C93" s="33" t="s">
        <v>11</v>
      </c>
      <c r="D93" s="33" t="s">
        <v>12</v>
      </c>
      <c r="E93" s="135" t="s">
        <v>320</v>
      </c>
      <c r="F93" s="135"/>
      <c r="G93" s="35" t="s">
        <v>13</v>
      </c>
      <c r="H93" s="34" t="s">
        <v>14</v>
      </c>
      <c r="I93" s="34" t="s">
        <v>15</v>
      </c>
      <c r="J93" s="34" t="s">
        <v>17</v>
      </c>
    </row>
    <row r="94" spans="1:10" ht="38.25" x14ac:dyDescent="0.2">
      <c r="A94" s="36" t="s">
        <v>321</v>
      </c>
      <c r="B94" s="37" t="s">
        <v>49</v>
      </c>
      <c r="C94" s="36" t="s">
        <v>25</v>
      </c>
      <c r="D94" s="36" t="s">
        <v>50</v>
      </c>
      <c r="E94" s="136" t="s">
        <v>368</v>
      </c>
      <c r="F94" s="136"/>
      <c r="G94" s="38" t="s">
        <v>40</v>
      </c>
      <c r="H94" s="39">
        <v>1</v>
      </c>
      <c r="I94" s="40">
        <v>175.34</v>
      </c>
      <c r="J94" s="40">
        <v>175.34</v>
      </c>
    </row>
    <row r="95" spans="1:10" ht="25.5" x14ac:dyDescent="0.2">
      <c r="A95" s="41" t="s">
        <v>323</v>
      </c>
      <c r="B95" s="42" t="s">
        <v>363</v>
      </c>
      <c r="C95" s="41" t="s">
        <v>25</v>
      </c>
      <c r="D95" s="41" t="s">
        <v>364</v>
      </c>
      <c r="E95" s="137" t="s">
        <v>322</v>
      </c>
      <c r="F95" s="137"/>
      <c r="G95" s="43" t="s">
        <v>27</v>
      </c>
      <c r="H95" s="44">
        <v>3.03</v>
      </c>
      <c r="I95" s="45">
        <v>29.98</v>
      </c>
      <c r="J95" s="45">
        <v>90.83</v>
      </c>
    </row>
    <row r="96" spans="1:10" ht="38.25" x14ac:dyDescent="0.2">
      <c r="A96" s="41" t="s">
        <v>323</v>
      </c>
      <c r="B96" s="42" t="s">
        <v>369</v>
      </c>
      <c r="C96" s="41" t="s">
        <v>25</v>
      </c>
      <c r="D96" s="41" t="s">
        <v>370</v>
      </c>
      <c r="E96" s="137" t="s">
        <v>371</v>
      </c>
      <c r="F96" s="137"/>
      <c r="G96" s="43" t="s">
        <v>36</v>
      </c>
      <c r="H96" s="44">
        <v>1.34E-2</v>
      </c>
      <c r="I96" s="45">
        <v>876.83</v>
      </c>
      <c r="J96" s="45">
        <v>11.74</v>
      </c>
    </row>
    <row r="97" spans="1:10" ht="25.5" x14ac:dyDescent="0.2">
      <c r="A97" s="41" t="s">
        <v>323</v>
      </c>
      <c r="B97" s="42" t="s">
        <v>361</v>
      </c>
      <c r="C97" s="41" t="s">
        <v>25</v>
      </c>
      <c r="D97" s="41" t="s">
        <v>362</v>
      </c>
      <c r="E97" s="137" t="s">
        <v>322</v>
      </c>
      <c r="F97" s="137"/>
      <c r="G97" s="43" t="s">
        <v>27</v>
      </c>
      <c r="H97" s="44">
        <v>1.5149999999999999</v>
      </c>
      <c r="I97" s="45">
        <v>24.25</v>
      </c>
      <c r="J97" s="45">
        <v>36.729999999999997</v>
      </c>
    </row>
    <row r="98" spans="1:10" ht="25.5" x14ac:dyDescent="0.2">
      <c r="A98" s="46" t="s">
        <v>326</v>
      </c>
      <c r="B98" s="47" t="s">
        <v>372</v>
      </c>
      <c r="C98" s="46" t="s">
        <v>25</v>
      </c>
      <c r="D98" s="46" t="s">
        <v>373</v>
      </c>
      <c r="E98" s="133" t="s">
        <v>374</v>
      </c>
      <c r="F98" s="133"/>
      <c r="G98" s="48" t="s">
        <v>76</v>
      </c>
      <c r="H98" s="49">
        <v>56.62</v>
      </c>
      <c r="I98" s="50">
        <v>0.6</v>
      </c>
      <c r="J98" s="50">
        <v>33.97</v>
      </c>
    </row>
    <row r="99" spans="1:10" ht="14.25" x14ac:dyDescent="0.2">
      <c r="A99" s="46" t="s">
        <v>326</v>
      </c>
      <c r="B99" s="47" t="s">
        <v>375</v>
      </c>
      <c r="C99" s="46" t="s">
        <v>25</v>
      </c>
      <c r="D99" s="46" t="s">
        <v>376</v>
      </c>
      <c r="E99" s="133" t="s">
        <v>374</v>
      </c>
      <c r="F99" s="133"/>
      <c r="G99" s="48" t="s">
        <v>377</v>
      </c>
      <c r="H99" s="49">
        <v>9.7000000000000003E-3</v>
      </c>
      <c r="I99" s="50">
        <v>41.93</v>
      </c>
      <c r="J99" s="50">
        <v>0.4</v>
      </c>
    </row>
    <row r="100" spans="1:10" ht="25.5" x14ac:dyDescent="0.2">
      <c r="A100" s="46" t="s">
        <v>326</v>
      </c>
      <c r="B100" s="47" t="s">
        <v>378</v>
      </c>
      <c r="C100" s="46" t="s">
        <v>25</v>
      </c>
      <c r="D100" s="46" t="s">
        <v>379</v>
      </c>
      <c r="E100" s="133" t="s">
        <v>374</v>
      </c>
      <c r="F100" s="133"/>
      <c r="G100" s="48" t="s">
        <v>288</v>
      </c>
      <c r="H100" s="49">
        <v>0.80500000000000005</v>
      </c>
      <c r="I100" s="50">
        <v>2.08</v>
      </c>
      <c r="J100" s="50">
        <v>1.67</v>
      </c>
    </row>
    <row r="101" spans="1:10" ht="25.5" x14ac:dyDescent="0.2">
      <c r="A101" s="51"/>
      <c r="B101" s="51"/>
      <c r="C101" s="51"/>
      <c r="D101" s="51"/>
      <c r="E101" s="51" t="s">
        <v>341</v>
      </c>
      <c r="F101" s="52">
        <v>98.46</v>
      </c>
      <c r="G101" s="51" t="s">
        <v>342</v>
      </c>
      <c r="H101" s="52">
        <v>0</v>
      </c>
      <c r="I101" s="51" t="s">
        <v>343</v>
      </c>
      <c r="J101" s="52">
        <v>98.46</v>
      </c>
    </row>
    <row r="102" spans="1:10" ht="25.5" x14ac:dyDescent="0.2">
      <c r="A102" s="51"/>
      <c r="B102" s="51"/>
      <c r="C102" s="51"/>
      <c r="D102" s="51"/>
      <c r="E102" s="51" t="s">
        <v>344</v>
      </c>
      <c r="F102" s="52">
        <v>39.39</v>
      </c>
      <c r="G102" s="51"/>
      <c r="H102" s="134" t="s">
        <v>345</v>
      </c>
      <c r="I102" s="134"/>
      <c r="J102" s="52">
        <v>214.73</v>
      </c>
    </row>
    <row r="103" spans="1:10" thickBot="1" x14ac:dyDescent="0.25">
      <c r="A103" s="53"/>
      <c r="B103" s="53"/>
      <c r="C103" s="53"/>
      <c r="D103" s="53"/>
      <c r="E103" s="53"/>
      <c r="F103" s="53"/>
      <c r="G103" s="53" t="s">
        <v>346</v>
      </c>
      <c r="H103" s="54" t="s">
        <v>400</v>
      </c>
      <c r="I103" s="53" t="s">
        <v>348</v>
      </c>
      <c r="J103" s="55">
        <v>1221.81</v>
      </c>
    </row>
    <row r="104" spans="1:10" thickTop="1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</row>
    <row r="105" spans="1:10" ht="14.25" x14ac:dyDescent="0.2">
      <c r="A105" s="33" t="s">
        <v>60</v>
      </c>
      <c r="B105" s="34" t="s">
        <v>10</v>
      </c>
      <c r="C105" s="33" t="s">
        <v>11</v>
      </c>
      <c r="D105" s="33" t="s">
        <v>12</v>
      </c>
      <c r="E105" s="135" t="s">
        <v>320</v>
      </c>
      <c r="F105" s="135"/>
      <c r="G105" s="35" t="s">
        <v>13</v>
      </c>
      <c r="H105" s="34" t="s">
        <v>14</v>
      </c>
      <c r="I105" s="34" t="s">
        <v>15</v>
      </c>
      <c r="J105" s="34" t="s">
        <v>17</v>
      </c>
    </row>
    <row r="106" spans="1:10" ht="25.5" x14ac:dyDescent="0.2">
      <c r="A106" s="36" t="s">
        <v>321</v>
      </c>
      <c r="B106" s="37" t="s">
        <v>61</v>
      </c>
      <c r="C106" s="36" t="s">
        <v>25</v>
      </c>
      <c r="D106" s="36" t="s">
        <v>62</v>
      </c>
      <c r="E106" s="136" t="s">
        <v>401</v>
      </c>
      <c r="F106" s="136"/>
      <c r="G106" s="38" t="s">
        <v>40</v>
      </c>
      <c r="H106" s="39">
        <v>1</v>
      </c>
      <c r="I106" s="40">
        <v>21.01</v>
      </c>
      <c r="J106" s="40">
        <v>21.01</v>
      </c>
    </row>
    <row r="107" spans="1:10" ht="25.5" x14ac:dyDescent="0.2">
      <c r="A107" s="41" t="s">
        <v>323</v>
      </c>
      <c r="B107" s="42" t="s">
        <v>361</v>
      </c>
      <c r="C107" s="41" t="s">
        <v>25</v>
      </c>
      <c r="D107" s="41" t="s">
        <v>362</v>
      </c>
      <c r="E107" s="137" t="s">
        <v>322</v>
      </c>
      <c r="F107" s="137"/>
      <c r="G107" s="43" t="s">
        <v>27</v>
      </c>
      <c r="H107" s="44">
        <v>4.4400000000000002E-2</v>
      </c>
      <c r="I107" s="45">
        <v>24.25</v>
      </c>
      <c r="J107" s="45">
        <v>1.07</v>
      </c>
    </row>
    <row r="108" spans="1:10" ht="38.25" x14ac:dyDescent="0.2">
      <c r="A108" s="41" t="s">
        <v>323</v>
      </c>
      <c r="B108" s="42" t="s">
        <v>402</v>
      </c>
      <c r="C108" s="41" t="s">
        <v>25</v>
      </c>
      <c r="D108" s="41" t="s">
        <v>403</v>
      </c>
      <c r="E108" s="137" t="s">
        <v>404</v>
      </c>
      <c r="F108" s="137"/>
      <c r="G108" s="43" t="s">
        <v>36</v>
      </c>
      <c r="H108" s="44">
        <v>3.39E-2</v>
      </c>
      <c r="I108" s="45">
        <v>444.5</v>
      </c>
      <c r="J108" s="45">
        <v>15.06</v>
      </c>
    </row>
    <row r="109" spans="1:10" ht="25.5" x14ac:dyDescent="0.2">
      <c r="A109" s="41" t="s">
        <v>323</v>
      </c>
      <c r="B109" s="42" t="s">
        <v>363</v>
      </c>
      <c r="C109" s="41" t="s">
        <v>25</v>
      </c>
      <c r="D109" s="41" t="s">
        <v>364</v>
      </c>
      <c r="E109" s="137" t="s">
        <v>322</v>
      </c>
      <c r="F109" s="137"/>
      <c r="G109" s="43" t="s">
        <v>27</v>
      </c>
      <c r="H109" s="44">
        <v>0.16309999999999999</v>
      </c>
      <c r="I109" s="45">
        <v>29.98</v>
      </c>
      <c r="J109" s="45">
        <v>4.88</v>
      </c>
    </row>
    <row r="110" spans="1:10" ht="25.5" x14ac:dyDescent="0.2">
      <c r="A110" s="51"/>
      <c r="B110" s="51"/>
      <c r="C110" s="51"/>
      <c r="D110" s="51"/>
      <c r="E110" s="51" t="s">
        <v>341</v>
      </c>
      <c r="F110" s="52">
        <v>6.5</v>
      </c>
      <c r="G110" s="51" t="s">
        <v>342</v>
      </c>
      <c r="H110" s="52">
        <v>0</v>
      </c>
      <c r="I110" s="51" t="s">
        <v>343</v>
      </c>
      <c r="J110" s="52">
        <v>6.5</v>
      </c>
    </row>
    <row r="111" spans="1:10" ht="25.5" x14ac:dyDescent="0.2">
      <c r="A111" s="51"/>
      <c r="B111" s="51"/>
      <c r="C111" s="51"/>
      <c r="D111" s="51"/>
      <c r="E111" s="51" t="s">
        <v>344</v>
      </c>
      <c r="F111" s="52">
        <v>4.72</v>
      </c>
      <c r="G111" s="51"/>
      <c r="H111" s="134" t="s">
        <v>345</v>
      </c>
      <c r="I111" s="134"/>
      <c r="J111" s="52">
        <v>25.73</v>
      </c>
    </row>
    <row r="112" spans="1:10" thickBot="1" x14ac:dyDescent="0.25">
      <c r="A112" s="53"/>
      <c r="B112" s="53"/>
      <c r="C112" s="53"/>
      <c r="D112" s="53"/>
      <c r="E112" s="53"/>
      <c r="F112" s="53"/>
      <c r="G112" s="53" t="s">
        <v>346</v>
      </c>
      <c r="H112" s="54" t="s">
        <v>405</v>
      </c>
      <c r="I112" s="53" t="s">
        <v>348</v>
      </c>
      <c r="J112" s="55">
        <v>158.16</v>
      </c>
    </row>
    <row r="113" spans="1:10" thickTop="1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</row>
    <row r="114" spans="1:10" ht="14.25" x14ac:dyDescent="0.2">
      <c r="A114" s="30" t="s">
        <v>63</v>
      </c>
      <c r="B114" s="30"/>
      <c r="C114" s="30"/>
      <c r="D114" s="30" t="s">
        <v>64</v>
      </c>
      <c r="E114" s="30"/>
      <c r="F114" s="138"/>
      <c r="G114" s="138"/>
      <c r="H114" s="31"/>
      <c r="I114" s="30"/>
      <c r="J114" s="32">
        <v>17929.099999999999</v>
      </c>
    </row>
    <row r="115" spans="1:10" ht="14.25" x14ac:dyDescent="0.2">
      <c r="A115" s="33" t="s">
        <v>65</v>
      </c>
      <c r="B115" s="34" t="s">
        <v>10</v>
      </c>
      <c r="C115" s="33" t="s">
        <v>11</v>
      </c>
      <c r="D115" s="33" t="s">
        <v>12</v>
      </c>
      <c r="E115" s="135" t="s">
        <v>320</v>
      </c>
      <c r="F115" s="135"/>
      <c r="G115" s="35" t="s">
        <v>13</v>
      </c>
      <c r="H115" s="34" t="s">
        <v>14</v>
      </c>
      <c r="I115" s="34" t="s">
        <v>15</v>
      </c>
      <c r="J115" s="34" t="s">
        <v>17</v>
      </c>
    </row>
    <row r="116" spans="1:10" ht="38.25" x14ac:dyDescent="0.2">
      <c r="A116" s="36" t="s">
        <v>321</v>
      </c>
      <c r="B116" s="37" t="s">
        <v>66</v>
      </c>
      <c r="C116" s="36" t="s">
        <v>67</v>
      </c>
      <c r="D116" s="36" t="s">
        <v>68</v>
      </c>
      <c r="E116" s="136" t="s">
        <v>406</v>
      </c>
      <c r="F116" s="136"/>
      <c r="G116" s="38" t="s">
        <v>13</v>
      </c>
      <c r="H116" s="39">
        <v>1</v>
      </c>
      <c r="I116" s="40">
        <v>704.18</v>
      </c>
      <c r="J116" s="40">
        <v>704.18</v>
      </c>
    </row>
    <row r="117" spans="1:10" ht="25.5" x14ac:dyDescent="0.2">
      <c r="A117" s="41" t="s">
        <v>323</v>
      </c>
      <c r="B117" s="42" t="s">
        <v>363</v>
      </c>
      <c r="C117" s="41" t="s">
        <v>25</v>
      </c>
      <c r="D117" s="41" t="s">
        <v>364</v>
      </c>
      <c r="E117" s="137" t="s">
        <v>322</v>
      </c>
      <c r="F117" s="137"/>
      <c r="G117" s="43" t="s">
        <v>27</v>
      </c>
      <c r="H117" s="44">
        <v>0.65100000000000002</v>
      </c>
      <c r="I117" s="45">
        <v>29.98</v>
      </c>
      <c r="J117" s="45">
        <v>19.510000000000002</v>
      </c>
    </row>
    <row r="118" spans="1:10" ht="25.5" x14ac:dyDescent="0.2">
      <c r="A118" s="41" t="s">
        <v>323</v>
      </c>
      <c r="B118" s="42" t="s">
        <v>361</v>
      </c>
      <c r="C118" s="41" t="s">
        <v>25</v>
      </c>
      <c r="D118" s="41" t="s">
        <v>362</v>
      </c>
      <c r="E118" s="137" t="s">
        <v>322</v>
      </c>
      <c r="F118" s="137"/>
      <c r="G118" s="43" t="s">
        <v>27</v>
      </c>
      <c r="H118" s="44">
        <v>0.32500000000000001</v>
      </c>
      <c r="I118" s="45">
        <v>24.25</v>
      </c>
      <c r="J118" s="45">
        <v>7.88</v>
      </c>
    </row>
    <row r="119" spans="1:10" ht="38.25" x14ac:dyDescent="0.2">
      <c r="A119" s="46" t="s">
        <v>326</v>
      </c>
      <c r="B119" s="47" t="s">
        <v>407</v>
      </c>
      <c r="C119" s="46" t="s">
        <v>25</v>
      </c>
      <c r="D119" s="46" t="s">
        <v>408</v>
      </c>
      <c r="E119" s="133" t="s">
        <v>374</v>
      </c>
      <c r="F119" s="133"/>
      <c r="G119" s="48" t="s">
        <v>76</v>
      </c>
      <c r="H119" s="49">
        <v>1</v>
      </c>
      <c r="I119" s="50">
        <v>607.59</v>
      </c>
      <c r="J119" s="50">
        <v>607.59</v>
      </c>
    </row>
    <row r="120" spans="1:10" ht="25.5" x14ac:dyDescent="0.2">
      <c r="A120" s="46" t="s">
        <v>326</v>
      </c>
      <c r="B120" s="47" t="s">
        <v>409</v>
      </c>
      <c r="C120" s="46" t="s">
        <v>25</v>
      </c>
      <c r="D120" s="46" t="s">
        <v>410</v>
      </c>
      <c r="E120" s="133" t="s">
        <v>374</v>
      </c>
      <c r="F120" s="133"/>
      <c r="G120" s="48" t="s">
        <v>411</v>
      </c>
      <c r="H120" s="49">
        <v>1.613</v>
      </c>
      <c r="I120" s="50">
        <v>37.89</v>
      </c>
      <c r="J120" s="50">
        <v>61.11</v>
      </c>
    </row>
    <row r="121" spans="1:10" ht="25.5" x14ac:dyDescent="0.2">
      <c r="A121" s="46" t="s">
        <v>326</v>
      </c>
      <c r="B121" s="47" t="s">
        <v>412</v>
      </c>
      <c r="C121" s="46" t="s">
        <v>25</v>
      </c>
      <c r="D121" s="46" t="s">
        <v>413</v>
      </c>
      <c r="E121" s="133" t="s">
        <v>374</v>
      </c>
      <c r="F121" s="133"/>
      <c r="G121" s="48" t="s">
        <v>76</v>
      </c>
      <c r="H121" s="49">
        <v>8.8000000000000007</v>
      </c>
      <c r="I121" s="50">
        <v>0.92</v>
      </c>
      <c r="J121" s="50">
        <v>8.09</v>
      </c>
    </row>
    <row r="122" spans="1:10" ht="25.5" x14ac:dyDescent="0.2">
      <c r="A122" s="51"/>
      <c r="B122" s="51"/>
      <c r="C122" s="51"/>
      <c r="D122" s="51"/>
      <c r="E122" s="51" t="s">
        <v>341</v>
      </c>
      <c r="F122" s="52">
        <v>20.59</v>
      </c>
      <c r="G122" s="51" t="s">
        <v>342</v>
      </c>
      <c r="H122" s="52">
        <v>0</v>
      </c>
      <c r="I122" s="51" t="s">
        <v>343</v>
      </c>
      <c r="J122" s="52">
        <v>20.59</v>
      </c>
    </row>
    <row r="123" spans="1:10" ht="25.5" x14ac:dyDescent="0.2">
      <c r="A123" s="51"/>
      <c r="B123" s="51"/>
      <c r="C123" s="51"/>
      <c r="D123" s="51"/>
      <c r="E123" s="51" t="s">
        <v>344</v>
      </c>
      <c r="F123" s="52">
        <v>158.22</v>
      </c>
      <c r="G123" s="51"/>
      <c r="H123" s="134" t="s">
        <v>345</v>
      </c>
      <c r="I123" s="134"/>
      <c r="J123" s="52">
        <v>862.4</v>
      </c>
    </row>
    <row r="124" spans="1:10" thickBot="1" x14ac:dyDescent="0.25">
      <c r="A124" s="53"/>
      <c r="B124" s="53"/>
      <c r="C124" s="53"/>
      <c r="D124" s="53"/>
      <c r="E124" s="53"/>
      <c r="F124" s="53"/>
      <c r="G124" s="53" t="s">
        <v>346</v>
      </c>
      <c r="H124" s="54" t="s">
        <v>414</v>
      </c>
      <c r="I124" s="53" t="s">
        <v>348</v>
      </c>
      <c r="J124" s="55">
        <v>862.4</v>
      </c>
    </row>
    <row r="125" spans="1:10" thickTop="1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</row>
    <row r="126" spans="1:10" ht="14.25" x14ac:dyDescent="0.2">
      <c r="A126" s="33" t="s">
        <v>69</v>
      </c>
      <c r="B126" s="34" t="s">
        <v>10</v>
      </c>
      <c r="C126" s="33" t="s">
        <v>11</v>
      </c>
      <c r="D126" s="33" t="s">
        <v>12</v>
      </c>
      <c r="E126" s="135" t="s">
        <v>320</v>
      </c>
      <c r="F126" s="135"/>
      <c r="G126" s="35" t="s">
        <v>13</v>
      </c>
      <c r="H126" s="34" t="s">
        <v>14</v>
      </c>
      <c r="I126" s="34" t="s">
        <v>15</v>
      </c>
      <c r="J126" s="34" t="s">
        <v>17</v>
      </c>
    </row>
    <row r="127" spans="1:10" ht="25.5" x14ac:dyDescent="0.2">
      <c r="A127" s="36" t="s">
        <v>321</v>
      </c>
      <c r="B127" s="37" t="s">
        <v>70</v>
      </c>
      <c r="C127" s="36" t="s">
        <v>67</v>
      </c>
      <c r="D127" s="36" t="s">
        <v>71</v>
      </c>
      <c r="E127" s="136" t="s">
        <v>406</v>
      </c>
      <c r="F127" s="136"/>
      <c r="G127" s="38" t="s">
        <v>72</v>
      </c>
      <c r="H127" s="39">
        <v>1</v>
      </c>
      <c r="I127" s="40">
        <v>1012.57</v>
      </c>
      <c r="J127" s="40">
        <v>1012.57</v>
      </c>
    </row>
    <row r="128" spans="1:10" ht="25.5" x14ac:dyDescent="0.2">
      <c r="A128" s="41" t="s">
        <v>323</v>
      </c>
      <c r="B128" s="42" t="s">
        <v>415</v>
      </c>
      <c r="C128" s="41" t="s">
        <v>25</v>
      </c>
      <c r="D128" s="41" t="s">
        <v>416</v>
      </c>
      <c r="E128" s="137" t="s">
        <v>417</v>
      </c>
      <c r="F128" s="137"/>
      <c r="G128" s="43" t="s">
        <v>76</v>
      </c>
      <c r="H128" s="44">
        <v>0.53</v>
      </c>
      <c r="I128" s="45">
        <v>1910.52</v>
      </c>
      <c r="J128" s="45">
        <v>1012.57</v>
      </c>
    </row>
    <row r="129" spans="1:10" ht="25.5" x14ac:dyDescent="0.2">
      <c r="A129" s="51"/>
      <c r="B129" s="51"/>
      <c r="C129" s="51"/>
      <c r="D129" s="51"/>
      <c r="E129" s="51" t="s">
        <v>341</v>
      </c>
      <c r="F129" s="52">
        <v>68.680000000000007</v>
      </c>
      <c r="G129" s="51" t="s">
        <v>342</v>
      </c>
      <c r="H129" s="52">
        <v>0</v>
      </c>
      <c r="I129" s="51" t="s">
        <v>343</v>
      </c>
      <c r="J129" s="52">
        <v>68.680000000000007</v>
      </c>
    </row>
    <row r="130" spans="1:10" ht="25.5" x14ac:dyDescent="0.2">
      <c r="A130" s="51"/>
      <c r="B130" s="51"/>
      <c r="C130" s="51"/>
      <c r="D130" s="51"/>
      <c r="E130" s="51" t="s">
        <v>344</v>
      </c>
      <c r="F130" s="52">
        <v>227.52</v>
      </c>
      <c r="G130" s="51"/>
      <c r="H130" s="134" t="s">
        <v>345</v>
      </c>
      <c r="I130" s="134"/>
      <c r="J130" s="52">
        <v>1240.0899999999999</v>
      </c>
    </row>
    <row r="131" spans="1:10" thickBot="1" x14ac:dyDescent="0.25">
      <c r="A131" s="53"/>
      <c r="B131" s="53"/>
      <c r="C131" s="53"/>
      <c r="D131" s="53"/>
      <c r="E131" s="53"/>
      <c r="F131" s="53"/>
      <c r="G131" s="53" t="s">
        <v>346</v>
      </c>
      <c r="H131" s="54" t="s">
        <v>418</v>
      </c>
      <c r="I131" s="53" t="s">
        <v>348</v>
      </c>
      <c r="J131" s="55">
        <v>4991.3599999999997</v>
      </c>
    </row>
    <row r="132" spans="1:10" thickTop="1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</row>
    <row r="133" spans="1:10" ht="14.25" x14ac:dyDescent="0.2">
      <c r="A133" s="33" t="s">
        <v>73</v>
      </c>
      <c r="B133" s="34" t="s">
        <v>10</v>
      </c>
      <c r="C133" s="33" t="s">
        <v>11</v>
      </c>
      <c r="D133" s="33" t="s">
        <v>12</v>
      </c>
      <c r="E133" s="135" t="s">
        <v>320</v>
      </c>
      <c r="F133" s="135"/>
      <c r="G133" s="35" t="s">
        <v>13</v>
      </c>
      <c r="H133" s="34" t="s">
        <v>14</v>
      </c>
      <c r="I133" s="34" t="s">
        <v>15</v>
      </c>
      <c r="J133" s="34" t="s">
        <v>17</v>
      </c>
    </row>
    <row r="134" spans="1:10" ht="51" x14ac:dyDescent="0.2">
      <c r="A134" s="36" t="s">
        <v>321</v>
      </c>
      <c r="B134" s="37" t="s">
        <v>74</v>
      </c>
      <c r="C134" s="36" t="s">
        <v>25</v>
      </c>
      <c r="D134" s="36" t="s">
        <v>75</v>
      </c>
      <c r="E134" s="136" t="s">
        <v>419</v>
      </c>
      <c r="F134" s="136"/>
      <c r="G134" s="38" t="s">
        <v>76</v>
      </c>
      <c r="H134" s="39">
        <v>1</v>
      </c>
      <c r="I134" s="40">
        <v>956.04</v>
      </c>
      <c r="J134" s="40">
        <v>956.04</v>
      </c>
    </row>
    <row r="135" spans="1:10" ht="25.5" x14ac:dyDescent="0.2">
      <c r="A135" s="41" t="s">
        <v>323</v>
      </c>
      <c r="B135" s="42" t="s">
        <v>361</v>
      </c>
      <c r="C135" s="41" t="s">
        <v>25</v>
      </c>
      <c r="D135" s="41" t="s">
        <v>362</v>
      </c>
      <c r="E135" s="137" t="s">
        <v>322</v>
      </c>
      <c r="F135" s="137"/>
      <c r="G135" s="43" t="s">
        <v>27</v>
      </c>
      <c r="H135" s="44">
        <v>0.89267059999999998</v>
      </c>
      <c r="I135" s="45">
        <v>24.25</v>
      </c>
      <c r="J135" s="45">
        <v>21.64</v>
      </c>
    </row>
    <row r="136" spans="1:10" ht="25.5" x14ac:dyDescent="0.2">
      <c r="A136" s="41" t="s">
        <v>323</v>
      </c>
      <c r="B136" s="42" t="s">
        <v>420</v>
      </c>
      <c r="C136" s="41" t="s">
        <v>25</v>
      </c>
      <c r="D136" s="41" t="s">
        <v>421</v>
      </c>
      <c r="E136" s="137" t="s">
        <v>322</v>
      </c>
      <c r="F136" s="137"/>
      <c r="G136" s="43" t="s">
        <v>27</v>
      </c>
      <c r="H136" s="44">
        <v>0.56723020000000002</v>
      </c>
      <c r="I136" s="45">
        <v>28.37</v>
      </c>
      <c r="J136" s="45">
        <v>16.09</v>
      </c>
    </row>
    <row r="137" spans="1:10" ht="25.5" x14ac:dyDescent="0.2">
      <c r="A137" s="41" t="s">
        <v>323</v>
      </c>
      <c r="B137" s="42" t="s">
        <v>363</v>
      </c>
      <c r="C137" s="41" t="s">
        <v>25</v>
      </c>
      <c r="D137" s="41" t="s">
        <v>364</v>
      </c>
      <c r="E137" s="137" t="s">
        <v>322</v>
      </c>
      <c r="F137" s="137"/>
      <c r="G137" s="43" t="s">
        <v>27</v>
      </c>
      <c r="H137" s="44">
        <v>2.5914503</v>
      </c>
      <c r="I137" s="45">
        <v>29.98</v>
      </c>
      <c r="J137" s="45">
        <v>77.69</v>
      </c>
    </row>
    <row r="138" spans="1:10" ht="25.5" x14ac:dyDescent="0.2">
      <c r="A138" s="41" t="s">
        <v>323</v>
      </c>
      <c r="B138" s="42" t="s">
        <v>422</v>
      </c>
      <c r="C138" s="41" t="s">
        <v>25</v>
      </c>
      <c r="D138" s="41" t="s">
        <v>423</v>
      </c>
      <c r="E138" s="137" t="s">
        <v>371</v>
      </c>
      <c r="F138" s="137"/>
      <c r="G138" s="43" t="s">
        <v>36</v>
      </c>
      <c r="H138" s="44">
        <v>2.29E-2</v>
      </c>
      <c r="I138" s="45">
        <v>762.23</v>
      </c>
      <c r="J138" s="45">
        <v>17.45</v>
      </c>
    </row>
    <row r="139" spans="1:10" ht="51" x14ac:dyDescent="0.2">
      <c r="A139" s="46" t="s">
        <v>326</v>
      </c>
      <c r="B139" s="47" t="s">
        <v>424</v>
      </c>
      <c r="C139" s="46" t="s">
        <v>25</v>
      </c>
      <c r="D139" s="46" t="s">
        <v>425</v>
      </c>
      <c r="E139" s="133" t="s">
        <v>374</v>
      </c>
      <c r="F139" s="133"/>
      <c r="G139" s="48" t="s">
        <v>76</v>
      </c>
      <c r="H139" s="49">
        <v>1</v>
      </c>
      <c r="I139" s="50">
        <v>823.17</v>
      </c>
      <c r="J139" s="50">
        <v>823.17</v>
      </c>
    </row>
    <row r="140" spans="1:10" ht="25.5" x14ac:dyDescent="0.2">
      <c r="A140" s="51"/>
      <c r="B140" s="51"/>
      <c r="C140" s="51"/>
      <c r="D140" s="51"/>
      <c r="E140" s="51" t="s">
        <v>341</v>
      </c>
      <c r="F140" s="52">
        <v>90.77</v>
      </c>
      <c r="G140" s="51" t="s">
        <v>342</v>
      </c>
      <c r="H140" s="52">
        <v>0</v>
      </c>
      <c r="I140" s="51" t="s">
        <v>343</v>
      </c>
      <c r="J140" s="52">
        <v>90.77</v>
      </c>
    </row>
    <row r="141" spans="1:10" ht="25.5" x14ac:dyDescent="0.2">
      <c r="A141" s="51"/>
      <c r="B141" s="51"/>
      <c r="C141" s="51"/>
      <c r="D141" s="51"/>
      <c r="E141" s="51" t="s">
        <v>344</v>
      </c>
      <c r="F141" s="52">
        <v>214.82</v>
      </c>
      <c r="G141" s="51"/>
      <c r="H141" s="134" t="s">
        <v>345</v>
      </c>
      <c r="I141" s="134"/>
      <c r="J141" s="52">
        <v>1170.8599999999999</v>
      </c>
    </row>
    <row r="142" spans="1:10" thickBot="1" x14ac:dyDescent="0.25">
      <c r="A142" s="53"/>
      <c r="B142" s="53"/>
      <c r="C142" s="53"/>
      <c r="D142" s="53"/>
      <c r="E142" s="53"/>
      <c r="F142" s="53"/>
      <c r="G142" s="53" t="s">
        <v>346</v>
      </c>
      <c r="H142" s="54" t="s">
        <v>426</v>
      </c>
      <c r="I142" s="53" t="s">
        <v>348</v>
      </c>
      <c r="J142" s="55">
        <v>5854.3</v>
      </c>
    </row>
    <row r="143" spans="1:10" thickTop="1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</row>
    <row r="144" spans="1:10" ht="14.25" x14ac:dyDescent="0.2">
      <c r="A144" s="33" t="s">
        <v>77</v>
      </c>
      <c r="B144" s="34" t="s">
        <v>10</v>
      </c>
      <c r="C144" s="33" t="s">
        <v>11</v>
      </c>
      <c r="D144" s="33" t="s">
        <v>12</v>
      </c>
      <c r="E144" s="135" t="s">
        <v>320</v>
      </c>
      <c r="F144" s="135"/>
      <c r="G144" s="35" t="s">
        <v>13</v>
      </c>
      <c r="H144" s="34" t="s">
        <v>14</v>
      </c>
      <c r="I144" s="34" t="s">
        <v>15</v>
      </c>
      <c r="J144" s="34" t="s">
        <v>17</v>
      </c>
    </row>
    <row r="145" spans="1:10" ht="38.25" x14ac:dyDescent="0.2">
      <c r="A145" s="36" t="s">
        <v>321</v>
      </c>
      <c r="B145" s="37" t="s">
        <v>78</v>
      </c>
      <c r="C145" s="36" t="s">
        <v>25</v>
      </c>
      <c r="D145" s="36" t="s">
        <v>79</v>
      </c>
      <c r="E145" s="136" t="s">
        <v>419</v>
      </c>
      <c r="F145" s="136"/>
      <c r="G145" s="38" t="s">
        <v>76</v>
      </c>
      <c r="H145" s="39">
        <v>1</v>
      </c>
      <c r="I145" s="40">
        <v>642.30999999999995</v>
      </c>
      <c r="J145" s="40">
        <v>642.30999999999995</v>
      </c>
    </row>
    <row r="146" spans="1:10" ht="25.5" x14ac:dyDescent="0.2">
      <c r="A146" s="41" t="s">
        <v>323</v>
      </c>
      <c r="B146" s="42" t="s">
        <v>422</v>
      </c>
      <c r="C146" s="41" t="s">
        <v>25</v>
      </c>
      <c r="D146" s="41" t="s">
        <v>423</v>
      </c>
      <c r="E146" s="137" t="s">
        <v>371</v>
      </c>
      <c r="F146" s="137"/>
      <c r="G146" s="43" t="s">
        <v>36</v>
      </c>
      <c r="H146" s="44">
        <v>2.2599999999999999E-2</v>
      </c>
      <c r="I146" s="45">
        <v>762.23</v>
      </c>
      <c r="J146" s="45">
        <v>17.22</v>
      </c>
    </row>
    <row r="147" spans="1:10" ht="25.5" x14ac:dyDescent="0.2">
      <c r="A147" s="41" t="s">
        <v>323</v>
      </c>
      <c r="B147" s="42" t="s">
        <v>361</v>
      </c>
      <c r="C147" s="41" t="s">
        <v>25</v>
      </c>
      <c r="D147" s="41" t="s">
        <v>362</v>
      </c>
      <c r="E147" s="137" t="s">
        <v>322</v>
      </c>
      <c r="F147" s="137"/>
      <c r="G147" s="43" t="s">
        <v>27</v>
      </c>
      <c r="H147" s="44">
        <v>0.74424129999999999</v>
      </c>
      <c r="I147" s="45">
        <v>24.25</v>
      </c>
      <c r="J147" s="45">
        <v>18.04</v>
      </c>
    </row>
    <row r="148" spans="1:10" ht="25.5" x14ac:dyDescent="0.2">
      <c r="A148" s="41" t="s">
        <v>323</v>
      </c>
      <c r="B148" s="42" t="s">
        <v>420</v>
      </c>
      <c r="C148" s="41" t="s">
        <v>25</v>
      </c>
      <c r="D148" s="41" t="s">
        <v>421</v>
      </c>
      <c r="E148" s="137" t="s">
        <v>322</v>
      </c>
      <c r="F148" s="137"/>
      <c r="G148" s="43" t="s">
        <v>27</v>
      </c>
      <c r="H148" s="44">
        <v>0.36029319999999998</v>
      </c>
      <c r="I148" s="45">
        <v>28.37</v>
      </c>
      <c r="J148" s="45">
        <v>10.220000000000001</v>
      </c>
    </row>
    <row r="149" spans="1:10" ht="25.5" x14ac:dyDescent="0.2">
      <c r="A149" s="41" t="s">
        <v>323</v>
      </c>
      <c r="B149" s="42" t="s">
        <v>363</v>
      </c>
      <c r="C149" s="41" t="s">
        <v>25</v>
      </c>
      <c r="D149" s="41" t="s">
        <v>364</v>
      </c>
      <c r="E149" s="137" t="s">
        <v>322</v>
      </c>
      <c r="F149" s="137"/>
      <c r="G149" s="43" t="s">
        <v>27</v>
      </c>
      <c r="H149" s="44">
        <v>2.2731759</v>
      </c>
      <c r="I149" s="45">
        <v>29.98</v>
      </c>
      <c r="J149" s="45">
        <v>68.14</v>
      </c>
    </row>
    <row r="150" spans="1:10" ht="51" x14ac:dyDescent="0.2">
      <c r="A150" s="46" t="s">
        <v>326</v>
      </c>
      <c r="B150" s="47" t="s">
        <v>427</v>
      </c>
      <c r="C150" s="46" t="s">
        <v>25</v>
      </c>
      <c r="D150" s="46" t="s">
        <v>428</v>
      </c>
      <c r="E150" s="133" t="s">
        <v>374</v>
      </c>
      <c r="F150" s="133"/>
      <c r="G150" s="48" t="s">
        <v>76</v>
      </c>
      <c r="H150" s="49">
        <v>1</v>
      </c>
      <c r="I150" s="50">
        <v>528.69000000000005</v>
      </c>
      <c r="J150" s="50">
        <v>528.69000000000005</v>
      </c>
    </row>
    <row r="151" spans="1:10" ht="25.5" x14ac:dyDescent="0.2">
      <c r="A151" s="51"/>
      <c r="B151" s="51"/>
      <c r="C151" s="51"/>
      <c r="D151" s="51"/>
      <c r="E151" s="51" t="s">
        <v>341</v>
      </c>
      <c r="F151" s="52">
        <v>76.34</v>
      </c>
      <c r="G151" s="51" t="s">
        <v>342</v>
      </c>
      <c r="H151" s="52">
        <v>0</v>
      </c>
      <c r="I151" s="51" t="s">
        <v>343</v>
      </c>
      <c r="J151" s="52">
        <v>76.34</v>
      </c>
    </row>
    <row r="152" spans="1:10" ht="25.5" x14ac:dyDescent="0.2">
      <c r="A152" s="51"/>
      <c r="B152" s="51"/>
      <c r="C152" s="51"/>
      <c r="D152" s="51"/>
      <c r="E152" s="51" t="s">
        <v>344</v>
      </c>
      <c r="F152" s="52">
        <v>144.32</v>
      </c>
      <c r="G152" s="51"/>
      <c r="H152" s="134" t="s">
        <v>345</v>
      </c>
      <c r="I152" s="134"/>
      <c r="J152" s="52">
        <v>786.63</v>
      </c>
    </row>
    <row r="153" spans="1:10" thickBot="1" x14ac:dyDescent="0.25">
      <c r="A153" s="53"/>
      <c r="B153" s="53"/>
      <c r="C153" s="53"/>
      <c r="D153" s="53"/>
      <c r="E153" s="53"/>
      <c r="F153" s="53"/>
      <c r="G153" s="53" t="s">
        <v>346</v>
      </c>
      <c r="H153" s="54" t="s">
        <v>429</v>
      </c>
      <c r="I153" s="53" t="s">
        <v>348</v>
      </c>
      <c r="J153" s="55">
        <v>3146.52</v>
      </c>
    </row>
    <row r="154" spans="1:10" thickTop="1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</row>
    <row r="155" spans="1:10" ht="14.25" x14ac:dyDescent="0.2">
      <c r="A155" s="33" t="s">
        <v>80</v>
      </c>
      <c r="B155" s="34" t="s">
        <v>10</v>
      </c>
      <c r="C155" s="33" t="s">
        <v>11</v>
      </c>
      <c r="D155" s="33" t="s">
        <v>12</v>
      </c>
      <c r="E155" s="135" t="s">
        <v>320</v>
      </c>
      <c r="F155" s="135"/>
      <c r="G155" s="35" t="s">
        <v>13</v>
      </c>
      <c r="H155" s="34" t="s">
        <v>14</v>
      </c>
      <c r="I155" s="34" t="s">
        <v>15</v>
      </c>
      <c r="J155" s="34" t="s">
        <v>17</v>
      </c>
    </row>
    <row r="156" spans="1:10" ht="63.75" x14ac:dyDescent="0.2">
      <c r="A156" s="36" t="s">
        <v>321</v>
      </c>
      <c r="B156" s="37" t="s">
        <v>81</v>
      </c>
      <c r="C156" s="36" t="s">
        <v>25</v>
      </c>
      <c r="D156" s="36" t="s">
        <v>82</v>
      </c>
      <c r="E156" s="136" t="s">
        <v>430</v>
      </c>
      <c r="F156" s="136"/>
      <c r="G156" s="38" t="s">
        <v>40</v>
      </c>
      <c r="H156" s="39">
        <v>1</v>
      </c>
      <c r="I156" s="40">
        <v>660.3</v>
      </c>
      <c r="J156" s="40">
        <v>660.3</v>
      </c>
    </row>
    <row r="157" spans="1:10" ht="25.5" x14ac:dyDescent="0.2">
      <c r="A157" s="41" t="s">
        <v>323</v>
      </c>
      <c r="B157" s="42" t="s">
        <v>363</v>
      </c>
      <c r="C157" s="41" t="s">
        <v>25</v>
      </c>
      <c r="D157" s="41" t="s">
        <v>364</v>
      </c>
      <c r="E157" s="137" t="s">
        <v>322</v>
      </c>
      <c r="F157" s="137"/>
      <c r="G157" s="43" t="s">
        <v>27</v>
      </c>
      <c r="H157" s="44">
        <v>1.0104139000000001</v>
      </c>
      <c r="I157" s="45">
        <v>29.98</v>
      </c>
      <c r="J157" s="45">
        <v>30.29</v>
      </c>
    </row>
    <row r="158" spans="1:10" ht="25.5" x14ac:dyDescent="0.2">
      <c r="A158" s="41" t="s">
        <v>323</v>
      </c>
      <c r="B158" s="42" t="s">
        <v>361</v>
      </c>
      <c r="C158" s="41" t="s">
        <v>25</v>
      </c>
      <c r="D158" s="41" t="s">
        <v>362</v>
      </c>
      <c r="E158" s="137" t="s">
        <v>322</v>
      </c>
      <c r="F158" s="137"/>
      <c r="G158" s="43" t="s">
        <v>27</v>
      </c>
      <c r="H158" s="44">
        <v>0.50520690000000001</v>
      </c>
      <c r="I158" s="45">
        <v>24.25</v>
      </c>
      <c r="J158" s="45">
        <v>12.25</v>
      </c>
    </row>
    <row r="159" spans="1:10" ht="25.5" x14ac:dyDescent="0.2">
      <c r="A159" s="46" t="s">
        <v>326</v>
      </c>
      <c r="B159" s="47" t="s">
        <v>431</v>
      </c>
      <c r="C159" s="46" t="s">
        <v>25</v>
      </c>
      <c r="D159" s="46" t="s">
        <v>432</v>
      </c>
      <c r="E159" s="133" t="s">
        <v>374</v>
      </c>
      <c r="F159" s="133"/>
      <c r="G159" s="48" t="s">
        <v>76</v>
      </c>
      <c r="H159" s="49">
        <v>24.4</v>
      </c>
      <c r="I159" s="50">
        <v>0.28999999999999998</v>
      </c>
      <c r="J159" s="50">
        <v>7.07</v>
      </c>
    </row>
    <row r="160" spans="1:10" ht="38.25" x14ac:dyDescent="0.2">
      <c r="A160" s="46" t="s">
        <v>326</v>
      </c>
      <c r="B160" s="47" t="s">
        <v>433</v>
      </c>
      <c r="C160" s="46" t="s">
        <v>25</v>
      </c>
      <c r="D160" s="46" t="s">
        <v>434</v>
      </c>
      <c r="E160" s="133" t="s">
        <v>374</v>
      </c>
      <c r="F160" s="133"/>
      <c r="G160" s="48" t="s">
        <v>76</v>
      </c>
      <c r="H160" s="49">
        <v>2.0832999999999999</v>
      </c>
      <c r="I160" s="50">
        <v>279.10000000000002</v>
      </c>
      <c r="J160" s="50">
        <v>581.44000000000005</v>
      </c>
    </row>
    <row r="161" spans="1:10" ht="14.25" x14ac:dyDescent="0.2">
      <c r="A161" s="46" t="s">
        <v>326</v>
      </c>
      <c r="B161" s="47" t="s">
        <v>435</v>
      </c>
      <c r="C161" s="46" t="s">
        <v>25</v>
      </c>
      <c r="D161" s="46" t="s">
        <v>436</v>
      </c>
      <c r="E161" s="133" t="s">
        <v>374</v>
      </c>
      <c r="F161" s="133"/>
      <c r="G161" s="48" t="s">
        <v>76</v>
      </c>
      <c r="H161" s="49">
        <v>1.16875</v>
      </c>
      <c r="I161" s="50">
        <v>25.03</v>
      </c>
      <c r="J161" s="50">
        <v>29.25</v>
      </c>
    </row>
    <row r="162" spans="1:10" ht="25.5" x14ac:dyDescent="0.2">
      <c r="A162" s="51"/>
      <c r="B162" s="51"/>
      <c r="C162" s="51"/>
      <c r="D162" s="51"/>
      <c r="E162" s="51" t="s">
        <v>341</v>
      </c>
      <c r="F162" s="52">
        <v>31.97</v>
      </c>
      <c r="G162" s="51" t="s">
        <v>342</v>
      </c>
      <c r="H162" s="52">
        <v>0</v>
      </c>
      <c r="I162" s="51" t="s">
        <v>343</v>
      </c>
      <c r="J162" s="52">
        <v>31.97</v>
      </c>
    </row>
    <row r="163" spans="1:10" ht="25.5" x14ac:dyDescent="0.2">
      <c r="A163" s="51"/>
      <c r="B163" s="51"/>
      <c r="C163" s="51"/>
      <c r="D163" s="51"/>
      <c r="E163" s="51" t="s">
        <v>344</v>
      </c>
      <c r="F163" s="52">
        <v>148.36000000000001</v>
      </c>
      <c r="G163" s="51"/>
      <c r="H163" s="134" t="s">
        <v>345</v>
      </c>
      <c r="I163" s="134"/>
      <c r="J163" s="52">
        <v>808.66</v>
      </c>
    </row>
    <row r="164" spans="1:10" thickBot="1" x14ac:dyDescent="0.25">
      <c r="A164" s="53"/>
      <c r="B164" s="53"/>
      <c r="C164" s="53"/>
      <c r="D164" s="53"/>
      <c r="E164" s="53"/>
      <c r="F164" s="53"/>
      <c r="G164" s="53" t="s">
        <v>346</v>
      </c>
      <c r="H164" s="54" t="s">
        <v>437</v>
      </c>
      <c r="I164" s="53" t="s">
        <v>348</v>
      </c>
      <c r="J164" s="55">
        <v>258.77</v>
      </c>
    </row>
    <row r="165" spans="1:10" thickTop="1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</row>
    <row r="166" spans="1:10" ht="14.25" x14ac:dyDescent="0.2">
      <c r="A166" s="33" t="s">
        <v>83</v>
      </c>
      <c r="B166" s="34" t="s">
        <v>10</v>
      </c>
      <c r="C166" s="33" t="s">
        <v>11</v>
      </c>
      <c r="D166" s="33" t="s">
        <v>12</v>
      </c>
      <c r="E166" s="135" t="s">
        <v>320</v>
      </c>
      <c r="F166" s="135"/>
      <c r="G166" s="35" t="s">
        <v>13</v>
      </c>
      <c r="H166" s="34" t="s">
        <v>14</v>
      </c>
      <c r="I166" s="34" t="s">
        <v>15</v>
      </c>
      <c r="J166" s="34" t="s">
        <v>17</v>
      </c>
    </row>
    <row r="167" spans="1:10" ht="63.75" x14ac:dyDescent="0.2">
      <c r="A167" s="36" t="s">
        <v>321</v>
      </c>
      <c r="B167" s="37" t="s">
        <v>84</v>
      </c>
      <c r="C167" s="36" t="s">
        <v>25</v>
      </c>
      <c r="D167" s="36" t="s">
        <v>85</v>
      </c>
      <c r="E167" s="136" t="s">
        <v>430</v>
      </c>
      <c r="F167" s="136"/>
      <c r="G167" s="38" t="s">
        <v>40</v>
      </c>
      <c r="H167" s="39">
        <v>1</v>
      </c>
      <c r="I167" s="40">
        <v>348.36</v>
      </c>
      <c r="J167" s="40">
        <v>348.36</v>
      </c>
    </row>
    <row r="168" spans="1:10" ht="25.5" x14ac:dyDescent="0.2">
      <c r="A168" s="41" t="s">
        <v>323</v>
      </c>
      <c r="B168" s="42" t="s">
        <v>361</v>
      </c>
      <c r="C168" s="41" t="s">
        <v>25</v>
      </c>
      <c r="D168" s="41" t="s">
        <v>362</v>
      </c>
      <c r="E168" s="137" t="s">
        <v>322</v>
      </c>
      <c r="F168" s="137"/>
      <c r="G168" s="43" t="s">
        <v>27</v>
      </c>
      <c r="H168" s="44">
        <v>0.15650900000000001</v>
      </c>
      <c r="I168" s="45">
        <v>24.25</v>
      </c>
      <c r="J168" s="45">
        <v>3.79</v>
      </c>
    </row>
    <row r="169" spans="1:10" ht="25.5" x14ac:dyDescent="0.2">
      <c r="A169" s="41" t="s">
        <v>323</v>
      </c>
      <c r="B169" s="42" t="s">
        <v>363</v>
      </c>
      <c r="C169" s="41" t="s">
        <v>25</v>
      </c>
      <c r="D169" s="41" t="s">
        <v>364</v>
      </c>
      <c r="E169" s="137" t="s">
        <v>322</v>
      </c>
      <c r="F169" s="137"/>
      <c r="G169" s="43" t="s">
        <v>27</v>
      </c>
      <c r="H169" s="44">
        <v>0.31301800000000002</v>
      </c>
      <c r="I169" s="45">
        <v>29.98</v>
      </c>
      <c r="J169" s="45">
        <v>9.3800000000000008</v>
      </c>
    </row>
    <row r="170" spans="1:10" ht="38.25" x14ac:dyDescent="0.2">
      <c r="A170" s="46" t="s">
        <v>326</v>
      </c>
      <c r="B170" s="47" t="s">
        <v>438</v>
      </c>
      <c r="C170" s="46" t="s">
        <v>25</v>
      </c>
      <c r="D170" s="46" t="s">
        <v>439</v>
      </c>
      <c r="E170" s="133" t="s">
        <v>374</v>
      </c>
      <c r="F170" s="133"/>
      <c r="G170" s="48" t="s">
        <v>76</v>
      </c>
      <c r="H170" s="49">
        <v>0.83330000000000004</v>
      </c>
      <c r="I170" s="50">
        <v>379</v>
      </c>
      <c r="J170" s="50">
        <v>315.82</v>
      </c>
    </row>
    <row r="171" spans="1:10" ht="25.5" x14ac:dyDescent="0.2">
      <c r="A171" s="46" t="s">
        <v>326</v>
      </c>
      <c r="B171" s="47" t="s">
        <v>431</v>
      </c>
      <c r="C171" s="46" t="s">
        <v>25</v>
      </c>
      <c r="D171" s="46" t="s">
        <v>432</v>
      </c>
      <c r="E171" s="133" t="s">
        <v>374</v>
      </c>
      <c r="F171" s="133"/>
      <c r="G171" s="48" t="s">
        <v>76</v>
      </c>
      <c r="H171" s="49">
        <v>9.1999999999999993</v>
      </c>
      <c r="I171" s="50">
        <v>0.28999999999999998</v>
      </c>
      <c r="J171" s="50">
        <v>2.66</v>
      </c>
    </row>
    <row r="172" spans="1:10" ht="14.25" x14ac:dyDescent="0.2">
      <c r="A172" s="46" t="s">
        <v>326</v>
      </c>
      <c r="B172" s="47" t="s">
        <v>435</v>
      </c>
      <c r="C172" s="46" t="s">
        <v>25</v>
      </c>
      <c r="D172" s="46" t="s">
        <v>436</v>
      </c>
      <c r="E172" s="133" t="s">
        <v>374</v>
      </c>
      <c r="F172" s="133"/>
      <c r="G172" s="48" t="s">
        <v>76</v>
      </c>
      <c r="H172" s="49">
        <v>0.66785709999999998</v>
      </c>
      <c r="I172" s="50">
        <v>25.03</v>
      </c>
      <c r="J172" s="50">
        <v>16.71</v>
      </c>
    </row>
    <row r="173" spans="1:10" ht="25.5" x14ac:dyDescent="0.2">
      <c r="A173" s="51"/>
      <c r="B173" s="51"/>
      <c r="C173" s="51"/>
      <c r="D173" s="51"/>
      <c r="E173" s="51" t="s">
        <v>341</v>
      </c>
      <c r="F173" s="52">
        <v>9.89</v>
      </c>
      <c r="G173" s="51" t="s">
        <v>342</v>
      </c>
      <c r="H173" s="52">
        <v>0</v>
      </c>
      <c r="I173" s="51" t="s">
        <v>343</v>
      </c>
      <c r="J173" s="52">
        <v>9.89</v>
      </c>
    </row>
    <row r="174" spans="1:10" ht="25.5" x14ac:dyDescent="0.2">
      <c r="A174" s="51"/>
      <c r="B174" s="51"/>
      <c r="C174" s="51"/>
      <c r="D174" s="51"/>
      <c r="E174" s="51" t="s">
        <v>344</v>
      </c>
      <c r="F174" s="52">
        <v>78.27</v>
      </c>
      <c r="G174" s="51"/>
      <c r="H174" s="134" t="s">
        <v>345</v>
      </c>
      <c r="I174" s="134"/>
      <c r="J174" s="52">
        <v>426.63</v>
      </c>
    </row>
    <row r="175" spans="1:10" thickBot="1" x14ac:dyDescent="0.25">
      <c r="A175" s="53"/>
      <c r="B175" s="53"/>
      <c r="C175" s="53"/>
      <c r="D175" s="53"/>
      <c r="E175" s="53"/>
      <c r="F175" s="53"/>
      <c r="G175" s="53" t="s">
        <v>346</v>
      </c>
      <c r="H175" s="54" t="s">
        <v>440</v>
      </c>
      <c r="I175" s="53" t="s">
        <v>348</v>
      </c>
      <c r="J175" s="55">
        <v>2815.75</v>
      </c>
    </row>
    <row r="176" spans="1:10" thickTop="1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</row>
    <row r="177" spans="1:10" ht="14.25" x14ac:dyDescent="0.2">
      <c r="A177" s="30" t="s">
        <v>86</v>
      </c>
      <c r="B177" s="30"/>
      <c r="C177" s="30"/>
      <c r="D177" s="30" t="s">
        <v>87</v>
      </c>
      <c r="E177" s="30"/>
      <c r="F177" s="138"/>
      <c r="G177" s="138"/>
      <c r="H177" s="31"/>
      <c r="I177" s="30"/>
      <c r="J177" s="32">
        <v>65319.519999999997</v>
      </c>
    </row>
    <row r="178" spans="1:10" ht="14.25" x14ac:dyDescent="0.2">
      <c r="A178" s="33" t="s">
        <v>88</v>
      </c>
      <c r="B178" s="34" t="s">
        <v>10</v>
      </c>
      <c r="C178" s="33" t="s">
        <v>11</v>
      </c>
      <c r="D178" s="33" t="s">
        <v>12</v>
      </c>
      <c r="E178" s="135" t="s">
        <v>320</v>
      </c>
      <c r="F178" s="135"/>
      <c r="G178" s="35" t="s">
        <v>13</v>
      </c>
      <c r="H178" s="34" t="s">
        <v>14</v>
      </c>
      <c r="I178" s="34" t="s">
        <v>15</v>
      </c>
      <c r="J178" s="34" t="s">
        <v>17</v>
      </c>
    </row>
    <row r="179" spans="1:10" ht="38.25" x14ac:dyDescent="0.2">
      <c r="A179" s="36" t="s">
        <v>321</v>
      </c>
      <c r="B179" s="37" t="s">
        <v>89</v>
      </c>
      <c r="C179" s="36" t="s">
        <v>25</v>
      </c>
      <c r="D179" s="36" t="s">
        <v>90</v>
      </c>
      <c r="E179" s="136" t="s">
        <v>441</v>
      </c>
      <c r="F179" s="136"/>
      <c r="G179" s="38" t="s">
        <v>36</v>
      </c>
      <c r="H179" s="39">
        <v>1</v>
      </c>
      <c r="I179" s="40">
        <v>14.51</v>
      </c>
      <c r="J179" s="40">
        <v>14.51</v>
      </c>
    </row>
    <row r="180" spans="1:10" ht="25.5" x14ac:dyDescent="0.2">
      <c r="A180" s="41" t="s">
        <v>323</v>
      </c>
      <c r="B180" s="42" t="s">
        <v>442</v>
      </c>
      <c r="C180" s="41" t="s">
        <v>25</v>
      </c>
      <c r="D180" s="41" t="s">
        <v>443</v>
      </c>
      <c r="E180" s="137" t="s">
        <v>390</v>
      </c>
      <c r="F180" s="137"/>
      <c r="G180" s="43" t="s">
        <v>394</v>
      </c>
      <c r="H180" s="44">
        <v>1.5800000000000002E-2</v>
      </c>
      <c r="I180" s="45">
        <v>76.459999999999994</v>
      </c>
      <c r="J180" s="45">
        <v>1.2</v>
      </c>
    </row>
    <row r="181" spans="1:10" ht="25.5" x14ac:dyDescent="0.2">
      <c r="A181" s="41" t="s">
        <v>323</v>
      </c>
      <c r="B181" s="42" t="s">
        <v>444</v>
      </c>
      <c r="C181" s="41" t="s">
        <v>25</v>
      </c>
      <c r="D181" s="41" t="s">
        <v>445</v>
      </c>
      <c r="E181" s="137" t="s">
        <v>390</v>
      </c>
      <c r="F181" s="137"/>
      <c r="G181" s="43" t="s">
        <v>391</v>
      </c>
      <c r="H181" s="44">
        <v>9.2999999999999992E-3</v>
      </c>
      <c r="I181" s="45">
        <v>219.09</v>
      </c>
      <c r="J181" s="45">
        <v>2.0299999999999998</v>
      </c>
    </row>
    <row r="182" spans="1:10" ht="51" x14ac:dyDescent="0.2">
      <c r="A182" s="41" t="s">
        <v>323</v>
      </c>
      <c r="B182" s="42" t="s">
        <v>446</v>
      </c>
      <c r="C182" s="41" t="s">
        <v>25</v>
      </c>
      <c r="D182" s="41" t="s">
        <v>447</v>
      </c>
      <c r="E182" s="137" t="s">
        <v>448</v>
      </c>
      <c r="F182" s="137"/>
      <c r="G182" s="43" t="s">
        <v>36</v>
      </c>
      <c r="H182" s="44">
        <v>1.25</v>
      </c>
      <c r="I182" s="45">
        <v>8.5500000000000007</v>
      </c>
      <c r="J182" s="45">
        <v>10.68</v>
      </c>
    </row>
    <row r="183" spans="1:10" ht="25.5" x14ac:dyDescent="0.2">
      <c r="A183" s="41" t="s">
        <v>323</v>
      </c>
      <c r="B183" s="42" t="s">
        <v>361</v>
      </c>
      <c r="C183" s="41" t="s">
        <v>25</v>
      </c>
      <c r="D183" s="41" t="s">
        <v>362</v>
      </c>
      <c r="E183" s="137" t="s">
        <v>322</v>
      </c>
      <c r="F183" s="137"/>
      <c r="G183" s="43" t="s">
        <v>27</v>
      </c>
      <c r="H183" s="44">
        <v>2.5100000000000001E-2</v>
      </c>
      <c r="I183" s="45">
        <v>24.25</v>
      </c>
      <c r="J183" s="45">
        <v>0.6</v>
      </c>
    </row>
    <row r="184" spans="1:10" ht="25.5" x14ac:dyDescent="0.2">
      <c r="A184" s="51"/>
      <c r="B184" s="51"/>
      <c r="C184" s="51"/>
      <c r="D184" s="51"/>
      <c r="E184" s="51" t="s">
        <v>341</v>
      </c>
      <c r="F184" s="52">
        <v>2.37</v>
      </c>
      <c r="G184" s="51" t="s">
        <v>342</v>
      </c>
      <c r="H184" s="52">
        <v>0</v>
      </c>
      <c r="I184" s="51" t="s">
        <v>343</v>
      </c>
      <c r="J184" s="52">
        <v>2.37</v>
      </c>
    </row>
    <row r="185" spans="1:10" ht="25.5" x14ac:dyDescent="0.2">
      <c r="A185" s="51"/>
      <c r="B185" s="51"/>
      <c r="C185" s="51"/>
      <c r="D185" s="51"/>
      <c r="E185" s="51" t="s">
        <v>344</v>
      </c>
      <c r="F185" s="52">
        <v>3.26</v>
      </c>
      <c r="G185" s="51"/>
      <c r="H185" s="134" t="s">
        <v>345</v>
      </c>
      <c r="I185" s="134"/>
      <c r="J185" s="52">
        <v>17.77</v>
      </c>
    </row>
    <row r="186" spans="1:10" thickBot="1" x14ac:dyDescent="0.25">
      <c r="A186" s="53"/>
      <c r="B186" s="53"/>
      <c r="C186" s="53"/>
      <c r="D186" s="53"/>
      <c r="E186" s="53"/>
      <c r="F186" s="53"/>
      <c r="G186" s="53" t="s">
        <v>346</v>
      </c>
      <c r="H186" s="54" t="s">
        <v>449</v>
      </c>
      <c r="I186" s="53" t="s">
        <v>348</v>
      </c>
      <c r="J186" s="55">
        <v>204.77</v>
      </c>
    </row>
    <row r="187" spans="1:10" thickTop="1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</row>
    <row r="188" spans="1:10" ht="14.25" x14ac:dyDescent="0.2">
      <c r="A188" s="33" t="s">
        <v>91</v>
      </c>
      <c r="B188" s="34" t="s">
        <v>10</v>
      </c>
      <c r="C188" s="33" t="s">
        <v>11</v>
      </c>
      <c r="D188" s="33" t="s">
        <v>12</v>
      </c>
      <c r="E188" s="135" t="s">
        <v>320</v>
      </c>
      <c r="F188" s="135"/>
      <c r="G188" s="35" t="s">
        <v>13</v>
      </c>
      <c r="H188" s="34" t="s">
        <v>14</v>
      </c>
      <c r="I188" s="34" t="s">
        <v>15</v>
      </c>
      <c r="J188" s="34" t="s">
        <v>17</v>
      </c>
    </row>
    <row r="189" spans="1:10" ht="25.5" x14ac:dyDescent="0.2">
      <c r="A189" s="36" t="s">
        <v>321</v>
      </c>
      <c r="B189" s="37" t="s">
        <v>92</v>
      </c>
      <c r="C189" s="36" t="s">
        <v>25</v>
      </c>
      <c r="D189" s="36" t="s">
        <v>93</v>
      </c>
      <c r="E189" s="136" t="s">
        <v>450</v>
      </c>
      <c r="F189" s="136"/>
      <c r="G189" s="38" t="s">
        <v>94</v>
      </c>
      <c r="H189" s="39">
        <v>1</v>
      </c>
      <c r="I189" s="40">
        <v>13.7</v>
      </c>
      <c r="J189" s="40">
        <v>13.7</v>
      </c>
    </row>
    <row r="190" spans="1:10" ht="25.5" x14ac:dyDescent="0.2">
      <c r="A190" s="41" t="s">
        <v>323</v>
      </c>
      <c r="B190" s="42" t="s">
        <v>451</v>
      </c>
      <c r="C190" s="41" t="s">
        <v>25</v>
      </c>
      <c r="D190" s="41" t="s">
        <v>452</v>
      </c>
      <c r="E190" s="137" t="s">
        <v>322</v>
      </c>
      <c r="F190" s="137"/>
      <c r="G190" s="43" t="s">
        <v>27</v>
      </c>
      <c r="H190" s="44">
        <v>0.11600000000000001</v>
      </c>
      <c r="I190" s="45">
        <v>29.76</v>
      </c>
      <c r="J190" s="45">
        <v>3.45</v>
      </c>
    </row>
    <row r="191" spans="1:10" ht="25.5" x14ac:dyDescent="0.2">
      <c r="A191" s="41" t="s">
        <v>323</v>
      </c>
      <c r="B191" s="42" t="s">
        <v>453</v>
      </c>
      <c r="C191" s="41" t="s">
        <v>25</v>
      </c>
      <c r="D191" s="41" t="s">
        <v>454</v>
      </c>
      <c r="E191" s="137" t="s">
        <v>455</v>
      </c>
      <c r="F191" s="137"/>
      <c r="G191" s="43" t="s">
        <v>94</v>
      </c>
      <c r="H191" s="44">
        <v>1</v>
      </c>
      <c r="I191" s="45">
        <v>8.64</v>
      </c>
      <c r="J191" s="45">
        <v>8.64</v>
      </c>
    </row>
    <row r="192" spans="1:10" ht="25.5" x14ac:dyDescent="0.2">
      <c r="A192" s="41" t="s">
        <v>323</v>
      </c>
      <c r="B192" s="42" t="s">
        <v>456</v>
      </c>
      <c r="C192" s="41" t="s">
        <v>25</v>
      </c>
      <c r="D192" s="41" t="s">
        <v>457</v>
      </c>
      <c r="E192" s="137" t="s">
        <v>322</v>
      </c>
      <c r="F192" s="137"/>
      <c r="G192" s="43" t="s">
        <v>27</v>
      </c>
      <c r="H192" s="44">
        <v>4.3999999999999997E-2</v>
      </c>
      <c r="I192" s="45">
        <v>25.16</v>
      </c>
      <c r="J192" s="45">
        <v>1.1000000000000001</v>
      </c>
    </row>
    <row r="193" spans="1:10" ht="25.5" x14ac:dyDescent="0.2">
      <c r="A193" s="46" t="s">
        <v>326</v>
      </c>
      <c r="B193" s="47" t="s">
        <v>458</v>
      </c>
      <c r="C193" s="46" t="s">
        <v>25</v>
      </c>
      <c r="D193" s="46" t="s">
        <v>459</v>
      </c>
      <c r="E193" s="133" t="s">
        <v>374</v>
      </c>
      <c r="F193" s="133"/>
      <c r="G193" s="48" t="s">
        <v>94</v>
      </c>
      <c r="H193" s="49">
        <v>2.5000000000000001E-2</v>
      </c>
      <c r="I193" s="50">
        <v>16.62</v>
      </c>
      <c r="J193" s="50">
        <v>0.41</v>
      </c>
    </row>
    <row r="194" spans="1:10" ht="25.5" x14ac:dyDescent="0.2">
      <c r="A194" s="46" t="s">
        <v>326</v>
      </c>
      <c r="B194" s="47" t="s">
        <v>460</v>
      </c>
      <c r="C194" s="46" t="s">
        <v>25</v>
      </c>
      <c r="D194" s="46" t="s">
        <v>461</v>
      </c>
      <c r="E194" s="133" t="s">
        <v>374</v>
      </c>
      <c r="F194" s="133"/>
      <c r="G194" s="48" t="s">
        <v>76</v>
      </c>
      <c r="H194" s="49">
        <v>0.48</v>
      </c>
      <c r="I194" s="50">
        <v>0.22</v>
      </c>
      <c r="J194" s="50">
        <v>0.1</v>
      </c>
    </row>
    <row r="195" spans="1:10" ht="25.5" x14ac:dyDescent="0.2">
      <c r="A195" s="51"/>
      <c r="B195" s="51"/>
      <c r="C195" s="51"/>
      <c r="D195" s="51"/>
      <c r="E195" s="51" t="s">
        <v>341</v>
      </c>
      <c r="F195" s="52">
        <v>3.65</v>
      </c>
      <c r="G195" s="51" t="s">
        <v>342</v>
      </c>
      <c r="H195" s="52">
        <v>0</v>
      </c>
      <c r="I195" s="51" t="s">
        <v>343</v>
      </c>
      <c r="J195" s="52">
        <v>3.65</v>
      </c>
    </row>
    <row r="196" spans="1:10" ht="25.5" x14ac:dyDescent="0.2">
      <c r="A196" s="51"/>
      <c r="B196" s="51"/>
      <c r="C196" s="51"/>
      <c r="D196" s="51"/>
      <c r="E196" s="51" t="s">
        <v>344</v>
      </c>
      <c r="F196" s="52">
        <v>3.07</v>
      </c>
      <c r="G196" s="51"/>
      <c r="H196" s="134" t="s">
        <v>345</v>
      </c>
      <c r="I196" s="134"/>
      <c r="J196" s="52">
        <v>16.77</v>
      </c>
    </row>
    <row r="197" spans="1:10" thickBot="1" x14ac:dyDescent="0.25">
      <c r="A197" s="53"/>
      <c r="B197" s="53"/>
      <c r="C197" s="53"/>
      <c r="D197" s="53"/>
      <c r="E197" s="53"/>
      <c r="F197" s="53"/>
      <c r="G197" s="53" t="s">
        <v>346</v>
      </c>
      <c r="H197" s="54" t="s">
        <v>462</v>
      </c>
      <c r="I197" s="53" t="s">
        <v>348</v>
      </c>
      <c r="J197" s="55">
        <v>19325.07</v>
      </c>
    </row>
    <row r="198" spans="1:10" thickTop="1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</row>
    <row r="199" spans="1:10" ht="14.25" x14ac:dyDescent="0.2">
      <c r="A199" s="33" t="s">
        <v>95</v>
      </c>
      <c r="B199" s="34" t="s">
        <v>10</v>
      </c>
      <c r="C199" s="33" t="s">
        <v>11</v>
      </c>
      <c r="D199" s="33" t="s">
        <v>12</v>
      </c>
      <c r="E199" s="135" t="s">
        <v>320</v>
      </c>
      <c r="F199" s="135"/>
      <c r="G199" s="35" t="s">
        <v>13</v>
      </c>
      <c r="H199" s="34" t="s">
        <v>14</v>
      </c>
      <c r="I199" s="34" t="s">
        <v>15</v>
      </c>
      <c r="J199" s="34" t="s">
        <v>17</v>
      </c>
    </row>
    <row r="200" spans="1:10" ht="38.25" x14ac:dyDescent="0.2">
      <c r="A200" s="36" t="s">
        <v>321</v>
      </c>
      <c r="B200" s="37" t="s">
        <v>96</v>
      </c>
      <c r="C200" s="36" t="s">
        <v>25</v>
      </c>
      <c r="D200" s="36" t="s">
        <v>97</v>
      </c>
      <c r="E200" s="136" t="s">
        <v>404</v>
      </c>
      <c r="F200" s="136"/>
      <c r="G200" s="38" t="s">
        <v>36</v>
      </c>
      <c r="H200" s="39">
        <v>1</v>
      </c>
      <c r="I200" s="40">
        <v>579.30999999999995</v>
      </c>
      <c r="J200" s="40">
        <v>579.30999999999995</v>
      </c>
    </row>
    <row r="201" spans="1:10" ht="38.25" x14ac:dyDescent="0.2">
      <c r="A201" s="41" t="s">
        <v>323</v>
      </c>
      <c r="B201" s="42" t="s">
        <v>463</v>
      </c>
      <c r="C201" s="41" t="s">
        <v>25</v>
      </c>
      <c r="D201" s="41" t="s">
        <v>464</v>
      </c>
      <c r="E201" s="137" t="s">
        <v>390</v>
      </c>
      <c r="F201" s="137"/>
      <c r="G201" s="43" t="s">
        <v>391</v>
      </c>
      <c r="H201" s="44">
        <v>0.74580000000000002</v>
      </c>
      <c r="I201" s="45">
        <v>2.04</v>
      </c>
      <c r="J201" s="45">
        <v>1.52</v>
      </c>
    </row>
    <row r="202" spans="1:10" ht="25.5" x14ac:dyDescent="0.2">
      <c r="A202" s="41" t="s">
        <v>323</v>
      </c>
      <c r="B202" s="42" t="s">
        <v>361</v>
      </c>
      <c r="C202" s="41" t="s">
        <v>25</v>
      </c>
      <c r="D202" s="41" t="s">
        <v>362</v>
      </c>
      <c r="E202" s="137" t="s">
        <v>322</v>
      </c>
      <c r="F202" s="137"/>
      <c r="G202" s="43" t="s">
        <v>27</v>
      </c>
      <c r="H202" s="44">
        <v>2.2957999999999998</v>
      </c>
      <c r="I202" s="45">
        <v>24.25</v>
      </c>
      <c r="J202" s="45">
        <v>55.67</v>
      </c>
    </row>
    <row r="203" spans="1:10" ht="25.5" x14ac:dyDescent="0.2">
      <c r="A203" s="41" t="s">
        <v>323</v>
      </c>
      <c r="B203" s="42" t="s">
        <v>465</v>
      </c>
      <c r="C203" s="41" t="s">
        <v>25</v>
      </c>
      <c r="D203" s="41" t="s">
        <v>466</v>
      </c>
      <c r="E203" s="137" t="s">
        <v>322</v>
      </c>
      <c r="F203" s="137"/>
      <c r="G203" s="43" t="s">
        <v>27</v>
      </c>
      <c r="H203" s="44">
        <v>1.4490000000000001</v>
      </c>
      <c r="I203" s="45">
        <v>22.76</v>
      </c>
      <c r="J203" s="45">
        <v>32.97</v>
      </c>
    </row>
    <row r="204" spans="1:10" ht="38.25" x14ac:dyDescent="0.2">
      <c r="A204" s="41" t="s">
        <v>323</v>
      </c>
      <c r="B204" s="42" t="s">
        <v>467</v>
      </c>
      <c r="C204" s="41" t="s">
        <v>25</v>
      </c>
      <c r="D204" s="41" t="s">
        <v>468</v>
      </c>
      <c r="E204" s="137" t="s">
        <v>390</v>
      </c>
      <c r="F204" s="137"/>
      <c r="G204" s="43" t="s">
        <v>394</v>
      </c>
      <c r="H204" s="44">
        <v>0.70320000000000005</v>
      </c>
      <c r="I204" s="45">
        <v>0.41</v>
      </c>
      <c r="J204" s="45">
        <v>0.28000000000000003</v>
      </c>
    </row>
    <row r="205" spans="1:10" ht="25.5" x14ac:dyDescent="0.2">
      <c r="A205" s="46" t="s">
        <v>326</v>
      </c>
      <c r="B205" s="47" t="s">
        <v>469</v>
      </c>
      <c r="C205" s="46" t="s">
        <v>25</v>
      </c>
      <c r="D205" s="46" t="s">
        <v>470</v>
      </c>
      <c r="E205" s="133" t="s">
        <v>374</v>
      </c>
      <c r="F205" s="133"/>
      <c r="G205" s="48" t="s">
        <v>36</v>
      </c>
      <c r="H205" s="49">
        <v>0.58919999999999995</v>
      </c>
      <c r="I205" s="50">
        <v>108.35</v>
      </c>
      <c r="J205" s="50">
        <v>63.83</v>
      </c>
    </row>
    <row r="206" spans="1:10" ht="14.25" x14ac:dyDescent="0.2">
      <c r="A206" s="46" t="s">
        <v>326</v>
      </c>
      <c r="B206" s="47" t="s">
        <v>471</v>
      </c>
      <c r="C206" s="46" t="s">
        <v>25</v>
      </c>
      <c r="D206" s="46" t="s">
        <v>472</v>
      </c>
      <c r="E206" s="133" t="s">
        <v>374</v>
      </c>
      <c r="F206" s="133"/>
      <c r="G206" s="48" t="s">
        <v>94</v>
      </c>
      <c r="H206" s="49">
        <v>388.88260000000002</v>
      </c>
      <c r="I206" s="50">
        <v>0.84</v>
      </c>
      <c r="J206" s="50">
        <v>326.66000000000003</v>
      </c>
    </row>
    <row r="207" spans="1:10" ht="25.5" x14ac:dyDescent="0.2">
      <c r="A207" s="46" t="s">
        <v>326</v>
      </c>
      <c r="B207" s="47" t="s">
        <v>473</v>
      </c>
      <c r="C207" s="46" t="s">
        <v>25</v>
      </c>
      <c r="D207" s="46" t="s">
        <v>474</v>
      </c>
      <c r="E207" s="133" t="s">
        <v>374</v>
      </c>
      <c r="F207" s="133"/>
      <c r="G207" s="48" t="s">
        <v>36</v>
      </c>
      <c r="H207" s="49">
        <v>0.70779999999999998</v>
      </c>
      <c r="I207" s="50">
        <v>139</v>
      </c>
      <c r="J207" s="50">
        <v>98.38</v>
      </c>
    </row>
    <row r="208" spans="1:10" ht="25.5" x14ac:dyDescent="0.2">
      <c r="A208" s="51"/>
      <c r="B208" s="51"/>
      <c r="C208" s="51"/>
      <c r="D208" s="51"/>
      <c r="E208" s="51" t="s">
        <v>341</v>
      </c>
      <c r="F208" s="52">
        <v>64.209999999999994</v>
      </c>
      <c r="G208" s="51" t="s">
        <v>342</v>
      </c>
      <c r="H208" s="52">
        <v>0</v>
      </c>
      <c r="I208" s="51" t="s">
        <v>343</v>
      </c>
      <c r="J208" s="52">
        <v>64.209999999999994</v>
      </c>
    </row>
    <row r="209" spans="1:10" ht="25.5" x14ac:dyDescent="0.2">
      <c r="A209" s="51"/>
      <c r="B209" s="51"/>
      <c r="C209" s="51"/>
      <c r="D209" s="51"/>
      <c r="E209" s="51" t="s">
        <v>344</v>
      </c>
      <c r="F209" s="52">
        <v>130.16999999999999</v>
      </c>
      <c r="G209" s="51"/>
      <c r="H209" s="134" t="s">
        <v>345</v>
      </c>
      <c r="I209" s="134"/>
      <c r="J209" s="52">
        <v>709.48</v>
      </c>
    </row>
    <row r="210" spans="1:10" thickBot="1" x14ac:dyDescent="0.25">
      <c r="A210" s="53"/>
      <c r="B210" s="53"/>
      <c r="C210" s="53"/>
      <c r="D210" s="53"/>
      <c r="E210" s="53"/>
      <c r="F210" s="53"/>
      <c r="G210" s="53" t="s">
        <v>346</v>
      </c>
      <c r="H210" s="54" t="s">
        <v>475</v>
      </c>
      <c r="I210" s="53" t="s">
        <v>348</v>
      </c>
      <c r="J210" s="55">
        <v>24908.14</v>
      </c>
    </row>
    <row r="211" spans="1:10" thickTop="1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</row>
    <row r="212" spans="1:10" ht="14.25" x14ac:dyDescent="0.2">
      <c r="A212" s="33" t="s">
        <v>98</v>
      </c>
      <c r="B212" s="34" t="s">
        <v>10</v>
      </c>
      <c r="C212" s="33" t="s">
        <v>11</v>
      </c>
      <c r="D212" s="33" t="s">
        <v>12</v>
      </c>
      <c r="E212" s="135" t="s">
        <v>320</v>
      </c>
      <c r="F212" s="135"/>
      <c r="G212" s="35" t="s">
        <v>13</v>
      </c>
      <c r="H212" s="34" t="s">
        <v>14</v>
      </c>
      <c r="I212" s="34" t="s">
        <v>15</v>
      </c>
      <c r="J212" s="34" t="s">
        <v>17</v>
      </c>
    </row>
    <row r="213" spans="1:10" ht="25.5" x14ac:dyDescent="0.2">
      <c r="A213" s="36" t="s">
        <v>321</v>
      </c>
      <c r="B213" s="37" t="s">
        <v>99</v>
      </c>
      <c r="C213" s="36" t="s">
        <v>25</v>
      </c>
      <c r="D213" s="36" t="s">
        <v>100</v>
      </c>
      <c r="E213" s="136" t="s">
        <v>476</v>
      </c>
      <c r="F213" s="136"/>
      <c r="G213" s="38" t="s">
        <v>40</v>
      </c>
      <c r="H213" s="39">
        <v>1</v>
      </c>
      <c r="I213" s="40">
        <v>44.95</v>
      </c>
      <c r="J213" s="40">
        <v>44.95</v>
      </c>
    </row>
    <row r="214" spans="1:10" ht="25.5" x14ac:dyDescent="0.2">
      <c r="A214" s="41" t="s">
        <v>323</v>
      </c>
      <c r="B214" s="42" t="s">
        <v>477</v>
      </c>
      <c r="C214" s="41" t="s">
        <v>25</v>
      </c>
      <c r="D214" s="41" t="s">
        <v>478</v>
      </c>
      <c r="E214" s="137" t="s">
        <v>390</v>
      </c>
      <c r="F214" s="137"/>
      <c r="G214" s="43" t="s">
        <v>394</v>
      </c>
      <c r="H214" s="44">
        <v>2.1999999999999999E-2</v>
      </c>
      <c r="I214" s="45">
        <v>25.93</v>
      </c>
      <c r="J214" s="45">
        <v>0.56999999999999995</v>
      </c>
    </row>
    <row r="215" spans="1:10" ht="25.5" x14ac:dyDescent="0.2">
      <c r="A215" s="41" t="s">
        <v>323</v>
      </c>
      <c r="B215" s="42" t="s">
        <v>479</v>
      </c>
      <c r="C215" s="41" t="s">
        <v>25</v>
      </c>
      <c r="D215" s="41" t="s">
        <v>480</v>
      </c>
      <c r="E215" s="137" t="s">
        <v>322</v>
      </c>
      <c r="F215" s="137"/>
      <c r="G215" s="43" t="s">
        <v>27</v>
      </c>
      <c r="H215" s="44">
        <v>5.0000000000000001E-3</v>
      </c>
      <c r="I215" s="45">
        <v>29.38</v>
      </c>
      <c r="J215" s="45">
        <v>0.14000000000000001</v>
      </c>
    </row>
    <row r="216" spans="1:10" ht="25.5" x14ac:dyDescent="0.2">
      <c r="A216" s="41" t="s">
        <v>323</v>
      </c>
      <c r="B216" s="42" t="s">
        <v>481</v>
      </c>
      <c r="C216" s="41" t="s">
        <v>25</v>
      </c>
      <c r="D216" s="41" t="s">
        <v>482</v>
      </c>
      <c r="E216" s="137" t="s">
        <v>322</v>
      </c>
      <c r="F216" s="137"/>
      <c r="G216" s="43" t="s">
        <v>27</v>
      </c>
      <c r="H216" s="44">
        <v>5.0000000000000001E-3</v>
      </c>
      <c r="I216" s="45">
        <v>24.84</v>
      </c>
      <c r="J216" s="45">
        <v>0.12</v>
      </c>
    </row>
    <row r="217" spans="1:10" ht="25.5" x14ac:dyDescent="0.2">
      <c r="A217" s="41" t="s">
        <v>323</v>
      </c>
      <c r="B217" s="42" t="s">
        <v>483</v>
      </c>
      <c r="C217" s="41" t="s">
        <v>25</v>
      </c>
      <c r="D217" s="41" t="s">
        <v>484</v>
      </c>
      <c r="E217" s="137" t="s">
        <v>390</v>
      </c>
      <c r="F217" s="137"/>
      <c r="G217" s="43" t="s">
        <v>391</v>
      </c>
      <c r="H217" s="44">
        <v>5.0000000000000001E-3</v>
      </c>
      <c r="I217" s="45">
        <v>27.36</v>
      </c>
      <c r="J217" s="45">
        <v>0.13</v>
      </c>
    </row>
    <row r="218" spans="1:10" ht="38.25" x14ac:dyDescent="0.2">
      <c r="A218" s="46" t="s">
        <v>326</v>
      </c>
      <c r="B218" s="47" t="s">
        <v>485</v>
      </c>
      <c r="C218" s="46" t="s">
        <v>25</v>
      </c>
      <c r="D218" s="46" t="s">
        <v>486</v>
      </c>
      <c r="E218" s="133" t="s">
        <v>374</v>
      </c>
      <c r="F218" s="133"/>
      <c r="G218" s="48" t="s">
        <v>40</v>
      </c>
      <c r="H218" s="49">
        <v>1.05</v>
      </c>
      <c r="I218" s="50">
        <v>41.9</v>
      </c>
      <c r="J218" s="50">
        <v>43.99</v>
      </c>
    </row>
    <row r="219" spans="1:10" ht="25.5" x14ac:dyDescent="0.2">
      <c r="A219" s="51"/>
      <c r="B219" s="51"/>
      <c r="C219" s="51"/>
      <c r="D219" s="51"/>
      <c r="E219" s="51" t="s">
        <v>341</v>
      </c>
      <c r="F219" s="52">
        <v>0.72</v>
      </c>
      <c r="G219" s="51" t="s">
        <v>342</v>
      </c>
      <c r="H219" s="52">
        <v>0</v>
      </c>
      <c r="I219" s="51" t="s">
        <v>343</v>
      </c>
      <c r="J219" s="52">
        <v>0.72</v>
      </c>
    </row>
    <row r="220" spans="1:10" ht="25.5" x14ac:dyDescent="0.2">
      <c r="A220" s="51"/>
      <c r="B220" s="51"/>
      <c r="C220" s="51"/>
      <c r="D220" s="51"/>
      <c r="E220" s="51" t="s">
        <v>344</v>
      </c>
      <c r="F220" s="52">
        <v>10.1</v>
      </c>
      <c r="G220" s="51"/>
      <c r="H220" s="134" t="s">
        <v>345</v>
      </c>
      <c r="I220" s="134"/>
      <c r="J220" s="52">
        <v>55.05</v>
      </c>
    </row>
    <row r="221" spans="1:10" thickBot="1" x14ac:dyDescent="0.25">
      <c r="A221" s="53"/>
      <c r="B221" s="53"/>
      <c r="C221" s="53"/>
      <c r="D221" s="53"/>
      <c r="E221" s="53"/>
      <c r="F221" s="53"/>
      <c r="G221" s="53" t="s">
        <v>346</v>
      </c>
      <c r="H221" s="54" t="s">
        <v>487</v>
      </c>
      <c r="I221" s="53" t="s">
        <v>348</v>
      </c>
      <c r="J221" s="55">
        <v>1992.5</v>
      </c>
    </row>
    <row r="222" spans="1:10" thickTop="1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</row>
    <row r="223" spans="1:10" ht="14.25" x14ac:dyDescent="0.2">
      <c r="A223" s="33" t="s">
        <v>101</v>
      </c>
      <c r="B223" s="34" t="s">
        <v>10</v>
      </c>
      <c r="C223" s="33" t="s">
        <v>11</v>
      </c>
      <c r="D223" s="33" t="s">
        <v>12</v>
      </c>
      <c r="E223" s="135" t="s">
        <v>320</v>
      </c>
      <c r="F223" s="135"/>
      <c r="G223" s="35" t="s">
        <v>13</v>
      </c>
      <c r="H223" s="34" t="s">
        <v>14</v>
      </c>
      <c r="I223" s="34" t="s">
        <v>15</v>
      </c>
      <c r="J223" s="34" t="s">
        <v>17</v>
      </c>
    </row>
    <row r="224" spans="1:10" ht="38.25" x14ac:dyDescent="0.2">
      <c r="A224" s="36" t="s">
        <v>321</v>
      </c>
      <c r="B224" s="37" t="s">
        <v>102</v>
      </c>
      <c r="C224" s="36" t="s">
        <v>25</v>
      </c>
      <c r="D224" s="36" t="s">
        <v>103</v>
      </c>
      <c r="E224" s="136" t="s">
        <v>488</v>
      </c>
      <c r="F224" s="136"/>
      <c r="G224" s="38" t="s">
        <v>40</v>
      </c>
      <c r="H224" s="39">
        <v>1</v>
      </c>
      <c r="I224" s="40">
        <v>206.74</v>
      </c>
      <c r="J224" s="40">
        <v>206.74</v>
      </c>
    </row>
    <row r="225" spans="1:10" ht="25.5" x14ac:dyDescent="0.2">
      <c r="A225" s="41" t="s">
        <v>323</v>
      </c>
      <c r="B225" s="42" t="s">
        <v>489</v>
      </c>
      <c r="C225" s="41" t="s">
        <v>25</v>
      </c>
      <c r="D225" s="41" t="s">
        <v>490</v>
      </c>
      <c r="E225" s="137" t="s">
        <v>322</v>
      </c>
      <c r="F225" s="137"/>
      <c r="G225" s="43" t="s">
        <v>27</v>
      </c>
      <c r="H225" s="44">
        <v>0.33479999999999999</v>
      </c>
      <c r="I225" s="45">
        <v>25.28</v>
      </c>
      <c r="J225" s="45">
        <v>8.4600000000000009</v>
      </c>
    </row>
    <row r="226" spans="1:10" ht="25.5" x14ac:dyDescent="0.2">
      <c r="A226" s="41" t="s">
        <v>323</v>
      </c>
      <c r="B226" s="42" t="s">
        <v>491</v>
      </c>
      <c r="C226" s="41" t="s">
        <v>25</v>
      </c>
      <c r="D226" s="41" t="s">
        <v>492</v>
      </c>
      <c r="E226" s="137" t="s">
        <v>322</v>
      </c>
      <c r="F226" s="137"/>
      <c r="G226" s="43" t="s">
        <v>27</v>
      </c>
      <c r="H226" s="44">
        <v>1.4849000000000001</v>
      </c>
      <c r="I226" s="45">
        <v>29.98</v>
      </c>
      <c r="J226" s="45">
        <v>44.51</v>
      </c>
    </row>
    <row r="227" spans="1:10" ht="25.5" x14ac:dyDescent="0.2">
      <c r="A227" s="46" t="s">
        <v>326</v>
      </c>
      <c r="B227" s="47" t="s">
        <v>493</v>
      </c>
      <c r="C227" s="46" t="s">
        <v>25</v>
      </c>
      <c r="D227" s="46" t="s">
        <v>494</v>
      </c>
      <c r="E227" s="133" t="s">
        <v>374</v>
      </c>
      <c r="F227" s="133"/>
      <c r="G227" s="48" t="s">
        <v>40</v>
      </c>
      <c r="H227" s="49">
        <v>1.1318999999999999</v>
      </c>
      <c r="I227" s="50">
        <v>67.09</v>
      </c>
      <c r="J227" s="50">
        <v>75.930000000000007</v>
      </c>
    </row>
    <row r="228" spans="1:10" ht="25.5" x14ac:dyDescent="0.2">
      <c r="A228" s="46" t="s">
        <v>326</v>
      </c>
      <c r="B228" s="47" t="s">
        <v>495</v>
      </c>
      <c r="C228" s="46" t="s">
        <v>25</v>
      </c>
      <c r="D228" s="46" t="s">
        <v>496</v>
      </c>
      <c r="E228" s="133" t="s">
        <v>374</v>
      </c>
      <c r="F228" s="133"/>
      <c r="G228" s="48" t="s">
        <v>40</v>
      </c>
      <c r="H228" s="49">
        <v>1.1318999999999999</v>
      </c>
      <c r="I228" s="50">
        <v>54.64</v>
      </c>
      <c r="J228" s="50">
        <v>61.84</v>
      </c>
    </row>
    <row r="229" spans="1:10" ht="14.25" x14ac:dyDescent="0.2">
      <c r="A229" s="46" t="s">
        <v>326</v>
      </c>
      <c r="B229" s="47" t="s">
        <v>497</v>
      </c>
      <c r="C229" s="46" t="s">
        <v>25</v>
      </c>
      <c r="D229" s="46" t="s">
        <v>498</v>
      </c>
      <c r="E229" s="133" t="s">
        <v>374</v>
      </c>
      <c r="F229" s="133"/>
      <c r="G229" s="48" t="s">
        <v>94</v>
      </c>
      <c r="H229" s="49">
        <v>0.52</v>
      </c>
      <c r="I229" s="50">
        <v>7.65</v>
      </c>
      <c r="J229" s="50">
        <v>3.97</v>
      </c>
    </row>
    <row r="230" spans="1:10" ht="25.5" x14ac:dyDescent="0.2">
      <c r="A230" s="46" t="s">
        <v>326</v>
      </c>
      <c r="B230" s="47" t="s">
        <v>499</v>
      </c>
      <c r="C230" s="46" t="s">
        <v>25</v>
      </c>
      <c r="D230" s="46" t="s">
        <v>500</v>
      </c>
      <c r="E230" s="133" t="s">
        <v>374</v>
      </c>
      <c r="F230" s="133"/>
      <c r="G230" s="48" t="s">
        <v>501</v>
      </c>
      <c r="H230" s="49">
        <v>0.58720000000000006</v>
      </c>
      <c r="I230" s="50">
        <v>20.5</v>
      </c>
      <c r="J230" s="50">
        <v>12.03</v>
      </c>
    </row>
    <row r="231" spans="1:10" ht="25.5" x14ac:dyDescent="0.2">
      <c r="A231" s="51"/>
      <c r="B231" s="51"/>
      <c r="C231" s="51"/>
      <c r="D231" s="51"/>
      <c r="E231" s="51" t="s">
        <v>341</v>
      </c>
      <c r="F231" s="52">
        <v>40.28</v>
      </c>
      <c r="G231" s="51" t="s">
        <v>342</v>
      </c>
      <c r="H231" s="52">
        <v>0</v>
      </c>
      <c r="I231" s="51" t="s">
        <v>343</v>
      </c>
      <c r="J231" s="52">
        <v>40.28</v>
      </c>
    </row>
    <row r="232" spans="1:10" ht="25.5" x14ac:dyDescent="0.2">
      <c r="A232" s="51"/>
      <c r="B232" s="51"/>
      <c r="C232" s="51"/>
      <c r="D232" s="51"/>
      <c r="E232" s="51" t="s">
        <v>344</v>
      </c>
      <c r="F232" s="52">
        <v>46.45</v>
      </c>
      <c r="G232" s="51"/>
      <c r="H232" s="134" t="s">
        <v>345</v>
      </c>
      <c r="I232" s="134"/>
      <c r="J232" s="52">
        <v>253.19</v>
      </c>
    </row>
    <row r="233" spans="1:10" thickBot="1" x14ac:dyDescent="0.25">
      <c r="A233" s="53"/>
      <c r="B233" s="53"/>
      <c r="C233" s="53"/>
      <c r="D233" s="53"/>
      <c r="E233" s="53"/>
      <c r="F233" s="53"/>
      <c r="G233" s="53" t="s">
        <v>346</v>
      </c>
      <c r="H233" s="54" t="s">
        <v>502</v>
      </c>
      <c r="I233" s="53" t="s">
        <v>348</v>
      </c>
      <c r="J233" s="55">
        <v>9508.2900000000009</v>
      </c>
    </row>
    <row r="234" spans="1:10" thickTop="1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</row>
    <row r="235" spans="1:10" ht="14.25" x14ac:dyDescent="0.2">
      <c r="A235" s="33" t="s">
        <v>104</v>
      </c>
      <c r="B235" s="34" t="s">
        <v>10</v>
      </c>
      <c r="C235" s="33" t="s">
        <v>11</v>
      </c>
      <c r="D235" s="33" t="s">
        <v>12</v>
      </c>
      <c r="E235" s="135" t="s">
        <v>320</v>
      </c>
      <c r="F235" s="135"/>
      <c r="G235" s="35" t="s">
        <v>13</v>
      </c>
      <c r="H235" s="34" t="s">
        <v>14</v>
      </c>
      <c r="I235" s="34" t="s">
        <v>15</v>
      </c>
      <c r="J235" s="34" t="s">
        <v>17</v>
      </c>
    </row>
    <row r="236" spans="1:10" ht="38.25" x14ac:dyDescent="0.2">
      <c r="A236" s="36" t="s">
        <v>321</v>
      </c>
      <c r="B236" s="37" t="s">
        <v>105</v>
      </c>
      <c r="C236" s="36" t="s">
        <v>25</v>
      </c>
      <c r="D236" s="36" t="s">
        <v>106</v>
      </c>
      <c r="E236" s="136" t="s">
        <v>503</v>
      </c>
      <c r="F236" s="136"/>
      <c r="G236" s="38" t="s">
        <v>40</v>
      </c>
      <c r="H236" s="39">
        <v>1</v>
      </c>
      <c r="I236" s="40">
        <v>66.78</v>
      </c>
      <c r="J236" s="40">
        <v>66.78</v>
      </c>
    </row>
    <row r="237" spans="1:10" ht="25.5" x14ac:dyDescent="0.2">
      <c r="A237" s="41" t="s">
        <v>323</v>
      </c>
      <c r="B237" s="42" t="s">
        <v>361</v>
      </c>
      <c r="C237" s="41" t="s">
        <v>25</v>
      </c>
      <c r="D237" s="41" t="s">
        <v>362</v>
      </c>
      <c r="E237" s="137" t="s">
        <v>322</v>
      </c>
      <c r="F237" s="137"/>
      <c r="G237" s="43" t="s">
        <v>27</v>
      </c>
      <c r="H237" s="44">
        <v>0.29330000000000001</v>
      </c>
      <c r="I237" s="45">
        <v>24.25</v>
      </c>
      <c r="J237" s="45">
        <v>7.11</v>
      </c>
    </row>
    <row r="238" spans="1:10" ht="25.5" x14ac:dyDescent="0.2">
      <c r="A238" s="41" t="s">
        <v>323</v>
      </c>
      <c r="B238" s="42" t="s">
        <v>504</v>
      </c>
      <c r="C238" s="41" t="s">
        <v>25</v>
      </c>
      <c r="D238" s="41" t="s">
        <v>505</v>
      </c>
      <c r="E238" s="137" t="s">
        <v>322</v>
      </c>
      <c r="F238" s="137"/>
      <c r="G238" s="43" t="s">
        <v>27</v>
      </c>
      <c r="H238" s="44">
        <v>0.62319999999999998</v>
      </c>
      <c r="I238" s="45">
        <v>29.84</v>
      </c>
      <c r="J238" s="45">
        <v>18.59</v>
      </c>
    </row>
    <row r="239" spans="1:10" ht="14.25" x14ac:dyDescent="0.2">
      <c r="A239" s="46" t="s">
        <v>326</v>
      </c>
      <c r="B239" s="47" t="s">
        <v>506</v>
      </c>
      <c r="C239" s="46" t="s">
        <v>25</v>
      </c>
      <c r="D239" s="46" t="s">
        <v>507</v>
      </c>
      <c r="E239" s="133" t="s">
        <v>374</v>
      </c>
      <c r="F239" s="133"/>
      <c r="G239" s="48" t="s">
        <v>94</v>
      </c>
      <c r="H239" s="49">
        <v>0.42199999999999999</v>
      </c>
      <c r="I239" s="50">
        <v>5.87</v>
      </c>
      <c r="J239" s="50">
        <v>2.4700000000000002</v>
      </c>
    </row>
    <row r="240" spans="1:10" ht="25.5" x14ac:dyDescent="0.2">
      <c r="A240" s="46" t="s">
        <v>326</v>
      </c>
      <c r="B240" s="47" t="s">
        <v>508</v>
      </c>
      <c r="C240" s="46" t="s">
        <v>25</v>
      </c>
      <c r="D240" s="46" t="s">
        <v>509</v>
      </c>
      <c r="E240" s="133" t="s">
        <v>374</v>
      </c>
      <c r="F240" s="133"/>
      <c r="G240" s="48" t="s">
        <v>40</v>
      </c>
      <c r="H240" s="49">
        <v>1.0687</v>
      </c>
      <c r="I240" s="50">
        <v>31.54</v>
      </c>
      <c r="J240" s="50">
        <v>33.700000000000003</v>
      </c>
    </row>
    <row r="241" spans="1:10" ht="14.25" x14ac:dyDescent="0.2">
      <c r="A241" s="46" t="s">
        <v>326</v>
      </c>
      <c r="B241" s="47" t="s">
        <v>510</v>
      </c>
      <c r="C241" s="46" t="s">
        <v>25</v>
      </c>
      <c r="D241" s="46" t="s">
        <v>511</v>
      </c>
      <c r="E241" s="133" t="s">
        <v>374</v>
      </c>
      <c r="F241" s="133"/>
      <c r="G241" s="48" t="s">
        <v>94</v>
      </c>
      <c r="H241" s="49">
        <v>4.91</v>
      </c>
      <c r="I241" s="50">
        <v>1</v>
      </c>
      <c r="J241" s="50">
        <v>4.91</v>
      </c>
    </row>
    <row r="242" spans="1:10" ht="25.5" x14ac:dyDescent="0.2">
      <c r="A242" s="51"/>
      <c r="B242" s="51"/>
      <c r="C242" s="51"/>
      <c r="D242" s="51"/>
      <c r="E242" s="51" t="s">
        <v>341</v>
      </c>
      <c r="F242" s="52">
        <v>19.309999999999999</v>
      </c>
      <c r="G242" s="51" t="s">
        <v>342</v>
      </c>
      <c r="H242" s="52">
        <v>0</v>
      </c>
      <c r="I242" s="51" t="s">
        <v>343</v>
      </c>
      <c r="J242" s="52">
        <v>19.309999999999999</v>
      </c>
    </row>
    <row r="243" spans="1:10" ht="25.5" x14ac:dyDescent="0.2">
      <c r="A243" s="51"/>
      <c r="B243" s="51"/>
      <c r="C243" s="51"/>
      <c r="D243" s="51"/>
      <c r="E243" s="51" t="s">
        <v>344</v>
      </c>
      <c r="F243" s="52">
        <v>15</v>
      </c>
      <c r="G243" s="51"/>
      <c r="H243" s="134" t="s">
        <v>345</v>
      </c>
      <c r="I243" s="134"/>
      <c r="J243" s="52">
        <v>81.78</v>
      </c>
    </row>
    <row r="244" spans="1:10" thickBot="1" x14ac:dyDescent="0.25">
      <c r="A244" s="53"/>
      <c r="B244" s="53"/>
      <c r="C244" s="53"/>
      <c r="D244" s="53"/>
      <c r="E244" s="53"/>
      <c r="F244" s="53"/>
      <c r="G244" s="53" t="s">
        <v>346</v>
      </c>
      <c r="H244" s="54" t="s">
        <v>512</v>
      </c>
      <c r="I244" s="53" t="s">
        <v>348</v>
      </c>
      <c r="J244" s="55">
        <v>1074.0899999999999</v>
      </c>
    </row>
    <row r="245" spans="1:10" thickTop="1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</row>
    <row r="246" spans="1:10" ht="14.25" x14ac:dyDescent="0.2">
      <c r="A246" s="33" t="s">
        <v>107</v>
      </c>
      <c r="B246" s="34" t="s">
        <v>10</v>
      </c>
      <c r="C246" s="33" t="s">
        <v>11</v>
      </c>
      <c r="D246" s="33" t="s">
        <v>12</v>
      </c>
      <c r="E246" s="135" t="s">
        <v>320</v>
      </c>
      <c r="F246" s="135"/>
      <c r="G246" s="35" t="s">
        <v>13</v>
      </c>
      <c r="H246" s="34" t="s">
        <v>14</v>
      </c>
      <c r="I246" s="34" t="s">
        <v>15</v>
      </c>
      <c r="J246" s="34" t="s">
        <v>17</v>
      </c>
    </row>
    <row r="247" spans="1:10" ht="38.25" x14ac:dyDescent="0.2">
      <c r="A247" s="36" t="s">
        <v>321</v>
      </c>
      <c r="B247" s="37" t="s">
        <v>108</v>
      </c>
      <c r="C247" s="36" t="s">
        <v>25</v>
      </c>
      <c r="D247" s="36" t="s">
        <v>109</v>
      </c>
      <c r="E247" s="136" t="s">
        <v>503</v>
      </c>
      <c r="F247" s="136"/>
      <c r="G247" s="38" t="s">
        <v>40</v>
      </c>
      <c r="H247" s="39">
        <v>1</v>
      </c>
      <c r="I247" s="40">
        <v>59.3</v>
      </c>
      <c r="J247" s="40">
        <v>59.3</v>
      </c>
    </row>
    <row r="248" spans="1:10" ht="25.5" x14ac:dyDescent="0.2">
      <c r="A248" s="41" t="s">
        <v>323</v>
      </c>
      <c r="B248" s="42" t="s">
        <v>361</v>
      </c>
      <c r="C248" s="41" t="s">
        <v>25</v>
      </c>
      <c r="D248" s="41" t="s">
        <v>362</v>
      </c>
      <c r="E248" s="137" t="s">
        <v>322</v>
      </c>
      <c r="F248" s="137"/>
      <c r="G248" s="43" t="s">
        <v>27</v>
      </c>
      <c r="H248" s="44">
        <v>0.1376</v>
      </c>
      <c r="I248" s="45">
        <v>24.25</v>
      </c>
      <c r="J248" s="45">
        <v>3.33</v>
      </c>
    </row>
    <row r="249" spans="1:10" ht="25.5" x14ac:dyDescent="0.2">
      <c r="A249" s="41" t="s">
        <v>323</v>
      </c>
      <c r="B249" s="42" t="s">
        <v>504</v>
      </c>
      <c r="C249" s="41" t="s">
        <v>25</v>
      </c>
      <c r="D249" s="41" t="s">
        <v>505</v>
      </c>
      <c r="E249" s="137" t="s">
        <v>322</v>
      </c>
      <c r="F249" s="137"/>
      <c r="G249" s="43" t="s">
        <v>27</v>
      </c>
      <c r="H249" s="44">
        <v>0.30370000000000003</v>
      </c>
      <c r="I249" s="45">
        <v>29.84</v>
      </c>
      <c r="J249" s="45">
        <v>9.06</v>
      </c>
    </row>
    <row r="250" spans="1:10" ht="14.25" x14ac:dyDescent="0.2">
      <c r="A250" s="46" t="s">
        <v>326</v>
      </c>
      <c r="B250" s="47" t="s">
        <v>506</v>
      </c>
      <c r="C250" s="46" t="s">
        <v>25</v>
      </c>
      <c r="D250" s="46" t="s">
        <v>507</v>
      </c>
      <c r="E250" s="133" t="s">
        <v>374</v>
      </c>
      <c r="F250" s="133"/>
      <c r="G250" s="48" t="s">
        <v>94</v>
      </c>
      <c r="H250" s="49">
        <v>0.24099999999999999</v>
      </c>
      <c r="I250" s="50">
        <v>5.87</v>
      </c>
      <c r="J250" s="50">
        <v>1.41</v>
      </c>
    </row>
    <row r="251" spans="1:10" ht="14.25" x14ac:dyDescent="0.2">
      <c r="A251" s="46" t="s">
        <v>326</v>
      </c>
      <c r="B251" s="47" t="s">
        <v>510</v>
      </c>
      <c r="C251" s="46" t="s">
        <v>25</v>
      </c>
      <c r="D251" s="46" t="s">
        <v>511</v>
      </c>
      <c r="E251" s="133" t="s">
        <v>374</v>
      </c>
      <c r="F251" s="133"/>
      <c r="G251" s="48" t="s">
        <v>94</v>
      </c>
      <c r="H251" s="49">
        <v>9.1325000000000003</v>
      </c>
      <c r="I251" s="50">
        <v>1</v>
      </c>
      <c r="J251" s="50">
        <v>9.1300000000000008</v>
      </c>
    </row>
    <row r="252" spans="1:10" ht="25.5" x14ac:dyDescent="0.2">
      <c r="A252" s="46" t="s">
        <v>326</v>
      </c>
      <c r="B252" s="47" t="s">
        <v>513</v>
      </c>
      <c r="C252" s="46" t="s">
        <v>25</v>
      </c>
      <c r="D252" s="46" t="s">
        <v>514</v>
      </c>
      <c r="E252" s="133" t="s">
        <v>374</v>
      </c>
      <c r="F252" s="133"/>
      <c r="G252" s="48" t="s">
        <v>40</v>
      </c>
      <c r="H252" s="49">
        <v>1.0728</v>
      </c>
      <c r="I252" s="50">
        <v>33.909999999999997</v>
      </c>
      <c r="J252" s="50">
        <v>36.369999999999997</v>
      </c>
    </row>
    <row r="253" spans="1:10" ht="25.5" x14ac:dyDescent="0.2">
      <c r="A253" s="51"/>
      <c r="B253" s="51"/>
      <c r="C253" s="51"/>
      <c r="D253" s="51"/>
      <c r="E253" s="51" t="s">
        <v>341</v>
      </c>
      <c r="F253" s="52">
        <v>9.32</v>
      </c>
      <c r="G253" s="51" t="s">
        <v>342</v>
      </c>
      <c r="H253" s="52">
        <v>0</v>
      </c>
      <c r="I253" s="51" t="s">
        <v>343</v>
      </c>
      <c r="J253" s="52">
        <v>9.32</v>
      </c>
    </row>
    <row r="254" spans="1:10" ht="25.5" x14ac:dyDescent="0.2">
      <c r="A254" s="51"/>
      <c r="B254" s="51"/>
      <c r="C254" s="51"/>
      <c r="D254" s="51"/>
      <c r="E254" s="51" t="s">
        <v>344</v>
      </c>
      <c r="F254" s="52">
        <v>13.32</v>
      </c>
      <c r="G254" s="51"/>
      <c r="H254" s="134" t="s">
        <v>345</v>
      </c>
      <c r="I254" s="134"/>
      <c r="J254" s="52">
        <v>72.62</v>
      </c>
    </row>
    <row r="255" spans="1:10" thickBot="1" x14ac:dyDescent="0.25">
      <c r="A255" s="53"/>
      <c r="B255" s="53"/>
      <c r="C255" s="53"/>
      <c r="D255" s="53"/>
      <c r="E255" s="53"/>
      <c r="F255" s="53"/>
      <c r="G255" s="53" t="s">
        <v>346</v>
      </c>
      <c r="H255" s="54" t="s">
        <v>515</v>
      </c>
      <c r="I255" s="53" t="s">
        <v>348</v>
      </c>
      <c r="J255" s="55">
        <v>1581.66</v>
      </c>
    </row>
    <row r="256" spans="1:10" thickTop="1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</row>
    <row r="257" spans="1:10" ht="14.25" x14ac:dyDescent="0.2">
      <c r="A257" s="33" t="s">
        <v>110</v>
      </c>
      <c r="B257" s="34" t="s">
        <v>10</v>
      </c>
      <c r="C257" s="33" t="s">
        <v>11</v>
      </c>
      <c r="D257" s="33" t="s">
        <v>12</v>
      </c>
      <c r="E257" s="135" t="s">
        <v>320</v>
      </c>
      <c r="F257" s="135"/>
      <c r="G257" s="35" t="s">
        <v>13</v>
      </c>
      <c r="H257" s="34" t="s">
        <v>14</v>
      </c>
      <c r="I257" s="34" t="s">
        <v>15</v>
      </c>
      <c r="J257" s="34" t="s">
        <v>17</v>
      </c>
    </row>
    <row r="258" spans="1:10" ht="14.25" x14ac:dyDescent="0.2">
      <c r="A258" s="36" t="s">
        <v>321</v>
      </c>
      <c r="B258" s="37" t="s">
        <v>111</v>
      </c>
      <c r="C258" s="36" t="s">
        <v>67</v>
      </c>
      <c r="D258" s="36" t="s">
        <v>112</v>
      </c>
      <c r="E258" s="136" t="s">
        <v>516</v>
      </c>
      <c r="F258" s="136"/>
      <c r="G258" s="38" t="s">
        <v>13</v>
      </c>
      <c r="H258" s="39">
        <v>1</v>
      </c>
      <c r="I258" s="40">
        <v>206.05</v>
      </c>
      <c r="J258" s="40">
        <v>206.05</v>
      </c>
    </row>
    <row r="259" spans="1:10" ht="14.25" x14ac:dyDescent="0.2">
      <c r="A259" s="46" t="s">
        <v>326</v>
      </c>
      <c r="B259" s="47" t="s">
        <v>517</v>
      </c>
      <c r="C259" s="46" t="s">
        <v>67</v>
      </c>
      <c r="D259" s="46" t="s">
        <v>112</v>
      </c>
      <c r="E259" s="133" t="s">
        <v>518</v>
      </c>
      <c r="F259" s="133"/>
      <c r="G259" s="48" t="s">
        <v>13</v>
      </c>
      <c r="H259" s="49">
        <v>1</v>
      </c>
      <c r="I259" s="50">
        <v>206.05</v>
      </c>
      <c r="J259" s="50">
        <v>206.05</v>
      </c>
    </row>
    <row r="260" spans="1:10" ht="25.5" x14ac:dyDescent="0.2">
      <c r="A260" s="51"/>
      <c r="B260" s="51"/>
      <c r="C260" s="51"/>
      <c r="D260" s="51"/>
      <c r="E260" s="51" t="s">
        <v>341</v>
      </c>
      <c r="F260" s="52">
        <v>0</v>
      </c>
      <c r="G260" s="51" t="s">
        <v>342</v>
      </c>
      <c r="H260" s="52">
        <v>0</v>
      </c>
      <c r="I260" s="51" t="s">
        <v>343</v>
      </c>
      <c r="J260" s="52">
        <v>0</v>
      </c>
    </row>
    <row r="261" spans="1:10" ht="25.5" x14ac:dyDescent="0.2">
      <c r="A261" s="51"/>
      <c r="B261" s="51"/>
      <c r="C261" s="51"/>
      <c r="D261" s="51"/>
      <c r="E261" s="51" t="s">
        <v>344</v>
      </c>
      <c r="F261" s="52">
        <v>46.29</v>
      </c>
      <c r="G261" s="51"/>
      <c r="H261" s="134" t="s">
        <v>345</v>
      </c>
      <c r="I261" s="134"/>
      <c r="J261" s="52">
        <v>252.34</v>
      </c>
    </row>
    <row r="262" spans="1:10" thickBot="1" x14ac:dyDescent="0.25">
      <c r="A262" s="53"/>
      <c r="B262" s="53"/>
      <c r="C262" s="53"/>
      <c r="D262" s="53"/>
      <c r="E262" s="53"/>
      <c r="F262" s="53"/>
      <c r="G262" s="53" t="s">
        <v>346</v>
      </c>
      <c r="H262" s="54" t="s">
        <v>519</v>
      </c>
      <c r="I262" s="53" t="s">
        <v>348</v>
      </c>
      <c r="J262" s="55">
        <v>5046.8</v>
      </c>
    </row>
    <row r="263" spans="1:10" thickTop="1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</row>
    <row r="264" spans="1:10" ht="14.25" x14ac:dyDescent="0.2">
      <c r="A264" s="33" t="s">
        <v>113</v>
      </c>
      <c r="B264" s="34" t="s">
        <v>10</v>
      </c>
      <c r="C264" s="33" t="s">
        <v>11</v>
      </c>
      <c r="D264" s="33" t="s">
        <v>12</v>
      </c>
      <c r="E264" s="135" t="s">
        <v>320</v>
      </c>
      <c r="F264" s="135"/>
      <c r="G264" s="35" t="s">
        <v>13</v>
      </c>
      <c r="H264" s="34" t="s">
        <v>14</v>
      </c>
      <c r="I264" s="34" t="s">
        <v>15</v>
      </c>
      <c r="J264" s="34" t="s">
        <v>17</v>
      </c>
    </row>
    <row r="265" spans="1:10" ht="14.25" x14ac:dyDescent="0.2">
      <c r="A265" s="36" t="s">
        <v>321</v>
      </c>
      <c r="B265" s="37" t="s">
        <v>114</v>
      </c>
      <c r="C265" s="36" t="s">
        <v>115</v>
      </c>
      <c r="D265" s="36" t="s">
        <v>116</v>
      </c>
      <c r="E265" s="136" t="s">
        <v>520</v>
      </c>
      <c r="F265" s="136"/>
      <c r="G265" s="38" t="s">
        <v>117</v>
      </c>
      <c r="H265" s="39">
        <v>1</v>
      </c>
      <c r="I265" s="40">
        <v>97.73</v>
      </c>
      <c r="J265" s="40">
        <v>97.73</v>
      </c>
    </row>
    <row r="266" spans="1:10" ht="14.25" x14ac:dyDescent="0.2">
      <c r="A266" s="33" t="s">
        <v>9</v>
      </c>
      <c r="B266" s="34" t="s">
        <v>10</v>
      </c>
      <c r="C266" s="33" t="s">
        <v>11</v>
      </c>
      <c r="D266" s="33" t="s">
        <v>12</v>
      </c>
      <c r="E266" s="135" t="s">
        <v>320</v>
      </c>
      <c r="F266" s="140"/>
      <c r="G266" s="35" t="s">
        <v>13</v>
      </c>
      <c r="H266" s="34" t="s">
        <v>14</v>
      </c>
      <c r="I266" s="34" t="s">
        <v>15</v>
      </c>
      <c r="J266" s="34" t="s">
        <v>17</v>
      </c>
    </row>
    <row r="267" spans="1:10" ht="38.25" x14ac:dyDescent="0.2">
      <c r="A267" s="46" t="s">
        <v>326</v>
      </c>
      <c r="B267" s="47" t="s">
        <v>521</v>
      </c>
      <c r="C267" s="46" t="s">
        <v>115</v>
      </c>
      <c r="D267" s="46" t="s">
        <v>522</v>
      </c>
      <c r="E267" s="133" t="s">
        <v>332</v>
      </c>
      <c r="F267" s="133"/>
      <c r="G267" s="48" t="s">
        <v>523</v>
      </c>
      <c r="H267" s="49">
        <v>0.5</v>
      </c>
      <c r="I267" s="50" t="s">
        <v>524</v>
      </c>
      <c r="J267" s="57" t="s">
        <v>525</v>
      </c>
    </row>
    <row r="268" spans="1:10" ht="14.25" x14ac:dyDescent="0.2">
      <c r="A268" s="41" t="s">
        <v>321</v>
      </c>
      <c r="B268" s="42" t="s">
        <v>526</v>
      </c>
      <c r="C268" s="41" t="s">
        <v>115</v>
      </c>
      <c r="D268" s="41" t="s">
        <v>527</v>
      </c>
      <c r="E268" s="137" t="s">
        <v>528</v>
      </c>
      <c r="F268" s="137"/>
      <c r="G268" s="43" t="s">
        <v>523</v>
      </c>
      <c r="H268" s="44">
        <v>0.3</v>
      </c>
      <c r="I268" s="45" t="s">
        <v>529</v>
      </c>
      <c r="J268" s="58" t="s">
        <v>530</v>
      </c>
    </row>
    <row r="269" spans="1:10" ht="38.25" x14ac:dyDescent="0.2">
      <c r="A269" s="46" t="s">
        <v>326</v>
      </c>
      <c r="B269" s="47" t="s">
        <v>531</v>
      </c>
      <c r="C269" s="46" t="s">
        <v>115</v>
      </c>
      <c r="D269" s="46" t="s">
        <v>532</v>
      </c>
      <c r="E269" s="133" t="s">
        <v>332</v>
      </c>
      <c r="F269" s="133"/>
      <c r="G269" s="48" t="s">
        <v>523</v>
      </c>
      <c r="H269" s="49">
        <v>0.3</v>
      </c>
      <c r="I269" s="50" t="s">
        <v>533</v>
      </c>
      <c r="J269" s="57" t="s">
        <v>534</v>
      </c>
    </row>
    <row r="270" spans="1:10" ht="14.25" x14ac:dyDescent="0.2">
      <c r="A270" s="46" t="s">
        <v>326</v>
      </c>
      <c r="B270" s="47" t="s">
        <v>535</v>
      </c>
      <c r="C270" s="46" t="s">
        <v>115</v>
      </c>
      <c r="D270" s="46" t="s">
        <v>116</v>
      </c>
      <c r="E270" s="133" t="s">
        <v>374</v>
      </c>
      <c r="F270" s="133"/>
      <c r="G270" s="48" t="s">
        <v>117</v>
      </c>
      <c r="H270" s="49">
        <v>1</v>
      </c>
      <c r="I270" s="50" t="s">
        <v>536</v>
      </c>
      <c r="J270" s="57" t="s">
        <v>536</v>
      </c>
    </row>
    <row r="271" spans="1:10" ht="14.25" x14ac:dyDescent="0.2">
      <c r="A271" s="41" t="s">
        <v>321</v>
      </c>
      <c r="B271" s="42" t="s">
        <v>537</v>
      </c>
      <c r="C271" s="41" t="s">
        <v>115</v>
      </c>
      <c r="D271" s="41" t="s">
        <v>538</v>
      </c>
      <c r="E271" s="137" t="s">
        <v>528</v>
      </c>
      <c r="F271" s="137"/>
      <c r="G271" s="43" t="s">
        <v>523</v>
      </c>
      <c r="H271" s="44">
        <v>0.5</v>
      </c>
      <c r="I271" s="45" t="s">
        <v>539</v>
      </c>
      <c r="J271" s="58" t="s">
        <v>540</v>
      </c>
    </row>
    <row r="272" spans="1:10" ht="14.25" x14ac:dyDescent="0.2">
      <c r="A272" s="139" t="s">
        <v>541</v>
      </c>
      <c r="B272" s="140"/>
      <c r="C272" s="140"/>
      <c r="D272" s="140"/>
      <c r="E272" s="140"/>
      <c r="F272" s="140"/>
      <c r="G272" s="140"/>
      <c r="H272" s="140"/>
      <c r="I272" s="140"/>
      <c r="J272" s="140"/>
    </row>
    <row r="273" spans="1:10" ht="14.25" x14ac:dyDescent="0.2">
      <c r="A273" s="33" t="s">
        <v>9</v>
      </c>
      <c r="B273" s="34" t="s">
        <v>10</v>
      </c>
      <c r="C273" s="33" t="s">
        <v>11</v>
      </c>
      <c r="D273" s="33" t="s">
        <v>12</v>
      </c>
      <c r="E273" s="135" t="s">
        <v>320</v>
      </c>
      <c r="F273" s="140"/>
      <c r="G273" s="35" t="s">
        <v>13</v>
      </c>
      <c r="H273" s="34" t="s">
        <v>14</v>
      </c>
      <c r="I273" s="34" t="s">
        <v>15</v>
      </c>
      <c r="J273" s="34" t="s">
        <v>17</v>
      </c>
    </row>
    <row r="274" spans="1:10" ht="38.25" x14ac:dyDescent="0.2">
      <c r="A274" s="46" t="s">
        <v>326</v>
      </c>
      <c r="B274" s="47" t="s">
        <v>521</v>
      </c>
      <c r="C274" s="46" t="s">
        <v>115</v>
      </c>
      <c r="D274" s="46" t="s">
        <v>522</v>
      </c>
      <c r="E274" s="133" t="s">
        <v>332</v>
      </c>
      <c r="F274" s="133"/>
      <c r="G274" s="48" t="s">
        <v>523</v>
      </c>
      <c r="H274" s="49">
        <v>0.5</v>
      </c>
      <c r="I274" s="50" t="s">
        <v>524</v>
      </c>
      <c r="J274" s="57" t="s">
        <v>525</v>
      </c>
    </row>
    <row r="275" spans="1:10" ht="14.25" x14ac:dyDescent="0.2">
      <c r="A275" s="46" t="s">
        <v>326</v>
      </c>
      <c r="B275" s="47" t="s">
        <v>542</v>
      </c>
      <c r="C275" s="46" t="s">
        <v>115</v>
      </c>
      <c r="D275" s="46" t="s">
        <v>543</v>
      </c>
      <c r="E275" s="133" t="s">
        <v>374</v>
      </c>
      <c r="F275" s="133"/>
      <c r="G275" s="48" t="s">
        <v>117</v>
      </c>
      <c r="H275" s="49">
        <v>8.1439999999999999E-2</v>
      </c>
      <c r="I275" s="50" t="s">
        <v>544</v>
      </c>
      <c r="J275" s="57" t="s">
        <v>545</v>
      </c>
    </row>
    <row r="276" spans="1:10" ht="38.25" x14ac:dyDescent="0.2">
      <c r="A276" s="46" t="s">
        <v>326</v>
      </c>
      <c r="B276" s="47" t="s">
        <v>546</v>
      </c>
      <c r="C276" s="46" t="s">
        <v>115</v>
      </c>
      <c r="D276" s="46" t="s">
        <v>547</v>
      </c>
      <c r="E276" s="133" t="s">
        <v>374</v>
      </c>
      <c r="F276" s="133"/>
      <c r="G276" s="48" t="s">
        <v>117</v>
      </c>
      <c r="H276" s="49">
        <v>6.0000000000000002E-5</v>
      </c>
      <c r="I276" s="50" t="s">
        <v>548</v>
      </c>
      <c r="J276" s="57" t="s">
        <v>549</v>
      </c>
    </row>
    <row r="277" spans="1:10" ht="14.25" x14ac:dyDescent="0.2">
      <c r="A277" s="46" t="s">
        <v>326</v>
      </c>
      <c r="B277" s="47" t="s">
        <v>550</v>
      </c>
      <c r="C277" s="46" t="s">
        <v>115</v>
      </c>
      <c r="D277" s="46" t="s">
        <v>551</v>
      </c>
      <c r="E277" s="133" t="s">
        <v>374</v>
      </c>
      <c r="F277" s="133"/>
      <c r="G277" s="48" t="s">
        <v>117</v>
      </c>
      <c r="H277" s="49">
        <v>6.0929999999999998E-2</v>
      </c>
      <c r="I277" s="50" t="s">
        <v>552</v>
      </c>
      <c r="J277" s="57" t="s">
        <v>553</v>
      </c>
    </row>
    <row r="278" spans="1:10" ht="14.25" x14ac:dyDescent="0.2">
      <c r="A278" s="46" t="s">
        <v>326</v>
      </c>
      <c r="B278" s="47" t="s">
        <v>554</v>
      </c>
      <c r="C278" s="46" t="s">
        <v>115</v>
      </c>
      <c r="D278" s="46" t="s">
        <v>555</v>
      </c>
      <c r="E278" s="133" t="s">
        <v>374</v>
      </c>
      <c r="F278" s="133"/>
      <c r="G278" s="48" t="s">
        <v>117</v>
      </c>
      <c r="H278" s="49">
        <v>3.5999999999999999E-3</v>
      </c>
      <c r="I278" s="50" t="s">
        <v>556</v>
      </c>
      <c r="J278" s="57" t="s">
        <v>557</v>
      </c>
    </row>
    <row r="279" spans="1:10" ht="38.25" x14ac:dyDescent="0.2">
      <c r="A279" s="46" t="s">
        <v>326</v>
      </c>
      <c r="B279" s="47" t="s">
        <v>558</v>
      </c>
      <c r="C279" s="46" t="s">
        <v>115</v>
      </c>
      <c r="D279" s="46" t="s">
        <v>559</v>
      </c>
      <c r="E279" s="133" t="s">
        <v>374</v>
      </c>
      <c r="F279" s="133"/>
      <c r="G279" s="48" t="s">
        <v>117</v>
      </c>
      <c r="H279" s="49">
        <v>1.6000000000000001E-4</v>
      </c>
      <c r="I279" s="50" t="s">
        <v>560</v>
      </c>
      <c r="J279" s="57" t="s">
        <v>561</v>
      </c>
    </row>
    <row r="280" spans="1:10" ht="14.25" x14ac:dyDescent="0.2">
      <c r="A280" s="46" t="s">
        <v>326</v>
      </c>
      <c r="B280" s="47" t="s">
        <v>562</v>
      </c>
      <c r="C280" s="46" t="s">
        <v>115</v>
      </c>
      <c r="D280" s="46" t="s">
        <v>563</v>
      </c>
      <c r="E280" s="133" t="s">
        <v>374</v>
      </c>
      <c r="F280" s="133"/>
      <c r="G280" s="48" t="s">
        <v>117</v>
      </c>
      <c r="H280" s="49">
        <v>3.0000000000000001E-5</v>
      </c>
      <c r="I280" s="50" t="s">
        <v>564</v>
      </c>
      <c r="J280" s="57" t="s">
        <v>561</v>
      </c>
    </row>
    <row r="281" spans="1:10" ht="14.25" x14ac:dyDescent="0.2">
      <c r="A281" s="46" t="s">
        <v>326</v>
      </c>
      <c r="B281" s="47" t="s">
        <v>565</v>
      </c>
      <c r="C281" s="46" t="s">
        <v>115</v>
      </c>
      <c r="D281" s="46" t="s">
        <v>566</v>
      </c>
      <c r="E281" s="133" t="s">
        <v>567</v>
      </c>
      <c r="F281" s="133"/>
      <c r="G281" s="48" t="s">
        <v>568</v>
      </c>
      <c r="H281" s="49">
        <v>3.2000000000000003E-4</v>
      </c>
      <c r="I281" s="50" t="s">
        <v>569</v>
      </c>
      <c r="J281" s="57" t="s">
        <v>570</v>
      </c>
    </row>
    <row r="282" spans="1:10" ht="38.25" x14ac:dyDescent="0.2">
      <c r="A282" s="46" t="s">
        <v>326</v>
      </c>
      <c r="B282" s="47" t="s">
        <v>571</v>
      </c>
      <c r="C282" s="46" t="s">
        <v>115</v>
      </c>
      <c r="D282" s="46" t="s">
        <v>572</v>
      </c>
      <c r="E282" s="133" t="s">
        <v>374</v>
      </c>
      <c r="F282" s="133"/>
      <c r="G282" s="48" t="s">
        <v>573</v>
      </c>
      <c r="H282" s="49">
        <v>1.8400000000000001E-3</v>
      </c>
      <c r="I282" s="50" t="s">
        <v>574</v>
      </c>
      <c r="J282" s="57" t="s">
        <v>575</v>
      </c>
    </row>
    <row r="283" spans="1:10" ht="14.25" x14ac:dyDescent="0.2">
      <c r="A283" s="46" t="s">
        <v>326</v>
      </c>
      <c r="B283" s="47" t="s">
        <v>576</v>
      </c>
      <c r="C283" s="46" t="s">
        <v>115</v>
      </c>
      <c r="D283" s="46" t="s">
        <v>577</v>
      </c>
      <c r="E283" s="133" t="s">
        <v>374</v>
      </c>
      <c r="F283" s="133"/>
      <c r="G283" s="48" t="s">
        <v>117</v>
      </c>
      <c r="H283" s="49">
        <v>9.0000000000000006E-5</v>
      </c>
      <c r="I283" s="50" t="s">
        <v>578</v>
      </c>
      <c r="J283" s="57" t="s">
        <v>561</v>
      </c>
    </row>
    <row r="284" spans="1:10" ht="14.25" x14ac:dyDescent="0.2">
      <c r="A284" s="46" t="s">
        <v>326</v>
      </c>
      <c r="B284" s="47" t="s">
        <v>579</v>
      </c>
      <c r="C284" s="46" t="s">
        <v>115</v>
      </c>
      <c r="D284" s="46" t="s">
        <v>580</v>
      </c>
      <c r="E284" s="133" t="s">
        <v>567</v>
      </c>
      <c r="F284" s="133"/>
      <c r="G284" s="48" t="s">
        <v>117</v>
      </c>
      <c r="H284" s="49">
        <v>3.5999999999999999E-3</v>
      </c>
      <c r="I284" s="50" t="s">
        <v>581</v>
      </c>
      <c r="J284" s="57" t="s">
        <v>582</v>
      </c>
    </row>
    <row r="285" spans="1:10" ht="14.25" x14ac:dyDescent="0.2">
      <c r="A285" s="46" t="s">
        <v>326</v>
      </c>
      <c r="B285" s="47" t="s">
        <v>583</v>
      </c>
      <c r="C285" s="46" t="s">
        <v>115</v>
      </c>
      <c r="D285" s="46" t="s">
        <v>584</v>
      </c>
      <c r="E285" s="133" t="s">
        <v>374</v>
      </c>
      <c r="F285" s="133"/>
      <c r="G285" s="48" t="s">
        <v>117</v>
      </c>
      <c r="H285" s="49">
        <v>1.4400000000000001E-3</v>
      </c>
      <c r="I285" s="50" t="s">
        <v>585</v>
      </c>
      <c r="J285" s="57" t="s">
        <v>575</v>
      </c>
    </row>
    <row r="286" spans="1:10" ht="14.25" x14ac:dyDescent="0.2">
      <c r="A286" s="46" t="s">
        <v>326</v>
      </c>
      <c r="B286" s="47" t="s">
        <v>586</v>
      </c>
      <c r="C286" s="46" t="s">
        <v>115</v>
      </c>
      <c r="D286" s="46" t="s">
        <v>587</v>
      </c>
      <c r="E286" s="133" t="s">
        <v>374</v>
      </c>
      <c r="F286" s="133"/>
      <c r="G286" s="48" t="s">
        <v>588</v>
      </c>
      <c r="H286" s="49">
        <v>6.4000000000000005E-4</v>
      </c>
      <c r="I286" s="50" t="s">
        <v>589</v>
      </c>
      <c r="J286" s="57" t="s">
        <v>561</v>
      </c>
    </row>
    <row r="287" spans="1:10" ht="14.25" x14ac:dyDescent="0.2">
      <c r="A287" s="46" t="s">
        <v>326</v>
      </c>
      <c r="B287" s="47" t="s">
        <v>590</v>
      </c>
      <c r="C287" s="46" t="s">
        <v>115</v>
      </c>
      <c r="D287" s="46" t="s">
        <v>591</v>
      </c>
      <c r="E287" s="133" t="s">
        <v>374</v>
      </c>
      <c r="F287" s="133"/>
      <c r="G287" s="48" t="s">
        <v>117</v>
      </c>
      <c r="H287" s="49">
        <v>3.5999999999999999E-3</v>
      </c>
      <c r="I287" s="50" t="s">
        <v>592</v>
      </c>
      <c r="J287" s="57" t="s">
        <v>549</v>
      </c>
    </row>
    <row r="288" spans="1:10" ht="38.25" x14ac:dyDescent="0.2">
      <c r="A288" s="46" t="s">
        <v>326</v>
      </c>
      <c r="B288" s="47" t="s">
        <v>593</v>
      </c>
      <c r="C288" s="46" t="s">
        <v>115</v>
      </c>
      <c r="D288" s="46" t="s">
        <v>594</v>
      </c>
      <c r="E288" s="133" t="s">
        <v>374</v>
      </c>
      <c r="F288" s="133"/>
      <c r="G288" s="48" t="s">
        <v>117</v>
      </c>
      <c r="H288" s="49">
        <v>4.8000000000000001E-4</v>
      </c>
      <c r="I288" s="50" t="s">
        <v>595</v>
      </c>
      <c r="J288" s="57" t="s">
        <v>561</v>
      </c>
    </row>
    <row r="289" spans="1:10" ht="14.25" x14ac:dyDescent="0.2">
      <c r="A289" s="46" t="s">
        <v>326</v>
      </c>
      <c r="B289" s="47" t="s">
        <v>596</v>
      </c>
      <c r="C289" s="46" t="s">
        <v>115</v>
      </c>
      <c r="D289" s="46" t="s">
        <v>597</v>
      </c>
      <c r="E289" s="133" t="s">
        <v>567</v>
      </c>
      <c r="F289" s="133"/>
      <c r="G289" s="48" t="s">
        <v>117</v>
      </c>
      <c r="H289" s="49">
        <v>8.1439999999999999E-2</v>
      </c>
      <c r="I289" s="50" t="s">
        <v>426</v>
      </c>
      <c r="J289" s="57" t="s">
        <v>598</v>
      </c>
    </row>
    <row r="290" spans="1:10" ht="38.25" x14ac:dyDescent="0.2">
      <c r="A290" s="46" t="s">
        <v>326</v>
      </c>
      <c r="B290" s="47" t="s">
        <v>599</v>
      </c>
      <c r="C290" s="46" t="s">
        <v>115</v>
      </c>
      <c r="D290" s="46" t="s">
        <v>600</v>
      </c>
      <c r="E290" s="133" t="s">
        <v>374</v>
      </c>
      <c r="F290" s="133"/>
      <c r="G290" s="48" t="s">
        <v>573</v>
      </c>
      <c r="H290" s="49">
        <v>5.9000000000000003E-4</v>
      </c>
      <c r="I290" s="50" t="s">
        <v>601</v>
      </c>
      <c r="J290" s="57" t="s">
        <v>582</v>
      </c>
    </row>
    <row r="291" spans="1:10" ht="14.25" x14ac:dyDescent="0.2">
      <c r="A291" s="46" t="s">
        <v>326</v>
      </c>
      <c r="B291" s="47" t="s">
        <v>602</v>
      </c>
      <c r="C291" s="46" t="s">
        <v>115</v>
      </c>
      <c r="D291" s="46" t="s">
        <v>603</v>
      </c>
      <c r="E291" s="133" t="s">
        <v>374</v>
      </c>
      <c r="F291" s="133"/>
      <c r="G291" s="48" t="s">
        <v>117</v>
      </c>
      <c r="H291" s="49">
        <v>6.0000000000000002E-5</v>
      </c>
      <c r="I291" s="50" t="s">
        <v>604</v>
      </c>
      <c r="J291" s="57" t="s">
        <v>561</v>
      </c>
    </row>
    <row r="292" spans="1:10" ht="14.25" x14ac:dyDescent="0.2">
      <c r="A292" s="46" t="s">
        <v>326</v>
      </c>
      <c r="B292" s="47" t="s">
        <v>605</v>
      </c>
      <c r="C292" s="46" t="s">
        <v>115</v>
      </c>
      <c r="D292" s="46" t="s">
        <v>606</v>
      </c>
      <c r="E292" s="133" t="s">
        <v>374</v>
      </c>
      <c r="F292" s="133"/>
      <c r="G292" s="48" t="s">
        <v>117</v>
      </c>
      <c r="H292" s="49">
        <v>1.1999999999999999E-3</v>
      </c>
      <c r="I292" s="50" t="s">
        <v>607</v>
      </c>
      <c r="J292" s="57" t="s">
        <v>608</v>
      </c>
    </row>
    <row r="293" spans="1:10" ht="38.25" x14ac:dyDescent="0.2">
      <c r="A293" s="46" t="s">
        <v>326</v>
      </c>
      <c r="B293" s="47" t="s">
        <v>531</v>
      </c>
      <c r="C293" s="46" t="s">
        <v>115</v>
      </c>
      <c r="D293" s="46" t="s">
        <v>532</v>
      </c>
      <c r="E293" s="133" t="s">
        <v>332</v>
      </c>
      <c r="F293" s="133"/>
      <c r="G293" s="48" t="s">
        <v>523</v>
      </c>
      <c r="H293" s="49">
        <v>0.3</v>
      </c>
      <c r="I293" s="50" t="s">
        <v>533</v>
      </c>
      <c r="J293" s="57" t="s">
        <v>534</v>
      </c>
    </row>
    <row r="294" spans="1:10" ht="14.25" x14ac:dyDescent="0.2">
      <c r="A294" s="46" t="s">
        <v>326</v>
      </c>
      <c r="B294" s="47" t="s">
        <v>535</v>
      </c>
      <c r="C294" s="46" t="s">
        <v>115</v>
      </c>
      <c r="D294" s="46" t="s">
        <v>116</v>
      </c>
      <c r="E294" s="133" t="s">
        <v>374</v>
      </c>
      <c r="F294" s="133"/>
      <c r="G294" s="48" t="s">
        <v>117</v>
      </c>
      <c r="H294" s="49">
        <v>1</v>
      </c>
      <c r="I294" s="50" t="s">
        <v>536</v>
      </c>
      <c r="J294" s="57" t="s">
        <v>536</v>
      </c>
    </row>
    <row r="295" spans="1:10" ht="14.25" x14ac:dyDescent="0.2">
      <c r="A295" s="46" t="s">
        <v>326</v>
      </c>
      <c r="B295" s="47" t="s">
        <v>609</v>
      </c>
      <c r="C295" s="46" t="s">
        <v>115</v>
      </c>
      <c r="D295" s="46" t="s">
        <v>610</v>
      </c>
      <c r="E295" s="133" t="s">
        <v>374</v>
      </c>
      <c r="F295" s="133"/>
      <c r="G295" s="48" t="s">
        <v>117</v>
      </c>
      <c r="H295" s="49">
        <v>1E-4</v>
      </c>
      <c r="I295" s="50" t="s">
        <v>611</v>
      </c>
      <c r="J295" s="57" t="s">
        <v>549</v>
      </c>
    </row>
    <row r="296" spans="1:10" ht="14.25" x14ac:dyDescent="0.2">
      <c r="A296" s="46" t="s">
        <v>326</v>
      </c>
      <c r="B296" s="47" t="s">
        <v>612</v>
      </c>
      <c r="C296" s="46" t="s">
        <v>115</v>
      </c>
      <c r="D296" s="46" t="s">
        <v>613</v>
      </c>
      <c r="E296" s="133" t="s">
        <v>374</v>
      </c>
      <c r="F296" s="133"/>
      <c r="G296" s="48" t="s">
        <v>117</v>
      </c>
      <c r="H296" s="49">
        <v>5.0000000000000002E-5</v>
      </c>
      <c r="I296" s="50" t="s">
        <v>614</v>
      </c>
      <c r="J296" s="57" t="s">
        <v>561</v>
      </c>
    </row>
    <row r="297" spans="1:10" ht="14.25" x14ac:dyDescent="0.2">
      <c r="A297" s="46" t="s">
        <v>326</v>
      </c>
      <c r="B297" s="47" t="s">
        <v>615</v>
      </c>
      <c r="C297" s="46" t="s">
        <v>115</v>
      </c>
      <c r="D297" s="46" t="s">
        <v>616</v>
      </c>
      <c r="E297" s="133" t="s">
        <v>374</v>
      </c>
      <c r="F297" s="133"/>
      <c r="G297" s="48" t="s">
        <v>117</v>
      </c>
      <c r="H297" s="49">
        <v>1E-4</v>
      </c>
      <c r="I297" s="50" t="s">
        <v>617</v>
      </c>
      <c r="J297" s="57" t="s">
        <v>561</v>
      </c>
    </row>
    <row r="298" spans="1:10" ht="14.25" x14ac:dyDescent="0.2">
      <c r="A298" s="46" t="s">
        <v>326</v>
      </c>
      <c r="B298" s="47" t="s">
        <v>618</v>
      </c>
      <c r="C298" s="46" t="s">
        <v>115</v>
      </c>
      <c r="D298" s="46" t="s">
        <v>619</v>
      </c>
      <c r="E298" s="133" t="s">
        <v>374</v>
      </c>
      <c r="F298" s="133"/>
      <c r="G298" s="48" t="s">
        <v>117</v>
      </c>
      <c r="H298" s="49">
        <v>1E-4</v>
      </c>
      <c r="I298" s="50" t="s">
        <v>620</v>
      </c>
      <c r="J298" s="57" t="s">
        <v>561</v>
      </c>
    </row>
    <row r="299" spans="1:10" ht="25.5" x14ac:dyDescent="0.2">
      <c r="A299" s="51"/>
      <c r="B299" s="51"/>
      <c r="C299" s="51"/>
      <c r="D299" s="51"/>
      <c r="E299" s="51" t="s">
        <v>341</v>
      </c>
      <c r="F299" s="52">
        <v>14.59</v>
      </c>
      <c r="G299" s="51" t="s">
        <v>342</v>
      </c>
      <c r="H299" s="52">
        <v>0</v>
      </c>
      <c r="I299" s="51" t="s">
        <v>343</v>
      </c>
      <c r="J299" s="52">
        <v>14.59</v>
      </c>
    </row>
    <row r="300" spans="1:10" ht="25.5" x14ac:dyDescent="0.2">
      <c r="A300" s="51"/>
      <c r="B300" s="51"/>
      <c r="C300" s="51"/>
      <c r="D300" s="51"/>
      <c r="E300" s="51" t="s">
        <v>344</v>
      </c>
      <c r="F300" s="52">
        <v>21.95</v>
      </c>
      <c r="G300" s="51"/>
      <c r="H300" s="134" t="s">
        <v>345</v>
      </c>
      <c r="I300" s="134"/>
      <c r="J300" s="52">
        <v>119.68</v>
      </c>
    </row>
    <row r="301" spans="1:10" thickBot="1" x14ac:dyDescent="0.25">
      <c r="A301" s="53"/>
      <c r="B301" s="53"/>
      <c r="C301" s="53"/>
      <c r="D301" s="53"/>
      <c r="E301" s="53"/>
      <c r="F301" s="53"/>
      <c r="G301" s="53" t="s">
        <v>346</v>
      </c>
      <c r="H301" s="54" t="s">
        <v>621</v>
      </c>
      <c r="I301" s="53" t="s">
        <v>348</v>
      </c>
      <c r="J301" s="55">
        <v>957.44</v>
      </c>
    </row>
    <row r="302" spans="1:10" thickTop="1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</row>
    <row r="303" spans="1:10" ht="14.25" x14ac:dyDescent="0.2">
      <c r="A303" s="33" t="s">
        <v>118</v>
      </c>
      <c r="B303" s="34" t="s">
        <v>10</v>
      </c>
      <c r="C303" s="33" t="s">
        <v>11</v>
      </c>
      <c r="D303" s="33" t="s">
        <v>12</v>
      </c>
      <c r="E303" s="135" t="s">
        <v>320</v>
      </c>
      <c r="F303" s="135"/>
      <c r="G303" s="35" t="s">
        <v>13</v>
      </c>
      <c r="H303" s="34" t="s">
        <v>14</v>
      </c>
      <c r="I303" s="34" t="s">
        <v>15</v>
      </c>
      <c r="J303" s="34" t="s">
        <v>17</v>
      </c>
    </row>
    <row r="304" spans="1:10" ht="14.25" x14ac:dyDescent="0.2">
      <c r="A304" s="36" t="s">
        <v>321</v>
      </c>
      <c r="B304" s="37" t="s">
        <v>119</v>
      </c>
      <c r="C304" s="36" t="s">
        <v>115</v>
      </c>
      <c r="D304" s="36" t="s">
        <v>120</v>
      </c>
      <c r="E304" s="136" t="s">
        <v>622</v>
      </c>
      <c r="F304" s="136"/>
      <c r="G304" s="38" t="s">
        <v>121</v>
      </c>
      <c r="H304" s="39">
        <v>1</v>
      </c>
      <c r="I304" s="40">
        <v>91.96</v>
      </c>
      <c r="J304" s="40">
        <v>91.96</v>
      </c>
    </row>
    <row r="305" spans="1:10" ht="14.25" x14ac:dyDescent="0.2">
      <c r="A305" s="33" t="s">
        <v>9</v>
      </c>
      <c r="B305" s="34" t="s">
        <v>10</v>
      </c>
      <c r="C305" s="33" t="s">
        <v>11</v>
      </c>
      <c r="D305" s="33" t="s">
        <v>12</v>
      </c>
      <c r="E305" s="135" t="s">
        <v>320</v>
      </c>
      <c r="F305" s="140"/>
      <c r="G305" s="35" t="s">
        <v>13</v>
      </c>
      <c r="H305" s="34" t="s">
        <v>14</v>
      </c>
      <c r="I305" s="34" t="s">
        <v>15</v>
      </c>
      <c r="J305" s="34" t="s">
        <v>17</v>
      </c>
    </row>
    <row r="306" spans="1:10" ht="38.25" x14ac:dyDescent="0.2">
      <c r="A306" s="46" t="s">
        <v>326</v>
      </c>
      <c r="B306" s="47" t="s">
        <v>623</v>
      </c>
      <c r="C306" s="46" t="s">
        <v>115</v>
      </c>
      <c r="D306" s="46" t="s">
        <v>624</v>
      </c>
      <c r="E306" s="133" t="s">
        <v>332</v>
      </c>
      <c r="F306" s="133"/>
      <c r="G306" s="48" t="s">
        <v>523</v>
      </c>
      <c r="H306" s="49">
        <v>0.5</v>
      </c>
      <c r="I306" s="50" t="s">
        <v>524</v>
      </c>
      <c r="J306" s="57" t="s">
        <v>525</v>
      </c>
    </row>
    <row r="307" spans="1:10" ht="14.25" x14ac:dyDescent="0.2">
      <c r="A307" s="41" t="s">
        <v>321</v>
      </c>
      <c r="B307" s="42" t="s">
        <v>625</v>
      </c>
      <c r="C307" s="41" t="s">
        <v>115</v>
      </c>
      <c r="D307" s="41" t="s">
        <v>626</v>
      </c>
      <c r="E307" s="137" t="s">
        <v>528</v>
      </c>
      <c r="F307" s="137"/>
      <c r="G307" s="43" t="s">
        <v>523</v>
      </c>
      <c r="H307" s="44">
        <v>0.5</v>
      </c>
      <c r="I307" s="45" t="s">
        <v>539</v>
      </c>
      <c r="J307" s="58" t="s">
        <v>540</v>
      </c>
    </row>
    <row r="308" spans="1:10" ht="25.5" x14ac:dyDescent="0.2">
      <c r="A308" s="41" t="s">
        <v>321</v>
      </c>
      <c r="B308" s="42" t="s">
        <v>627</v>
      </c>
      <c r="C308" s="41" t="s">
        <v>115</v>
      </c>
      <c r="D308" s="41" t="s">
        <v>628</v>
      </c>
      <c r="E308" s="137" t="s">
        <v>371</v>
      </c>
      <c r="F308" s="137"/>
      <c r="G308" s="43" t="s">
        <v>36</v>
      </c>
      <c r="H308" s="44">
        <v>2E-3</v>
      </c>
      <c r="I308" s="45" t="s">
        <v>629</v>
      </c>
      <c r="J308" s="58" t="s">
        <v>630</v>
      </c>
    </row>
    <row r="309" spans="1:10" ht="14.25" x14ac:dyDescent="0.2">
      <c r="A309" s="46" t="s">
        <v>326</v>
      </c>
      <c r="B309" s="47" t="s">
        <v>631</v>
      </c>
      <c r="C309" s="46" t="s">
        <v>115</v>
      </c>
      <c r="D309" s="46" t="s">
        <v>120</v>
      </c>
      <c r="E309" s="133" t="s">
        <v>374</v>
      </c>
      <c r="F309" s="133"/>
      <c r="G309" s="48" t="s">
        <v>121</v>
      </c>
      <c r="H309" s="49">
        <v>1</v>
      </c>
      <c r="I309" s="50" t="s">
        <v>632</v>
      </c>
      <c r="J309" s="57" t="s">
        <v>632</v>
      </c>
    </row>
    <row r="310" spans="1:10" ht="14.25" x14ac:dyDescent="0.2">
      <c r="A310" s="139" t="s">
        <v>541</v>
      </c>
      <c r="B310" s="140"/>
      <c r="C310" s="140"/>
      <c r="D310" s="140"/>
      <c r="E310" s="140"/>
      <c r="F310" s="140"/>
      <c r="G310" s="140"/>
      <c r="H310" s="140"/>
      <c r="I310" s="140"/>
      <c r="J310" s="140"/>
    </row>
    <row r="311" spans="1:10" ht="14.25" x14ac:dyDescent="0.2">
      <c r="A311" s="33" t="s">
        <v>9</v>
      </c>
      <c r="B311" s="34" t="s">
        <v>10</v>
      </c>
      <c r="C311" s="33" t="s">
        <v>11</v>
      </c>
      <c r="D311" s="33" t="s">
        <v>12</v>
      </c>
      <c r="E311" s="135" t="s">
        <v>320</v>
      </c>
      <c r="F311" s="140"/>
      <c r="G311" s="35" t="s">
        <v>13</v>
      </c>
      <c r="H311" s="34" t="s">
        <v>14</v>
      </c>
      <c r="I311" s="34" t="s">
        <v>15</v>
      </c>
      <c r="J311" s="34" t="s">
        <v>17</v>
      </c>
    </row>
    <row r="312" spans="1:10" ht="38.25" x14ac:dyDescent="0.2">
      <c r="A312" s="46" t="s">
        <v>326</v>
      </c>
      <c r="B312" s="47" t="s">
        <v>623</v>
      </c>
      <c r="C312" s="46" t="s">
        <v>115</v>
      </c>
      <c r="D312" s="46" t="s">
        <v>624</v>
      </c>
      <c r="E312" s="133" t="s">
        <v>332</v>
      </c>
      <c r="F312" s="133"/>
      <c r="G312" s="48" t="s">
        <v>523</v>
      </c>
      <c r="H312" s="49">
        <v>0.5</v>
      </c>
      <c r="I312" s="50" t="s">
        <v>524</v>
      </c>
      <c r="J312" s="57" t="s">
        <v>525</v>
      </c>
    </row>
    <row r="313" spans="1:10" ht="14.25" x14ac:dyDescent="0.2">
      <c r="A313" s="46" t="s">
        <v>326</v>
      </c>
      <c r="B313" s="47" t="s">
        <v>633</v>
      </c>
      <c r="C313" s="46" t="s">
        <v>115</v>
      </c>
      <c r="D313" s="46" t="s">
        <v>634</v>
      </c>
      <c r="E313" s="133" t="s">
        <v>374</v>
      </c>
      <c r="F313" s="133"/>
      <c r="G313" s="48" t="s">
        <v>117</v>
      </c>
      <c r="H313" s="49">
        <v>2.0000000000000001E-4</v>
      </c>
      <c r="I313" s="50" t="s">
        <v>635</v>
      </c>
      <c r="J313" s="57" t="s">
        <v>561</v>
      </c>
    </row>
    <row r="314" spans="1:10" ht="14.25" x14ac:dyDescent="0.2">
      <c r="A314" s="46" t="s">
        <v>326</v>
      </c>
      <c r="B314" s="47" t="s">
        <v>590</v>
      </c>
      <c r="C314" s="46" t="s">
        <v>115</v>
      </c>
      <c r="D314" s="46" t="s">
        <v>591</v>
      </c>
      <c r="E314" s="133" t="s">
        <v>374</v>
      </c>
      <c r="F314" s="133"/>
      <c r="G314" s="48" t="s">
        <v>117</v>
      </c>
      <c r="H314" s="49">
        <v>2.2859999999999998E-3</v>
      </c>
      <c r="I314" s="50" t="s">
        <v>592</v>
      </c>
      <c r="J314" s="57" t="s">
        <v>549</v>
      </c>
    </row>
    <row r="315" spans="1:10" ht="14.25" x14ac:dyDescent="0.2">
      <c r="A315" s="46" t="s">
        <v>326</v>
      </c>
      <c r="B315" s="47" t="s">
        <v>636</v>
      </c>
      <c r="C315" s="46" t="s">
        <v>115</v>
      </c>
      <c r="D315" s="46" t="s">
        <v>637</v>
      </c>
      <c r="E315" s="133" t="s">
        <v>374</v>
      </c>
      <c r="F315" s="133"/>
      <c r="G315" s="48" t="s">
        <v>117</v>
      </c>
      <c r="H315" s="49">
        <v>3.5E-4</v>
      </c>
      <c r="I315" s="50" t="s">
        <v>638</v>
      </c>
      <c r="J315" s="57" t="s">
        <v>561</v>
      </c>
    </row>
    <row r="316" spans="1:10" ht="14.25" x14ac:dyDescent="0.2">
      <c r="A316" s="46" t="s">
        <v>326</v>
      </c>
      <c r="B316" s="47" t="s">
        <v>639</v>
      </c>
      <c r="C316" s="46" t="s">
        <v>115</v>
      </c>
      <c r="D316" s="46" t="s">
        <v>640</v>
      </c>
      <c r="E316" s="133" t="s">
        <v>374</v>
      </c>
      <c r="F316" s="133"/>
      <c r="G316" s="48" t="s">
        <v>117</v>
      </c>
      <c r="H316" s="49">
        <v>1E-4</v>
      </c>
      <c r="I316" s="50" t="s">
        <v>641</v>
      </c>
      <c r="J316" s="57" t="s">
        <v>561</v>
      </c>
    </row>
    <row r="317" spans="1:10" ht="14.25" x14ac:dyDescent="0.2">
      <c r="A317" s="46" t="s">
        <v>326</v>
      </c>
      <c r="B317" s="47" t="s">
        <v>542</v>
      </c>
      <c r="C317" s="46" t="s">
        <v>115</v>
      </c>
      <c r="D317" s="46" t="s">
        <v>543</v>
      </c>
      <c r="E317" s="133" t="s">
        <v>374</v>
      </c>
      <c r="F317" s="133"/>
      <c r="G317" s="48" t="s">
        <v>117</v>
      </c>
      <c r="H317" s="49">
        <v>5.1714400000000001E-2</v>
      </c>
      <c r="I317" s="50" t="s">
        <v>544</v>
      </c>
      <c r="J317" s="57" t="s">
        <v>642</v>
      </c>
    </row>
    <row r="318" spans="1:10" ht="14.25" x14ac:dyDescent="0.2">
      <c r="A318" s="46" t="s">
        <v>326</v>
      </c>
      <c r="B318" s="47" t="s">
        <v>565</v>
      </c>
      <c r="C318" s="46" t="s">
        <v>115</v>
      </c>
      <c r="D318" s="46" t="s">
        <v>566</v>
      </c>
      <c r="E318" s="133" t="s">
        <v>567</v>
      </c>
      <c r="F318" s="133"/>
      <c r="G318" s="48" t="s">
        <v>568</v>
      </c>
      <c r="H318" s="49">
        <v>2.0320000000000001E-4</v>
      </c>
      <c r="I318" s="50" t="s">
        <v>569</v>
      </c>
      <c r="J318" s="57" t="s">
        <v>643</v>
      </c>
    </row>
    <row r="319" spans="1:10" ht="14.25" x14ac:dyDescent="0.2">
      <c r="A319" s="46" t="s">
        <v>326</v>
      </c>
      <c r="B319" s="47" t="s">
        <v>605</v>
      </c>
      <c r="C319" s="46" t="s">
        <v>115</v>
      </c>
      <c r="D319" s="46" t="s">
        <v>606</v>
      </c>
      <c r="E319" s="133" t="s">
        <v>374</v>
      </c>
      <c r="F319" s="133"/>
      <c r="G319" s="48" t="s">
        <v>117</v>
      </c>
      <c r="H319" s="49">
        <v>7.6199999999999998E-4</v>
      </c>
      <c r="I319" s="50" t="s">
        <v>607</v>
      </c>
      <c r="J319" s="57" t="s">
        <v>644</v>
      </c>
    </row>
    <row r="320" spans="1:10" ht="14.25" x14ac:dyDescent="0.2">
      <c r="A320" s="46" t="s">
        <v>326</v>
      </c>
      <c r="B320" s="47" t="s">
        <v>550</v>
      </c>
      <c r="C320" s="46" t="s">
        <v>115</v>
      </c>
      <c r="D320" s="46" t="s">
        <v>551</v>
      </c>
      <c r="E320" s="133" t="s">
        <v>374</v>
      </c>
      <c r="F320" s="133"/>
      <c r="G320" s="48" t="s">
        <v>117</v>
      </c>
      <c r="H320" s="49">
        <v>3.3452799999999998E-2</v>
      </c>
      <c r="I320" s="50" t="s">
        <v>552</v>
      </c>
      <c r="J320" s="57" t="s">
        <v>645</v>
      </c>
    </row>
    <row r="321" spans="1:10" ht="38.25" x14ac:dyDescent="0.2">
      <c r="A321" s="46" t="s">
        <v>326</v>
      </c>
      <c r="B321" s="47" t="s">
        <v>593</v>
      </c>
      <c r="C321" s="46" t="s">
        <v>115</v>
      </c>
      <c r="D321" s="46" t="s">
        <v>594</v>
      </c>
      <c r="E321" s="133" t="s">
        <v>374</v>
      </c>
      <c r="F321" s="133"/>
      <c r="G321" s="48" t="s">
        <v>117</v>
      </c>
      <c r="H321" s="49">
        <v>3.0479999999999998E-4</v>
      </c>
      <c r="I321" s="50" t="s">
        <v>595</v>
      </c>
      <c r="J321" s="57" t="s">
        <v>561</v>
      </c>
    </row>
    <row r="322" spans="1:10" ht="14.25" x14ac:dyDescent="0.2">
      <c r="A322" s="46" t="s">
        <v>326</v>
      </c>
      <c r="B322" s="47" t="s">
        <v>646</v>
      </c>
      <c r="C322" s="46" t="s">
        <v>115</v>
      </c>
      <c r="D322" s="46" t="s">
        <v>647</v>
      </c>
      <c r="E322" s="133" t="s">
        <v>374</v>
      </c>
      <c r="F322" s="133"/>
      <c r="G322" s="48" t="s">
        <v>117</v>
      </c>
      <c r="H322" s="49">
        <v>2.5000000000000001E-4</v>
      </c>
      <c r="I322" s="50" t="s">
        <v>648</v>
      </c>
      <c r="J322" s="57" t="s">
        <v>561</v>
      </c>
    </row>
    <row r="323" spans="1:10" ht="14.25" x14ac:dyDescent="0.2">
      <c r="A323" s="46" t="s">
        <v>326</v>
      </c>
      <c r="B323" s="47" t="s">
        <v>554</v>
      </c>
      <c r="C323" s="46" t="s">
        <v>115</v>
      </c>
      <c r="D323" s="46" t="s">
        <v>555</v>
      </c>
      <c r="E323" s="133" t="s">
        <v>374</v>
      </c>
      <c r="F323" s="133"/>
      <c r="G323" s="48" t="s">
        <v>117</v>
      </c>
      <c r="H323" s="49">
        <v>2.2859999999999998E-3</v>
      </c>
      <c r="I323" s="50" t="s">
        <v>556</v>
      </c>
      <c r="J323" s="57" t="s">
        <v>649</v>
      </c>
    </row>
    <row r="324" spans="1:10" ht="14.25" x14ac:dyDescent="0.2">
      <c r="A324" s="46" t="s">
        <v>326</v>
      </c>
      <c r="B324" s="47" t="s">
        <v>579</v>
      </c>
      <c r="C324" s="46" t="s">
        <v>115</v>
      </c>
      <c r="D324" s="46" t="s">
        <v>580</v>
      </c>
      <c r="E324" s="133" t="s">
        <v>567</v>
      </c>
      <c r="F324" s="133"/>
      <c r="G324" s="48" t="s">
        <v>117</v>
      </c>
      <c r="H324" s="49">
        <v>2.2859999999999998E-3</v>
      </c>
      <c r="I324" s="50" t="s">
        <v>581</v>
      </c>
      <c r="J324" s="57" t="s">
        <v>575</v>
      </c>
    </row>
    <row r="325" spans="1:10" ht="14.25" x14ac:dyDescent="0.2">
      <c r="A325" s="46" t="s">
        <v>326</v>
      </c>
      <c r="B325" s="47" t="s">
        <v>586</v>
      </c>
      <c r="C325" s="46" t="s">
        <v>115</v>
      </c>
      <c r="D325" s="46" t="s">
        <v>587</v>
      </c>
      <c r="E325" s="133" t="s">
        <v>374</v>
      </c>
      <c r="F325" s="133"/>
      <c r="G325" s="48" t="s">
        <v>588</v>
      </c>
      <c r="H325" s="49">
        <v>4.0640000000000001E-4</v>
      </c>
      <c r="I325" s="50" t="s">
        <v>589</v>
      </c>
      <c r="J325" s="57" t="s">
        <v>561</v>
      </c>
    </row>
    <row r="326" spans="1:10" ht="14.25" x14ac:dyDescent="0.2">
      <c r="A326" s="46" t="s">
        <v>326</v>
      </c>
      <c r="B326" s="47" t="s">
        <v>650</v>
      </c>
      <c r="C326" s="46" t="s">
        <v>115</v>
      </c>
      <c r="D326" s="46" t="s">
        <v>651</v>
      </c>
      <c r="E326" s="133" t="s">
        <v>374</v>
      </c>
      <c r="F326" s="133"/>
      <c r="G326" s="48" t="s">
        <v>117</v>
      </c>
      <c r="H326" s="49">
        <v>5.0000000000000002E-5</v>
      </c>
      <c r="I326" s="50" t="s">
        <v>652</v>
      </c>
      <c r="J326" s="57" t="s">
        <v>561</v>
      </c>
    </row>
    <row r="327" spans="1:10" ht="14.25" x14ac:dyDescent="0.2">
      <c r="A327" s="46" t="s">
        <v>326</v>
      </c>
      <c r="B327" s="47" t="s">
        <v>653</v>
      </c>
      <c r="C327" s="46" t="s">
        <v>115</v>
      </c>
      <c r="D327" s="46" t="s">
        <v>654</v>
      </c>
      <c r="E327" s="133" t="s">
        <v>374</v>
      </c>
      <c r="F327" s="133"/>
      <c r="G327" s="48" t="s">
        <v>117</v>
      </c>
      <c r="H327" s="49">
        <v>2.0000000000000001E-4</v>
      </c>
      <c r="I327" s="50" t="s">
        <v>655</v>
      </c>
      <c r="J327" s="57" t="s">
        <v>561</v>
      </c>
    </row>
    <row r="328" spans="1:10" ht="14.25" x14ac:dyDescent="0.2">
      <c r="A328" s="46" t="s">
        <v>326</v>
      </c>
      <c r="B328" s="47" t="s">
        <v>656</v>
      </c>
      <c r="C328" s="46" t="s">
        <v>115</v>
      </c>
      <c r="D328" s="46" t="s">
        <v>657</v>
      </c>
      <c r="E328" s="133" t="s">
        <v>374</v>
      </c>
      <c r="F328" s="133"/>
      <c r="G328" s="48" t="s">
        <v>117</v>
      </c>
      <c r="H328" s="49">
        <v>1E-4</v>
      </c>
      <c r="I328" s="50" t="s">
        <v>614</v>
      </c>
      <c r="J328" s="57" t="s">
        <v>561</v>
      </c>
    </row>
    <row r="329" spans="1:10" ht="14.25" x14ac:dyDescent="0.2">
      <c r="A329" s="46" t="s">
        <v>326</v>
      </c>
      <c r="B329" s="47" t="s">
        <v>596</v>
      </c>
      <c r="C329" s="46" t="s">
        <v>115</v>
      </c>
      <c r="D329" s="46" t="s">
        <v>597</v>
      </c>
      <c r="E329" s="133" t="s">
        <v>567</v>
      </c>
      <c r="F329" s="133"/>
      <c r="G329" s="48" t="s">
        <v>117</v>
      </c>
      <c r="H329" s="49">
        <v>5.1714400000000001E-2</v>
      </c>
      <c r="I329" s="50" t="s">
        <v>426</v>
      </c>
      <c r="J329" s="57" t="s">
        <v>658</v>
      </c>
    </row>
    <row r="330" spans="1:10" ht="14.25" x14ac:dyDescent="0.2">
      <c r="A330" s="46" t="s">
        <v>326</v>
      </c>
      <c r="B330" s="47" t="s">
        <v>659</v>
      </c>
      <c r="C330" s="46" t="s">
        <v>115</v>
      </c>
      <c r="D330" s="46" t="s">
        <v>660</v>
      </c>
      <c r="E330" s="133" t="s">
        <v>374</v>
      </c>
      <c r="F330" s="133"/>
      <c r="G330" s="48" t="s">
        <v>117</v>
      </c>
      <c r="H330" s="49">
        <v>1E-4</v>
      </c>
      <c r="I330" s="50" t="s">
        <v>661</v>
      </c>
      <c r="J330" s="57" t="s">
        <v>561</v>
      </c>
    </row>
    <row r="331" spans="1:10" ht="38.25" x14ac:dyDescent="0.2">
      <c r="A331" s="46" t="s">
        <v>326</v>
      </c>
      <c r="B331" s="47" t="s">
        <v>558</v>
      </c>
      <c r="C331" s="46" t="s">
        <v>115</v>
      </c>
      <c r="D331" s="46" t="s">
        <v>559</v>
      </c>
      <c r="E331" s="133" t="s">
        <v>374</v>
      </c>
      <c r="F331" s="133"/>
      <c r="G331" s="48" t="s">
        <v>117</v>
      </c>
      <c r="H331" s="49">
        <v>1.016E-4</v>
      </c>
      <c r="I331" s="50" t="s">
        <v>560</v>
      </c>
      <c r="J331" s="57" t="s">
        <v>561</v>
      </c>
    </row>
    <row r="332" spans="1:10" ht="14.25" x14ac:dyDescent="0.2">
      <c r="A332" s="46" t="s">
        <v>326</v>
      </c>
      <c r="B332" s="47" t="s">
        <v>662</v>
      </c>
      <c r="C332" s="46" t="s">
        <v>115</v>
      </c>
      <c r="D332" s="46" t="s">
        <v>663</v>
      </c>
      <c r="E332" s="133" t="s">
        <v>374</v>
      </c>
      <c r="F332" s="133"/>
      <c r="G332" s="48" t="s">
        <v>664</v>
      </c>
      <c r="H332" s="49">
        <v>3.5E-4</v>
      </c>
      <c r="I332" s="50" t="s">
        <v>525</v>
      </c>
      <c r="J332" s="57" t="s">
        <v>561</v>
      </c>
    </row>
    <row r="333" spans="1:10" ht="38.25" x14ac:dyDescent="0.2">
      <c r="A333" s="46" t="s">
        <v>326</v>
      </c>
      <c r="B333" s="47" t="s">
        <v>571</v>
      </c>
      <c r="C333" s="46" t="s">
        <v>115</v>
      </c>
      <c r="D333" s="46" t="s">
        <v>572</v>
      </c>
      <c r="E333" s="133" t="s">
        <v>374</v>
      </c>
      <c r="F333" s="133"/>
      <c r="G333" s="48" t="s">
        <v>573</v>
      </c>
      <c r="H333" s="49">
        <v>1.1684E-3</v>
      </c>
      <c r="I333" s="50" t="s">
        <v>574</v>
      </c>
      <c r="J333" s="57" t="s">
        <v>549</v>
      </c>
    </row>
    <row r="334" spans="1:10" ht="14.25" x14ac:dyDescent="0.2">
      <c r="A334" s="46" t="s">
        <v>326</v>
      </c>
      <c r="B334" s="47" t="s">
        <v>665</v>
      </c>
      <c r="C334" s="46" t="s">
        <v>115</v>
      </c>
      <c r="D334" s="46" t="s">
        <v>666</v>
      </c>
      <c r="E334" s="133" t="s">
        <v>374</v>
      </c>
      <c r="F334" s="133"/>
      <c r="G334" s="48" t="s">
        <v>117</v>
      </c>
      <c r="H334" s="49">
        <v>5.0000000000000002E-5</v>
      </c>
      <c r="I334" s="50" t="s">
        <v>667</v>
      </c>
      <c r="J334" s="57" t="s">
        <v>561</v>
      </c>
    </row>
    <row r="335" spans="1:10" ht="14.25" x14ac:dyDescent="0.2">
      <c r="A335" s="46" t="s">
        <v>326</v>
      </c>
      <c r="B335" s="47" t="s">
        <v>583</v>
      </c>
      <c r="C335" s="46" t="s">
        <v>115</v>
      </c>
      <c r="D335" s="46" t="s">
        <v>584</v>
      </c>
      <c r="E335" s="133" t="s">
        <v>374</v>
      </c>
      <c r="F335" s="133"/>
      <c r="G335" s="48" t="s">
        <v>117</v>
      </c>
      <c r="H335" s="49">
        <v>9.144E-4</v>
      </c>
      <c r="I335" s="50" t="s">
        <v>585</v>
      </c>
      <c r="J335" s="57" t="s">
        <v>549</v>
      </c>
    </row>
    <row r="336" spans="1:10" ht="38.25" x14ac:dyDescent="0.2">
      <c r="A336" s="46" t="s">
        <v>326</v>
      </c>
      <c r="B336" s="47" t="s">
        <v>599</v>
      </c>
      <c r="C336" s="46" t="s">
        <v>115</v>
      </c>
      <c r="D336" s="46" t="s">
        <v>600</v>
      </c>
      <c r="E336" s="133" t="s">
        <v>374</v>
      </c>
      <c r="F336" s="133"/>
      <c r="G336" s="48" t="s">
        <v>573</v>
      </c>
      <c r="H336" s="49">
        <v>4.0640000000000001E-4</v>
      </c>
      <c r="I336" s="50" t="s">
        <v>601</v>
      </c>
      <c r="J336" s="57" t="s">
        <v>668</v>
      </c>
    </row>
    <row r="337" spans="1:10" ht="14.25" x14ac:dyDescent="0.2">
      <c r="A337" s="46" t="s">
        <v>326</v>
      </c>
      <c r="B337" s="47" t="s">
        <v>669</v>
      </c>
      <c r="C337" s="46" t="s">
        <v>115</v>
      </c>
      <c r="D337" s="46" t="s">
        <v>670</v>
      </c>
      <c r="E337" s="133" t="s">
        <v>374</v>
      </c>
      <c r="F337" s="133"/>
      <c r="G337" s="48" t="s">
        <v>117</v>
      </c>
      <c r="H337" s="49">
        <v>5.0000000000000002E-5</v>
      </c>
      <c r="I337" s="50" t="s">
        <v>671</v>
      </c>
      <c r="J337" s="57" t="s">
        <v>549</v>
      </c>
    </row>
    <row r="338" spans="1:10" ht="38.25" x14ac:dyDescent="0.2">
      <c r="A338" s="46" t="s">
        <v>326</v>
      </c>
      <c r="B338" s="47" t="s">
        <v>531</v>
      </c>
      <c r="C338" s="46" t="s">
        <v>115</v>
      </c>
      <c r="D338" s="46" t="s">
        <v>532</v>
      </c>
      <c r="E338" s="133" t="s">
        <v>332</v>
      </c>
      <c r="F338" s="133"/>
      <c r="G338" s="48" t="s">
        <v>523</v>
      </c>
      <c r="H338" s="49">
        <v>8.0000000000000002E-3</v>
      </c>
      <c r="I338" s="50" t="s">
        <v>533</v>
      </c>
      <c r="J338" s="57" t="s">
        <v>672</v>
      </c>
    </row>
    <row r="339" spans="1:10" ht="38.25" x14ac:dyDescent="0.2">
      <c r="A339" s="46" t="s">
        <v>326</v>
      </c>
      <c r="B339" s="47" t="s">
        <v>546</v>
      </c>
      <c r="C339" s="46" t="s">
        <v>115</v>
      </c>
      <c r="D339" s="46" t="s">
        <v>547</v>
      </c>
      <c r="E339" s="133" t="s">
        <v>374</v>
      </c>
      <c r="F339" s="133"/>
      <c r="G339" s="48" t="s">
        <v>117</v>
      </c>
      <c r="H339" s="49">
        <v>1.5999999999999999E-6</v>
      </c>
      <c r="I339" s="50" t="s">
        <v>548</v>
      </c>
      <c r="J339" s="57" t="s">
        <v>561</v>
      </c>
    </row>
    <row r="340" spans="1:10" ht="14.25" x14ac:dyDescent="0.2">
      <c r="A340" s="46" t="s">
        <v>326</v>
      </c>
      <c r="B340" s="47" t="s">
        <v>562</v>
      </c>
      <c r="C340" s="46" t="s">
        <v>115</v>
      </c>
      <c r="D340" s="46" t="s">
        <v>563</v>
      </c>
      <c r="E340" s="133" t="s">
        <v>374</v>
      </c>
      <c r="F340" s="133"/>
      <c r="G340" s="48" t="s">
        <v>117</v>
      </c>
      <c r="H340" s="49">
        <v>7.9999999999999996E-7</v>
      </c>
      <c r="I340" s="50" t="s">
        <v>564</v>
      </c>
      <c r="J340" s="57" t="s">
        <v>561</v>
      </c>
    </row>
    <row r="341" spans="1:10" ht="14.25" x14ac:dyDescent="0.2">
      <c r="A341" s="46" t="s">
        <v>326</v>
      </c>
      <c r="B341" s="47" t="s">
        <v>576</v>
      </c>
      <c r="C341" s="46" t="s">
        <v>115</v>
      </c>
      <c r="D341" s="46" t="s">
        <v>577</v>
      </c>
      <c r="E341" s="133" t="s">
        <v>374</v>
      </c>
      <c r="F341" s="133"/>
      <c r="G341" s="48" t="s">
        <v>117</v>
      </c>
      <c r="H341" s="49">
        <v>2.3999999999999999E-6</v>
      </c>
      <c r="I341" s="50" t="s">
        <v>578</v>
      </c>
      <c r="J341" s="57" t="s">
        <v>561</v>
      </c>
    </row>
    <row r="342" spans="1:10" ht="14.25" x14ac:dyDescent="0.2">
      <c r="A342" s="46" t="s">
        <v>326</v>
      </c>
      <c r="B342" s="47" t="s">
        <v>602</v>
      </c>
      <c r="C342" s="46" t="s">
        <v>115</v>
      </c>
      <c r="D342" s="46" t="s">
        <v>603</v>
      </c>
      <c r="E342" s="133" t="s">
        <v>374</v>
      </c>
      <c r="F342" s="133"/>
      <c r="G342" s="48" t="s">
        <v>117</v>
      </c>
      <c r="H342" s="49">
        <v>1.5999999999999999E-6</v>
      </c>
      <c r="I342" s="50" t="s">
        <v>604</v>
      </c>
      <c r="J342" s="57" t="s">
        <v>561</v>
      </c>
    </row>
    <row r="343" spans="1:10" ht="38.25" x14ac:dyDescent="0.2">
      <c r="A343" s="46" t="s">
        <v>326</v>
      </c>
      <c r="B343" s="47" t="s">
        <v>673</v>
      </c>
      <c r="C343" s="46" t="s">
        <v>115</v>
      </c>
      <c r="D343" s="46" t="s">
        <v>674</v>
      </c>
      <c r="E343" s="133" t="s">
        <v>374</v>
      </c>
      <c r="F343" s="133"/>
      <c r="G343" s="48" t="s">
        <v>675</v>
      </c>
      <c r="H343" s="49">
        <v>0.90439999999999998</v>
      </c>
      <c r="I343" s="50" t="s">
        <v>676</v>
      </c>
      <c r="J343" s="57" t="s">
        <v>642</v>
      </c>
    </row>
    <row r="344" spans="1:10" ht="38.25" x14ac:dyDescent="0.2">
      <c r="A344" s="46" t="s">
        <v>326</v>
      </c>
      <c r="B344" s="47" t="s">
        <v>677</v>
      </c>
      <c r="C344" s="46" t="s">
        <v>115</v>
      </c>
      <c r="D344" s="46" t="s">
        <v>678</v>
      </c>
      <c r="E344" s="133" t="s">
        <v>374</v>
      </c>
      <c r="F344" s="133"/>
      <c r="G344" s="48" t="s">
        <v>36</v>
      </c>
      <c r="H344" s="49">
        <v>2.16E-3</v>
      </c>
      <c r="I344" s="50" t="s">
        <v>679</v>
      </c>
      <c r="J344" s="57" t="s">
        <v>680</v>
      </c>
    </row>
    <row r="345" spans="1:10" ht="14.25" x14ac:dyDescent="0.2">
      <c r="A345" s="46" t="s">
        <v>326</v>
      </c>
      <c r="B345" s="47" t="s">
        <v>631</v>
      </c>
      <c r="C345" s="46" t="s">
        <v>115</v>
      </c>
      <c r="D345" s="46" t="s">
        <v>120</v>
      </c>
      <c r="E345" s="133" t="s">
        <v>374</v>
      </c>
      <c r="F345" s="133"/>
      <c r="G345" s="48" t="s">
        <v>121</v>
      </c>
      <c r="H345" s="49">
        <v>1</v>
      </c>
      <c r="I345" s="50" t="s">
        <v>632</v>
      </c>
      <c r="J345" s="57" t="s">
        <v>632</v>
      </c>
    </row>
    <row r="346" spans="1:10" ht="25.5" x14ac:dyDescent="0.2">
      <c r="A346" s="51"/>
      <c r="B346" s="51"/>
      <c r="C346" s="51"/>
      <c r="D346" s="51"/>
      <c r="E346" s="51" t="s">
        <v>341</v>
      </c>
      <c r="F346" s="52">
        <v>10.33</v>
      </c>
      <c r="G346" s="51" t="s">
        <v>342</v>
      </c>
      <c r="H346" s="52">
        <v>0</v>
      </c>
      <c r="I346" s="51" t="s">
        <v>343</v>
      </c>
      <c r="J346" s="52">
        <v>10.33</v>
      </c>
    </row>
    <row r="347" spans="1:10" ht="25.5" x14ac:dyDescent="0.2">
      <c r="A347" s="51"/>
      <c r="B347" s="51"/>
      <c r="C347" s="51"/>
      <c r="D347" s="51"/>
      <c r="E347" s="51" t="s">
        <v>344</v>
      </c>
      <c r="F347" s="52">
        <v>20.66</v>
      </c>
      <c r="G347" s="51"/>
      <c r="H347" s="134" t="s">
        <v>345</v>
      </c>
      <c r="I347" s="134"/>
      <c r="J347" s="52">
        <v>112.62</v>
      </c>
    </row>
    <row r="348" spans="1:10" thickBot="1" x14ac:dyDescent="0.25">
      <c r="A348" s="53"/>
      <c r="B348" s="53"/>
      <c r="C348" s="53"/>
      <c r="D348" s="53"/>
      <c r="E348" s="53"/>
      <c r="F348" s="53"/>
      <c r="G348" s="53" t="s">
        <v>346</v>
      </c>
      <c r="H348" s="54" t="s">
        <v>681</v>
      </c>
      <c r="I348" s="53" t="s">
        <v>348</v>
      </c>
      <c r="J348" s="55">
        <v>720.76</v>
      </c>
    </row>
    <row r="349" spans="1:10" thickTop="1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</row>
    <row r="350" spans="1:10" ht="14.25" x14ac:dyDescent="0.2">
      <c r="A350" s="30" t="s">
        <v>122</v>
      </c>
      <c r="B350" s="30"/>
      <c r="C350" s="30"/>
      <c r="D350" s="30" t="s">
        <v>123</v>
      </c>
      <c r="E350" s="30"/>
      <c r="F350" s="138"/>
      <c r="G350" s="138"/>
      <c r="H350" s="31"/>
      <c r="I350" s="30"/>
      <c r="J350" s="32">
        <v>36351.61</v>
      </c>
    </row>
    <row r="351" spans="1:10" ht="14.25" x14ac:dyDescent="0.2">
      <c r="A351" s="33" t="s">
        <v>124</v>
      </c>
      <c r="B351" s="34" t="s">
        <v>10</v>
      </c>
      <c r="C351" s="33" t="s">
        <v>11</v>
      </c>
      <c r="D351" s="33" t="s">
        <v>12</v>
      </c>
      <c r="E351" s="135" t="s">
        <v>320</v>
      </c>
      <c r="F351" s="135"/>
      <c r="G351" s="35" t="s">
        <v>13</v>
      </c>
      <c r="H351" s="34" t="s">
        <v>14</v>
      </c>
      <c r="I351" s="34" t="s">
        <v>15</v>
      </c>
      <c r="J351" s="34" t="s">
        <v>17</v>
      </c>
    </row>
    <row r="352" spans="1:10" ht="14.25" x14ac:dyDescent="0.2">
      <c r="A352" s="36" t="s">
        <v>321</v>
      </c>
      <c r="B352" s="37" t="s">
        <v>125</v>
      </c>
      <c r="C352" s="36" t="s">
        <v>67</v>
      </c>
      <c r="D352" s="36" t="s">
        <v>126</v>
      </c>
      <c r="E352" s="136" t="s">
        <v>682</v>
      </c>
      <c r="F352" s="136"/>
      <c r="G352" s="38" t="s">
        <v>13</v>
      </c>
      <c r="H352" s="39">
        <v>1</v>
      </c>
      <c r="I352" s="40">
        <v>569</v>
      </c>
      <c r="J352" s="40">
        <v>569</v>
      </c>
    </row>
    <row r="353" spans="1:10" ht="14.25" x14ac:dyDescent="0.2">
      <c r="A353" s="46" t="s">
        <v>326</v>
      </c>
      <c r="B353" s="47" t="s">
        <v>683</v>
      </c>
      <c r="C353" s="46" t="s">
        <v>67</v>
      </c>
      <c r="D353" s="46" t="s">
        <v>126</v>
      </c>
      <c r="E353" s="133" t="s">
        <v>518</v>
      </c>
      <c r="F353" s="133"/>
      <c r="G353" s="48" t="s">
        <v>13</v>
      </c>
      <c r="H353" s="49">
        <v>1</v>
      </c>
      <c r="I353" s="50">
        <v>569</v>
      </c>
      <c r="J353" s="50">
        <v>569</v>
      </c>
    </row>
    <row r="354" spans="1:10" ht="25.5" x14ac:dyDescent="0.2">
      <c r="A354" s="51"/>
      <c r="B354" s="51"/>
      <c r="C354" s="51"/>
      <c r="D354" s="51"/>
      <c r="E354" s="51" t="s">
        <v>341</v>
      </c>
      <c r="F354" s="52">
        <v>0</v>
      </c>
      <c r="G354" s="51" t="s">
        <v>342</v>
      </c>
      <c r="H354" s="52">
        <v>0</v>
      </c>
      <c r="I354" s="51" t="s">
        <v>343</v>
      </c>
      <c r="J354" s="52">
        <v>0</v>
      </c>
    </row>
    <row r="355" spans="1:10" ht="25.5" x14ac:dyDescent="0.2">
      <c r="A355" s="51"/>
      <c r="B355" s="51"/>
      <c r="C355" s="51"/>
      <c r="D355" s="51"/>
      <c r="E355" s="51" t="s">
        <v>344</v>
      </c>
      <c r="F355" s="52">
        <v>127.85</v>
      </c>
      <c r="G355" s="51"/>
      <c r="H355" s="134" t="s">
        <v>345</v>
      </c>
      <c r="I355" s="134"/>
      <c r="J355" s="52">
        <v>696.85</v>
      </c>
    </row>
    <row r="356" spans="1:10" thickBot="1" x14ac:dyDescent="0.25">
      <c r="A356" s="53"/>
      <c r="B356" s="53"/>
      <c r="C356" s="53"/>
      <c r="D356" s="53"/>
      <c r="E356" s="53"/>
      <c r="F356" s="53"/>
      <c r="G356" s="53" t="s">
        <v>346</v>
      </c>
      <c r="H356" s="54" t="s">
        <v>414</v>
      </c>
      <c r="I356" s="53" t="s">
        <v>348</v>
      </c>
      <c r="J356" s="55">
        <v>696.85</v>
      </c>
    </row>
    <row r="357" spans="1:10" thickTop="1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</row>
    <row r="358" spans="1:10" ht="14.25" x14ac:dyDescent="0.2">
      <c r="A358" s="33" t="s">
        <v>127</v>
      </c>
      <c r="B358" s="34" t="s">
        <v>10</v>
      </c>
      <c r="C358" s="33" t="s">
        <v>11</v>
      </c>
      <c r="D358" s="33" t="s">
        <v>12</v>
      </c>
      <c r="E358" s="135" t="s">
        <v>320</v>
      </c>
      <c r="F358" s="135"/>
      <c r="G358" s="35" t="s">
        <v>13</v>
      </c>
      <c r="H358" s="34" t="s">
        <v>14</v>
      </c>
      <c r="I358" s="34" t="s">
        <v>15</v>
      </c>
      <c r="J358" s="34" t="s">
        <v>17</v>
      </c>
    </row>
    <row r="359" spans="1:10" ht="25.5" x14ac:dyDescent="0.2">
      <c r="A359" s="36" t="s">
        <v>321</v>
      </c>
      <c r="B359" s="37" t="s">
        <v>128</v>
      </c>
      <c r="C359" s="36" t="s">
        <v>25</v>
      </c>
      <c r="D359" s="36" t="s">
        <v>129</v>
      </c>
      <c r="E359" s="136" t="s">
        <v>684</v>
      </c>
      <c r="F359" s="136"/>
      <c r="G359" s="38" t="s">
        <v>76</v>
      </c>
      <c r="H359" s="39">
        <v>1</v>
      </c>
      <c r="I359" s="40">
        <v>22.57</v>
      </c>
      <c r="J359" s="40">
        <v>22.57</v>
      </c>
    </row>
    <row r="360" spans="1:10" ht="25.5" x14ac:dyDescent="0.2">
      <c r="A360" s="41" t="s">
        <v>323</v>
      </c>
      <c r="B360" s="42" t="s">
        <v>685</v>
      </c>
      <c r="C360" s="41" t="s">
        <v>25</v>
      </c>
      <c r="D360" s="41" t="s">
        <v>686</v>
      </c>
      <c r="E360" s="137" t="s">
        <v>322</v>
      </c>
      <c r="F360" s="137"/>
      <c r="G360" s="43" t="s">
        <v>27</v>
      </c>
      <c r="H360" s="44">
        <v>0.1694</v>
      </c>
      <c r="I360" s="45">
        <v>24.83</v>
      </c>
      <c r="J360" s="45">
        <v>4.2</v>
      </c>
    </row>
    <row r="361" spans="1:10" ht="25.5" x14ac:dyDescent="0.2">
      <c r="A361" s="41" t="s">
        <v>323</v>
      </c>
      <c r="B361" s="42" t="s">
        <v>687</v>
      </c>
      <c r="C361" s="41" t="s">
        <v>25</v>
      </c>
      <c r="D361" s="41" t="s">
        <v>688</v>
      </c>
      <c r="E361" s="137" t="s">
        <v>322</v>
      </c>
      <c r="F361" s="137"/>
      <c r="G361" s="43" t="s">
        <v>27</v>
      </c>
      <c r="H361" s="44">
        <v>0.1694</v>
      </c>
      <c r="I361" s="45">
        <v>29.46</v>
      </c>
      <c r="J361" s="45">
        <v>4.99</v>
      </c>
    </row>
    <row r="362" spans="1:10" ht="14.25" x14ac:dyDescent="0.2">
      <c r="A362" s="46" t="s">
        <v>326</v>
      </c>
      <c r="B362" s="47" t="s">
        <v>689</v>
      </c>
      <c r="C362" s="46" t="s">
        <v>25</v>
      </c>
      <c r="D362" s="46" t="s">
        <v>690</v>
      </c>
      <c r="E362" s="133" t="s">
        <v>374</v>
      </c>
      <c r="F362" s="133"/>
      <c r="G362" s="48" t="s">
        <v>76</v>
      </c>
      <c r="H362" s="49">
        <v>3.3000000000000002E-2</v>
      </c>
      <c r="I362" s="50">
        <v>74.53</v>
      </c>
      <c r="J362" s="50">
        <v>2.4500000000000002</v>
      </c>
    </row>
    <row r="363" spans="1:10" ht="14.25" x14ac:dyDescent="0.2">
      <c r="A363" s="46" t="s">
        <v>326</v>
      </c>
      <c r="B363" s="47" t="s">
        <v>691</v>
      </c>
      <c r="C363" s="46" t="s">
        <v>25</v>
      </c>
      <c r="D363" s="46" t="s">
        <v>692</v>
      </c>
      <c r="E363" s="133" t="s">
        <v>374</v>
      </c>
      <c r="F363" s="133"/>
      <c r="G363" s="48" t="s">
        <v>76</v>
      </c>
      <c r="H363" s="49">
        <v>1</v>
      </c>
      <c r="I363" s="50">
        <v>9.26</v>
      </c>
      <c r="J363" s="50">
        <v>9.26</v>
      </c>
    </row>
    <row r="364" spans="1:10" ht="14.25" x14ac:dyDescent="0.2">
      <c r="A364" s="46" t="s">
        <v>326</v>
      </c>
      <c r="B364" s="47" t="s">
        <v>693</v>
      </c>
      <c r="C364" s="46" t="s">
        <v>25</v>
      </c>
      <c r="D364" s="46" t="s">
        <v>694</v>
      </c>
      <c r="E364" s="133" t="s">
        <v>374</v>
      </c>
      <c r="F364" s="133"/>
      <c r="G364" s="48" t="s">
        <v>76</v>
      </c>
      <c r="H364" s="49">
        <v>2.8500000000000001E-2</v>
      </c>
      <c r="I364" s="50">
        <v>1.97</v>
      </c>
      <c r="J364" s="50">
        <v>0.05</v>
      </c>
    </row>
    <row r="365" spans="1:10" ht="14.25" x14ac:dyDescent="0.2">
      <c r="A365" s="46" t="s">
        <v>326</v>
      </c>
      <c r="B365" s="47" t="s">
        <v>695</v>
      </c>
      <c r="C365" s="46" t="s">
        <v>25</v>
      </c>
      <c r="D365" s="46" t="s">
        <v>696</v>
      </c>
      <c r="E365" s="133" t="s">
        <v>374</v>
      </c>
      <c r="F365" s="133"/>
      <c r="G365" s="48" t="s">
        <v>76</v>
      </c>
      <c r="H365" s="49">
        <v>2.47E-2</v>
      </c>
      <c r="I365" s="50">
        <v>65.78</v>
      </c>
      <c r="J365" s="50">
        <v>1.62</v>
      </c>
    </row>
    <row r="366" spans="1:10" ht="25.5" x14ac:dyDescent="0.2">
      <c r="A366" s="51"/>
      <c r="B366" s="51"/>
      <c r="C366" s="51"/>
      <c r="D366" s="51"/>
      <c r="E366" s="51" t="s">
        <v>341</v>
      </c>
      <c r="F366" s="52">
        <v>6.98</v>
      </c>
      <c r="G366" s="51" t="s">
        <v>342</v>
      </c>
      <c r="H366" s="52">
        <v>0</v>
      </c>
      <c r="I366" s="51" t="s">
        <v>343</v>
      </c>
      <c r="J366" s="52">
        <v>6.98</v>
      </c>
    </row>
    <row r="367" spans="1:10" ht="25.5" x14ac:dyDescent="0.2">
      <c r="A367" s="51"/>
      <c r="B367" s="51"/>
      <c r="C367" s="51"/>
      <c r="D367" s="51"/>
      <c r="E367" s="51" t="s">
        <v>344</v>
      </c>
      <c r="F367" s="52">
        <v>5.07</v>
      </c>
      <c r="G367" s="51"/>
      <c r="H367" s="134" t="s">
        <v>345</v>
      </c>
      <c r="I367" s="134"/>
      <c r="J367" s="52">
        <v>27.64</v>
      </c>
    </row>
    <row r="368" spans="1:10" thickBot="1" x14ac:dyDescent="0.25">
      <c r="A368" s="53"/>
      <c r="B368" s="53"/>
      <c r="C368" s="53"/>
      <c r="D368" s="53"/>
      <c r="E368" s="53"/>
      <c r="F368" s="53"/>
      <c r="G368" s="53" t="s">
        <v>346</v>
      </c>
      <c r="H368" s="54" t="s">
        <v>697</v>
      </c>
      <c r="I368" s="53" t="s">
        <v>348</v>
      </c>
      <c r="J368" s="55">
        <v>276.39999999999998</v>
      </c>
    </row>
    <row r="369" spans="1:10" thickTop="1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</row>
    <row r="370" spans="1:10" ht="14.25" x14ac:dyDescent="0.2">
      <c r="A370" s="33" t="s">
        <v>130</v>
      </c>
      <c r="B370" s="34" t="s">
        <v>10</v>
      </c>
      <c r="C370" s="33" t="s">
        <v>11</v>
      </c>
      <c r="D370" s="33" t="s">
        <v>12</v>
      </c>
      <c r="E370" s="135" t="s">
        <v>320</v>
      </c>
      <c r="F370" s="135"/>
      <c r="G370" s="35" t="s">
        <v>13</v>
      </c>
      <c r="H370" s="34" t="s">
        <v>14</v>
      </c>
      <c r="I370" s="34" t="s">
        <v>15</v>
      </c>
      <c r="J370" s="34" t="s">
        <v>17</v>
      </c>
    </row>
    <row r="371" spans="1:10" ht="38.25" x14ac:dyDescent="0.2">
      <c r="A371" s="36" t="s">
        <v>321</v>
      </c>
      <c r="B371" s="37" t="s">
        <v>131</v>
      </c>
      <c r="C371" s="36" t="s">
        <v>25</v>
      </c>
      <c r="D371" s="36" t="s">
        <v>132</v>
      </c>
      <c r="E371" s="136" t="s">
        <v>698</v>
      </c>
      <c r="F371" s="136"/>
      <c r="G371" s="38" t="s">
        <v>76</v>
      </c>
      <c r="H371" s="39">
        <v>1</v>
      </c>
      <c r="I371" s="40">
        <v>22.86</v>
      </c>
      <c r="J371" s="40">
        <v>22.86</v>
      </c>
    </row>
    <row r="372" spans="1:10" ht="25.5" x14ac:dyDescent="0.2">
      <c r="A372" s="41" t="s">
        <v>323</v>
      </c>
      <c r="B372" s="42" t="s">
        <v>685</v>
      </c>
      <c r="C372" s="41" t="s">
        <v>25</v>
      </c>
      <c r="D372" s="41" t="s">
        <v>686</v>
      </c>
      <c r="E372" s="137" t="s">
        <v>322</v>
      </c>
      <c r="F372" s="137"/>
      <c r="G372" s="43" t="s">
        <v>27</v>
      </c>
      <c r="H372" s="44">
        <v>0.1401</v>
      </c>
      <c r="I372" s="45">
        <v>24.83</v>
      </c>
      <c r="J372" s="45">
        <v>3.47</v>
      </c>
    </row>
    <row r="373" spans="1:10" ht="25.5" x14ac:dyDescent="0.2">
      <c r="A373" s="41" t="s">
        <v>323</v>
      </c>
      <c r="B373" s="42" t="s">
        <v>687</v>
      </c>
      <c r="C373" s="41" t="s">
        <v>25</v>
      </c>
      <c r="D373" s="41" t="s">
        <v>688</v>
      </c>
      <c r="E373" s="137" t="s">
        <v>322</v>
      </c>
      <c r="F373" s="137"/>
      <c r="G373" s="43" t="s">
        <v>27</v>
      </c>
      <c r="H373" s="44">
        <v>0.1401</v>
      </c>
      <c r="I373" s="45">
        <v>29.46</v>
      </c>
      <c r="J373" s="45">
        <v>4.12</v>
      </c>
    </row>
    <row r="374" spans="1:10" ht="14.25" x14ac:dyDescent="0.2">
      <c r="A374" s="46" t="s">
        <v>326</v>
      </c>
      <c r="B374" s="47" t="s">
        <v>693</v>
      </c>
      <c r="C374" s="46" t="s">
        <v>25</v>
      </c>
      <c r="D374" s="46" t="s">
        <v>694</v>
      </c>
      <c r="E374" s="133" t="s">
        <v>374</v>
      </c>
      <c r="F374" s="133"/>
      <c r="G374" s="48" t="s">
        <v>76</v>
      </c>
      <c r="H374" s="49">
        <v>1.5599999999999999E-2</v>
      </c>
      <c r="I374" s="50">
        <v>1.97</v>
      </c>
      <c r="J374" s="50">
        <v>0.03</v>
      </c>
    </row>
    <row r="375" spans="1:10" ht="14.25" x14ac:dyDescent="0.2">
      <c r="A375" s="46" t="s">
        <v>326</v>
      </c>
      <c r="B375" s="47" t="s">
        <v>689</v>
      </c>
      <c r="C375" s="46" t="s">
        <v>25</v>
      </c>
      <c r="D375" s="46" t="s">
        <v>690</v>
      </c>
      <c r="E375" s="133" t="s">
        <v>374</v>
      </c>
      <c r="F375" s="133"/>
      <c r="G375" s="48" t="s">
        <v>76</v>
      </c>
      <c r="H375" s="49">
        <v>2.1999999999999999E-2</v>
      </c>
      <c r="I375" s="50">
        <v>74.53</v>
      </c>
      <c r="J375" s="50">
        <v>1.63</v>
      </c>
    </row>
    <row r="376" spans="1:10" ht="25.5" x14ac:dyDescent="0.2">
      <c r="A376" s="46" t="s">
        <v>326</v>
      </c>
      <c r="B376" s="47" t="s">
        <v>699</v>
      </c>
      <c r="C376" s="46" t="s">
        <v>25</v>
      </c>
      <c r="D376" s="46" t="s">
        <v>700</v>
      </c>
      <c r="E376" s="133" t="s">
        <v>374</v>
      </c>
      <c r="F376" s="133"/>
      <c r="G376" s="48" t="s">
        <v>76</v>
      </c>
      <c r="H376" s="49">
        <v>1</v>
      </c>
      <c r="I376" s="50">
        <v>12.53</v>
      </c>
      <c r="J376" s="50">
        <v>12.53</v>
      </c>
    </row>
    <row r="377" spans="1:10" ht="14.25" x14ac:dyDescent="0.2">
      <c r="A377" s="46" t="s">
        <v>326</v>
      </c>
      <c r="B377" s="47" t="s">
        <v>695</v>
      </c>
      <c r="C377" s="46" t="s">
        <v>25</v>
      </c>
      <c r="D377" s="46" t="s">
        <v>696</v>
      </c>
      <c r="E377" s="133" t="s">
        <v>374</v>
      </c>
      <c r="F377" s="133"/>
      <c r="G377" s="48" t="s">
        <v>76</v>
      </c>
      <c r="H377" s="49">
        <v>1.6500000000000001E-2</v>
      </c>
      <c r="I377" s="50">
        <v>65.78</v>
      </c>
      <c r="J377" s="50">
        <v>1.08</v>
      </c>
    </row>
    <row r="378" spans="1:10" ht="25.5" x14ac:dyDescent="0.2">
      <c r="A378" s="51"/>
      <c r="B378" s="51"/>
      <c r="C378" s="51"/>
      <c r="D378" s="51"/>
      <c r="E378" s="51" t="s">
        <v>341</v>
      </c>
      <c r="F378" s="52">
        <v>5.77</v>
      </c>
      <c r="G378" s="51" t="s">
        <v>342</v>
      </c>
      <c r="H378" s="52">
        <v>0</v>
      </c>
      <c r="I378" s="51" t="s">
        <v>343</v>
      </c>
      <c r="J378" s="52">
        <v>5.77</v>
      </c>
    </row>
    <row r="379" spans="1:10" ht="25.5" x14ac:dyDescent="0.2">
      <c r="A379" s="51"/>
      <c r="B379" s="51"/>
      <c r="C379" s="51"/>
      <c r="D379" s="51"/>
      <c r="E379" s="51" t="s">
        <v>344</v>
      </c>
      <c r="F379" s="52">
        <v>5.13</v>
      </c>
      <c r="G379" s="51"/>
      <c r="H379" s="134" t="s">
        <v>345</v>
      </c>
      <c r="I379" s="134"/>
      <c r="J379" s="52">
        <v>27.99</v>
      </c>
    </row>
    <row r="380" spans="1:10" thickBot="1" x14ac:dyDescent="0.25">
      <c r="A380" s="53"/>
      <c r="B380" s="53"/>
      <c r="C380" s="53"/>
      <c r="D380" s="53"/>
      <c r="E380" s="53"/>
      <c r="F380" s="53"/>
      <c r="G380" s="53" t="s">
        <v>346</v>
      </c>
      <c r="H380" s="54" t="s">
        <v>701</v>
      </c>
      <c r="I380" s="53" t="s">
        <v>348</v>
      </c>
      <c r="J380" s="55">
        <v>727.74</v>
      </c>
    </row>
    <row r="381" spans="1:10" thickTop="1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</row>
    <row r="382" spans="1:10" ht="14.25" x14ac:dyDescent="0.2">
      <c r="A382" s="33" t="s">
        <v>133</v>
      </c>
      <c r="B382" s="34" t="s">
        <v>10</v>
      </c>
      <c r="C382" s="33" t="s">
        <v>11</v>
      </c>
      <c r="D382" s="33" t="s">
        <v>12</v>
      </c>
      <c r="E382" s="135" t="s">
        <v>320</v>
      </c>
      <c r="F382" s="135"/>
      <c r="G382" s="35" t="s">
        <v>13</v>
      </c>
      <c r="H382" s="34" t="s">
        <v>14</v>
      </c>
      <c r="I382" s="34" t="s">
        <v>15</v>
      </c>
      <c r="J382" s="34" t="s">
        <v>17</v>
      </c>
    </row>
    <row r="383" spans="1:10" ht="14.25" x14ac:dyDescent="0.2">
      <c r="A383" s="36" t="s">
        <v>321</v>
      </c>
      <c r="B383" s="37" t="s">
        <v>134</v>
      </c>
      <c r="C383" s="36" t="s">
        <v>115</v>
      </c>
      <c r="D383" s="36" t="s">
        <v>135</v>
      </c>
      <c r="E383" s="136" t="s">
        <v>702</v>
      </c>
      <c r="F383" s="136"/>
      <c r="G383" s="38" t="s">
        <v>121</v>
      </c>
      <c r="H383" s="39">
        <v>1</v>
      </c>
      <c r="I383" s="40">
        <v>88.44</v>
      </c>
      <c r="J383" s="40">
        <v>88.44</v>
      </c>
    </row>
    <row r="384" spans="1:10" ht="14.25" x14ac:dyDescent="0.2">
      <c r="A384" s="33" t="s">
        <v>9</v>
      </c>
      <c r="B384" s="34" t="s">
        <v>10</v>
      </c>
      <c r="C384" s="33" t="s">
        <v>11</v>
      </c>
      <c r="D384" s="33" t="s">
        <v>12</v>
      </c>
      <c r="E384" s="135" t="s">
        <v>320</v>
      </c>
      <c r="F384" s="140"/>
      <c r="G384" s="35" t="s">
        <v>13</v>
      </c>
      <c r="H384" s="34" t="s">
        <v>14</v>
      </c>
      <c r="I384" s="34" t="s">
        <v>15</v>
      </c>
      <c r="J384" s="34" t="s">
        <v>17</v>
      </c>
    </row>
    <row r="385" spans="1:10" ht="38.25" x14ac:dyDescent="0.2">
      <c r="A385" s="46" t="s">
        <v>326</v>
      </c>
      <c r="B385" s="47" t="s">
        <v>703</v>
      </c>
      <c r="C385" s="46" t="s">
        <v>115</v>
      </c>
      <c r="D385" s="46" t="s">
        <v>704</v>
      </c>
      <c r="E385" s="133" t="s">
        <v>332</v>
      </c>
      <c r="F385" s="133"/>
      <c r="G385" s="48" t="s">
        <v>523</v>
      </c>
      <c r="H385" s="49">
        <v>0.36</v>
      </c>
      <c r="I385" s="50" t="s">
        <v>524</v>
      </c>
      <c r="J385" s="57" t="s">
        <v>705</v>
      </c>
    </row>
    <row r="386" spans="1:10" ht="14.25" x14ac:dyDescent="0.2">
      <c r="A386" s="46" t="s">
        <v>326</v>
      </c>
      <c r="B386" s="47" t="s">
        <v>706</v>
      </c>
      <c r="C386" s="46" t="s">
        <v>115</v>
      </c>
      <c r="D386" s="46" t="s">
        <v>707</v>
      </c>
      <c r="E386" s="133" t="s">
        <v>374</v>
      </c>
      <c r="F386" s="133"/>
      <c r="G386" s="48" t="s">
        <v>121</v>
      </c>
      <c r="H386" s="49">
        <v>0.95</v>
      </c>
      <c r="I386" s="50" t="s">
        <v>708</v>
      </c>
      <c r="J386" s="57" t="s">
        <v>709</v>
      </c>
    </row>
    <row r="387" spans="1:10" ht="38.25" x14ac:dyDescent="0.2">
      <c r="A387" s="46" t="s">
        <v>326</v>
      </c>
      <c r="B387" s="47" t="s">
        <v>531</v>
      </c>
      <c r="C387" s="46" t="s">
        <v>115</v>
      </c>
      <c r="D387" s="46" t="s">
        <v>532</v>
      </c>
      <c r="E387" s="133" t="s">
        <v>332</v>
      </c>
      <c r="F387" s="133"/>
      <c r="G387" s="48" t="s">
        <v>523</v>
      </c>
      <c r="H387" s="49">
        <v>0.36</v>
      </c>
      <c r="I387" s="50" t="s">
        <v>533</v>
      </c>
      <c r="J387" s="57" t="s">
        <v>710</v>
      </c>
    </row>
    <row r="388" spans="1:10" ht="38.25" x14ac:dyDescent="0.2">
      <c r="A388" s="46" t="s">
        <v>326</v>
      </c>
      <c r="B388" s="47" t="s">
        <v>711</v>
      </c>
      <c r="C388" s="46" t="s">
        <v>115</v>
      </c>
      <c r="D388" s="46" t="s">
        <v>712</v>
      </c>
      <c r="E388" s="133" t="s">
        <v>374</v>
      </c>
      <c r="F388" s="133"/>
      <c r="G388" s="48" t="s">
        <v>121</v>
      </c>
      <c r="H388" s="49">
        <v>1.01</v>
      </c>
      <c r="I388" s="50" t="s">
        <v>713</v>
      </c>
      <c r="J388" s="57" t="s">
        <v>714</v>
      </c>
    </row>
    <row r="389" spans="1:10" ht="14.25" x14ac:dyDescent="0.2">
      <c r="A389" s="41" t="s">
        <v>321</v>
      </c>
      <c r="B389" s="42" t="s">
        <v>715</v>
      </c>
      <c r="C389" s="41" t="s">
        <v>115</v>
      </c>
      <c r="D389" s="41" t="s">
        <v>716</v>
      </c>
      <c r="E389" s="137" t="s">
        <v>717</v>
      </c>
      <c r="F389" s="137"/>
      <c r="G389" s="43" t="s">
        <v>121</v>
      </c>
      <c r="H389" s="44">
        <v>1.01</v>
      </c>
      <c r="I389" s="45" t="s">
        <v>718</v>
      </c>
      <c r="J389" s="58" t="s">
        <v>719</v>
      </c>
    </row>
    <row r="390" spans="1:10" ht="14.25" x14ac:dyDescent="0.2">
      <c r="A390" s="41" t="s">
        <v>321</v>
      </c>
      <c r="B390" s="42" t="s">
        <v>720</v>
      </c>
      <c r="C390" s="41" t="s">
        <v>115</v>
      </c>
      <c r="D390" s="41" t="s">
        <v>721</v>
      </c>
      <c r="E390" s="137" t="s">
        <v>528</v>
      </c>
      <c r="F390" s="137"/>
      <c r="G390" s="43" t="s">
        <v>523</v>
      </c>
      <c r="H390" s="44">
        <v>0.36</v>
      </c>
      <c r="I390" s="45" t="s">
        <v>722</v>
      </c>
      <c r="J390" s="58" t="s">
        <v>723</v>
      </c>
    </row>
    <row r="391" spans="1:10" ht="14.25" x14ac:dyDescent="0.2">
      <c r="A391" s="41" t="s">
        <v>321</v>
      </c>
      <c r="B391" s="42" t="s">
        <v>724</v>
      </c>
      <c r="C391" s="41" t="s">
        <v>115</v>
      </c>
      <c r="D391" s="41" t="s">
        <v>725</v>
      </c>
      <c r="E391" s="137" t="s">
        <v>726</v>
      </c>
      <c r="F391" s="137"/>
      <c r="G391" s="43" t="s">
        <v>121</v>
      </c>
      <c r="H391" s="44">
        <v>1.01</v>
      </c>
      <c r="I391" s="45" t="s">
        <v>727</v>
      </c>
      <c r="J391" s="58" t="s">
        <v>728</v>
      </c>
    </row>
    <row r="392" spans="1:10" ht="14.25" x14ac:dyDescent="0.2">
      <c r="A392" s="41" t="s">
        <v>321</v>
      </c>
      <c r="B392" s="42" t="s">
        <v>526</v>
      </c>
      <c r="C392" s="41" t="s">
        <v>115</v>
      </c>
      <c r="D392" s="41" t="s">
        <v>527</v>
      </c>
      <c r="E392" s="137" t="s">
        <v>528</v>
      </c>
      <c r="F392" s="137"/>
      <c r="G392" s="43" t="s">
        <v>523</v>
      </c>
      <c r="H392" s="44">
        <v>0.36</v>
      </c>
      <c r="I392" s="45" t="s">
        <v>529</v>
      </c>
      <c r="J392" s="58" t="s">
        <v>729</v>
      </c>
    </row>
    <row r="393" spans="1:10" ht="14.25" x14ac:dyDescent="0.2">
      <c r="A393" s="139" t="s">
        <v>541</v>
      </c>
      <c r="B393" s="140"/>
      <c r="C393" s="140"/>
      <c r="D393" s="140"/>
      <c r="E393" s="140"/>
      <c r="F393" s="140"/>
      <c r="G393" s="140"/>
      <c r="H393" s="140"/>
      <c r="I393" s="140"/>
      <c r="J393" s="140"/>
    </row>
    <row r="394" spans="1:10" ht="14.25" x14ac:dyDescent="0.2">
      <c r="A394" s="33" t="s">
        <v>9</v>
      </c>
      <c r="B394" s="34" t="s">
        <v>10</v>
      </c>
      <c r="C394" s="33" t="s">
        <v>11</v>
      </c>
      <c r="D394" s="33" t="s">
        <v>12</v>
      </c>
      <c r="E394" s="135" t="s">
        <v>320</v>
      </c>
      <c r="F394" s="140"/>
      <c r="G394" s="35" t="s">
        <v>13</v>
      </c>
      <c r="H394" s="34" t="s">
        <v>14</v>
      </c>
      <c r="I394" s="34" t="s">
        <v>15</v>
      </c>
      <c r="J394" s="34" t="s">
        <v>17</v>
      </c>
    </row>
    <row r="395" spans="1:10" ht="38.25" x14ac:dyDescent="0.2">
      <c r="A395" s="46" t="s">
        <v>326</v>
      </c>
      <c r="B395" s="47" t="s">
        <v>703</v>
      </c>
      <c r="C395" s="46" t="s">
        <v>115</v>
      </c>
      <c r="D395" s="46" t="s">
        <v>704</v>
      </c>
      <c r="E395" s="133" t="s">
        <v>332</v>
      </c>
      <c r="F395" s="133"/>
      <c r="G395" s="48" t="s">
        <v>523</v>
      </c>
      <c r="H395" s="49">
        <v>0.76400000000000001</v>
      </c>
      <c r="I395" s="50" t="s">
        <v>524</v>
      </c>
      <c r="J395" s="57" t="s">
        <v>730</v>
      </c>
    </row>
    <row r="396" spans="1:10" ht="14.25" x14ac:dyDescent="0.2">
      <c r="A396" s="46" t="s">
        <v>326</v>
      </c>
      <c r="B396" s="47" t="s">
        <v>706</v>
      </c>
      <c r="C396" s="46" t="s">
        <v>115</v>
      </c>
      <c r="D396" s="46" t="s">
        <v>707</v>
      </c>
      <c r="E396" s="133" t="s">
        <v>374</v>
      </c>
      <c r="F396" s="133"/>
      <c r="G396" s="48" t="s">
        <v>121</v>
      </c>
      <c r="H396" s="49">
        <v>0.95</v>
      </c>
      <c r="I396" s="50" t="s">
        <v>708</v>
      </c>
      <c r="J396" s="57" t="s">
        <v>709</v>
      </c>
    </row>
    <row r="397" spans="1:10" ht="38.25" x14ac:dyDescent="0.2">
      <c r="A397" s="46" t="s">
        <v>326</v>
      </c>
      <c r="B397" s="47" t="s">
        <v>531</v>
      </c>
      <c r="C397" s="46" t="s">
        <v>115</v>
      </c>
      <c r="D397" s="46" t="s">
        <v>532</v>
      </c>
      <c r="E397" s="133" t="s">
        <v>332</v>
      </c>
      <c r="F397" s="133"/>
      <c r="G397" s="48" t="s">
        <v>523</v>
      </c>
      <c r="H397" s="49">
        <v>0.78420000000000001</v>
      </c>
      <c r="I397" s="50" t="s">
        <v>533</v>
      </c>
      <c r="J397" s="57" t="s">
        <v>731</v>
      </c>
    </row>
    <row r="398" spans="1:10" ht="38.25" x14ac:dyDescent="0.2">
      <c r="A398" s="46" t="s">
        <v>326</v>
      </c>
      <c r="B398" s="47" t="s">
        <v>711</v>
      </c>
      <c r="C398" s="46" t="s">
        <v>115</v>
      </c>
      <c r="D398" s="46" t="s">
        <v>712</v>
      </c>
      <c r="E398" s="133" t="s">
        <v>374</v>
      </c>
      <c r="F398" s="133"/>
      <c r="G398" s="48" t="s">
        <v>121</v>
      </c>
      <c r="H398" s="49">
        <v>1.01</v>
      </c>
      <c r="I398" s="50" t="s">
        <v>713</v>
      </c>
      <c r="J398" s="57" t="s">
        <v>714</v>
      </c>
    </row>
    <row r="399" spans="1:10" ht="14.25" x14ac:dyDescent="0.2">
      <c r="A399" s="46" t="s">
        <v>326</v>
      </c>
      <c r="B399" s="47" t="s">
        <v>542</v>
      </c>
      <c r="C399" s="46" t="s">
        <v>115</v>
      </c>
      <c r="D399" s="46" t="s">
        <v>543</v>
      </c>
      <c r="E399" s="133" t="s">
        <v>374</v>
      </c>
      <c r="F399" s="133"/>
      <c r="G399" s="48" t="s">
        <v>117</v>
      </c>
      <c r="H399" s="49">
        <v>0.18845216000000001</v>
      </c>
      <c r="I399" s="50" t="s">
        <v>544</v>
      </c>
      <c r="J399" s="57" t="s">
        <v>732</v>
      </c>
    </row>
    <row r="400" spans="1:10" ht="38.25" x14ac:dyDescent="0.2">
      <c r="A400" s="46" t="s">
        <v>326</v>
      </c>
      <c r="B400" s="47" t="s">
        <v>546</v>
      </c>
      <c r="C400" s="46" t="s">
        <v>115</v>
      </c>
      <c r="D400" s="46" t="s">
        <v>547</v>
      </c>
      <c r="E400" s="133" t="s">
        <v>374</v>
      </c>
      <c r="F400" s="133"/>
      <c r="G400" s="48" t="s">
        <v>117</v>
      </c>
      <c r="H400" s="49">
        <v>1.5684E-4</v>
      </c>
      <c r="I400" s="50" t="s">
        <v>548</v>
      </c>
      <c r="J400" s="57" t="s">
        <v>668</v>
      </c>
    </row>
    <row r="401" spans="1:10" ht="14.25" x14ac:dyDescent="0.2">
      <c r="A401" s="46" t="s">
        <v>326</v>
      </c>
      <c r="B401" s="47" t="s">
        <v>550</v>
      </c>
      <c r="C401" s="46" t="s">
        <v>115</v>
      </c>
      <c r="D401" s="46" t="s">
        <v>551</v>
      </c>
      <c r="E401" s="133" t="s">
        <v>374</v>
      </c>
      <c r="F401" s="133"/>
      <c r="G401" s="48" t="s">
        <v>117</v>
      </c>
      <c r="H401" s="49">
        <v>0.14357502</v>
      </c>
      <c r="I401" s="50" t="s">
        <v>552</v>
      </c>
      <c r="J401" s="57" t="s">
        <v>733</v>
      </c>
    </row>
    <row r="402" spans="1:10" ht="14.25" x14ac:dyDescent="0.2">
      <c r="A402" s="46" t="s">
        <v>326</v>
      </c>
      <c r="B402" s="47" t="s">
        <v>554</v>
      </c>
      <c r="C402" s="46" t="s">
        <v>115</v>
      </c>
      <c r="D402" s="46" t="s">
        <v>555</v>
      </c>
      <c r="E402" s="133" t="s">
        <v>374</v>
      </c>
      <c r="F402" s="133"/>
      <c r="G402" s="48" t="s">
        <v>117</v>
      </c>
      <c r="H402" s="49">
        <v>8.3304E-3</v>
      </c>
      <c r="I402" s="50" t="s">
        <v>556</v>
      </c>
      <c r="J402" s="57" t="s">
        <v>734</v>
      </c>
    </row>
    <row r="403" spans="1:10" ht="38.25" x14ac:dyDescent="0.2">
      <c r="A403" s="46" t="s">
        <v>326</v>
      </c>
      <c r="B403" s="47" t="s">
        <v>558</v>
      </c>
      <c r="C403" s="46" t="s">
        <v>115</v>
      </c>
      <c r="D403" s="46" t="s">
        <v>559</v>
      </c>
      <c r="E403" s="133" t="s">
        <v>374</v>
      </c>
      <c r="F403" s="133"/>
      <c r="G403" s="48" t="s">
        <v>117</v>
      </c>
      <c r="H403" s="49">
        <v>3.7023999999999998E-4</v>
      </c>
      <c r="I403" s="50" t="s">
        <v>560</v>
      </c>
      <c r="J403" s="57" t="s">
        <v>561</v>
      </c>
    </row>
    <row r="404" spans="1:10" ht="14.25" x14ac:dyDescent="0.2">
      <c r="A404" s="46" t="s">
        <v>326</v>
      </c>
      <c r="B404" s="47" t="s">
        <v>562</v>
      </c>
      <c r="C404" s="46" t="s">
        <v>115</v>
      </c>
      <c r="D404" s="46" t="s">
        <v>563</v>
      </c>
      <c r="E404" s="133" t="s">
        <v>374</v>
      </c>
      <c r="F404" s="133"/>
      <c r="G404" s="48" t="s">
        <v>117</v>
      </c>
      <c r="H404" s="49">
        <v>7.8419999999999998E-5</v>
      </c>
      <c r="I404" s="50" t="s">
        <v>564</v>
      </c>
      <c r="J404" s="57" t="s">
        <v>561</v>
      </c>
    </row>
    <row r="405" spans="1:10" ht="14.25" x14ac:dyDescent="0.2">
      <c r="A405" s="46" t="s">
        <v>326</v>
      </c>
      <c r="B405" s="47" t="s">
        <v>565</v>
      </c>
      <c r="C405" s="46" t="s">
        <v>115</v>
      </c>
      <c r="D405" s="46" t="s">
        <v>566</v>
      </c>
      <c r="E405" s="133" t="s">
        <v>567</v>
      </c>
      <c r="F405" s="133"/>
      <c r="G405" s="48" t="s">
        <v>568</v>
      </c>
      <c r="H405" s="49">
        <v>7.4047999999999996E-4</v>
      </c>
      <c r="I405" s="50" t="s">
        <v>569</v>
      </c>
      <c r="J405" s="57" t="s">
        <v>735</v>
      </c>
    </row>
    <row r="406" spans="1:10" ht="38.25" x14ac:dyDescent="0.2">
      <c r="A406" s="46" t="s">
        <v>326</v>
      </c>
      <c r="B406" s="47" t="s">
        <v>571</v>
      </c>
      <c r="C406" s="46" t="s">
        <v>115</v>
      </c>
      <c r="D406" s="46" t="s">
        <v>572</v>
      </c>
      <c r="E406" s="133" t="s">
        <v>374</v>
      </c>
      <c r="F406" s="133"/>
      <c r="G406" s="48" t="s">
        <v>573</v>
      </c>
      <c r="H406" s="49">
        <v>4.2577600000000002E-3</v>
      </c>
      <c r="I406" s="50" t="s">
        <v>574</v>
      </c>
      <c r="J406" s="57" t="s">
        <v>582</v>
      </c>
    </row>
    <row r="407" spans="1:10" ht="14.25" x14ac:dyDescent="0.2">
      <c r="A407" s="46" t="s">
        <v>326</v>
      </c>
      <c r="B407" s="47" t="s">
        <v>576</v>
      </c>
      <c r="C407" s="46" t="s">
        <v>115</v>
      </c>
      <c r="D407" s="46" t="s">
        <v>577</v>
      </c>
      <c r="E407" s="133" t="s">
        <v>374</v>
      </c>
      <c r="F407" s="133"/>
      <c r="G407" s="48" t="s">
        <v>117</v>
      </c>
      <c r="H407" s="49">
        <v>2.3525999999999999E-4</v>
      </c>
      <c r="I407" s="50" t="s">
        <v>578</v>
      </c>
      <c r="J407" s="57" t="s">
        <v>561</v>
      </c>
    </row>
    <row r="408" spans="1:10" ht="14.25" x14ac:dyDescent="0.2">
      <c r="A408" s="46" t="s">
        <v>326</v>
      </c>
      <c r="B408" s="47" t="s">
        <v>579</v>
      </c>
      <c r="C408" s="46" t="s">
        <v>115</v>
      </c>
      <c r="D408" s="46" t="s">
        <v>580</v>
      </c>
      <c r="E408" s="133" t="s">
        <v>567</v>
      </c>
      <c r="F408" s="133"/>
      <c r="G408" s="48" t="s">
        <v>117</v>
      </c>
      <c r="H408" s="49">
        <v>8.3304E-3</v>
      </c>
      <c r="I408" s="50" t="s">
        <v>581</v>
      </c>
      <c r="J408" s="57" t="s">
        <v>736</v>
      </c>
    </row>
    <row r="409" spans="1:10" ht="14.25" x14ac:dyDescent="0.2">
      <c r="A409" s="46" t="s">
        <v>326</v>
      </c>
      <c r="B409" s="47" t="s">
        <v>583</v>
      </c>
      <c r="C409" s="46" t="s">
        <v>115</v>
      </c>
      <c r="D409" s="46" t="s">
        <v>584</v>
      </c>
      <c r="E409" s="133" t="s">
        <v>374</v>
      </c>
      <c r="F409" s="133"/>
      <c r="G409" s="48" t="s">
        <v>117</v>
      </c>
      <c r="H409" s="49">
        <v>3.3321599999999998E-3</v>
      </c>
      <c r="I409" s="50" t="s">
        <v>585</v>
      </c>
      <c r="J409" s="57" t="s">
        <v>737</v>
      </c>
    </row>
    <row r="410" spans="1:10" ht="14.25" x14ac:dyDescent="0.2">
      <c r="A410" s="46" t="s">
        <v>326</v>
      </c>
      <c r="B410" s="47" t="s">
        <v>586</v>
      </c>
      <c r="C410" s="46" t="s">
        <v>115</v>
      </c>
      <c r="D410" s="46" t="s">
        <v>587</v>
      </c>
      <c r="E410" s="133" t="s">
        <v>374</v>
      </c>
      <c r="F410" s="133"/>
      <c r="G410" s="48" t="s">
        <v>588</v>
      </c>
      <c r="H410" s="49">
        <v>1.4809599999999999E-3</v>
      </c>
      <c r="I410" s="50" t="s">
        <v>589</v>
      </c>
      <c r="J410" s="57" t="s">
        <v>561</v>
      </c>
    </row>
    <row r="411" spans="1:10" ht="14.25" x14ac:dyDescent="0.2">
      <c r="A411" s="46" t="s">
        <v>326</v>
      </c>
      <c r="B411" s="47" t="s">
        <v>590</v>
      </c>
      <c r="C411" s="46" t="s">
        <v>115</v>
      </c>
      <c r="D411" s="46" t="s">
        <v>591</v>
      </c>
      <c r="E411" s="133" t="s">
        <v>374</v>
      </c>
      <c r="F411" s="133"/>
      <c r="G411" s="48" t="s">
        <v>117</v>
      </c>
      <c r="H411" s="49">
        <v>8.3304E-3</v>
      </c>
      <c r="I411" s="50" t="s">
        <v>592</v>
      </c>
      <c r="J411" s="57" t="s">
        <v>582</v>
      </c>
    </row>
    <row r="412" spans="1:10" ht="38.25" x14ac:dyDescent="0.2">
      <c r="A412" s="46" t="s">
        <v>326</v>
      </c>
      <c r="B412" s="47" t="s">
        <v>593</v>
      </c>
      <c r="C412" s="46" t="s">
        <v>115</v>
      </c>
      <c r="D412" s="46" t="s">
        <v>594</v>
      </c>
      <c r="E412" s="133" t="s">
        <v>374</v>
      </c>
      <c r="F412" s="133"/>
      <c r="G412" s="48" t="s">
        <v>117</v>
      </c>
      <c r="H412" s="49">
        <v>1.1107199999999999E-3</v>
      </c>
      <c r="I412" s="50" t="s">
        <v>595</v>
      </c>
      <c r="J412" s="57" t="s">
        <v>549</v>
      </c>
    </row>
    <row r="413" spans="1:10" ht="14.25" x14ac:dyDescent="0.2">
      <c r="A413" s="46" t="s">
        <v>326</v>
      </c>
      <c r="B413" s="47" t="s">
        <v>596</v>
      </c>
      <c r="C413" s="46" t="s">
        <v>115</v>
      </c>
      <c r="D413" s="46" t="s">
        <v>597</v>
      </c>
      <c r="E413" s="133" t="s">
        <v>567</v>
      </c>
      <c r="F413" s="133"/>
      <c r="G413" s="48" t="s">
        <v>117</v>
      </c>
      <c r="H413" s="49">
        <v>0.18845216000000001</v>
      </c>
      <c r="I413" s="50" t="s">
        <v>426</v>
      </c>
      <c r="J413" s="57" t="s">
        <v>738</v>
      </c>
    </row>
    <row r="414" spans="1:10" ht="38.25" x14ac:dyDescent="0.2">
      <c r="A414" s="46" t="s">
        <v>326</v>
      </c>
      <c r="B414" s="47" t="s">
        <v>599</v>
      </c>
      <c r="C414" s="46" t="s">
        <v>115</v>
      </c>
      <c r="D414" s="46" t="s">
        <v>600</v>
      </c>
      <c r="E414" s="133" t="s">
        <v>374</v>
      </c>
      <c r="F414" s="133"/>
      <c r="G414" s="48" t="s">
        <v>573</v>
      </c>
      <c r="H414" s="49">
        <v>1.4809599999999999E-3</v>
      </c>
      <c r="I414" s="50" t="s">
        <v>601</v>
      </c>
      <c r="J414" s="57" t="s">
        <v>736</v>
      </c>
    </row>
    <row r="415" spans="1:10" ht="14.25" x14ac:dyDescent="0.2">
      <c r="A415" s="46" t="s">
        <v>326</v>
      </c>
      <c r="B415" s="47" t="s">
        <v>602</v>
      </c>
      <c r="C415" s="46" t="s">
        <v>115</v>
      </c>
      <c r="D415" s="46" t="s">
        <v>603</v>
      </c>
      <c r="E415" s="133" t="s">
        <v>374</v>
      </c>
      <c r="F415" s="133"/>
      <c r="G415" s="48" t="s">
        <v>117</v>
      </c>
      <c r="H415" s="49">
        <v>1.5684E-4</v>
      </c>
      <c r="I415" s="50" t="s">
        <v>604</v>
      </c>
      <c r="J415" s="57" t="s">
        <v>561</v>
      </c>
    </row>
    <row r="416" spans="1:10" ht="14.25" x14ac:dyDescent="0.2">
      <c r="A416" s="46" t="s">
        <v>326</v>
      </c>
      <c r="B416" s="47" t="s">
        <v>605</v>
      </c>
      <c r="C416" s="46" t="s">
        <v>115</v>
      </c>
      <c r="D416" s="46" t="s">
        <v>606</v>
      </c>
      <c r="E416" s="133" t="s">
        <v>374</v>
      </c>
      <c r="F416" s="133"/>
      <c r="G416" s="48" t="s">
        <v>117</v>
      </c>
      <c r="H416" s="49">
        <v>2.7767999999999998E-3</v>
      </c>
      <c r="I416" s="50" t="s">
        <v>607</v>
      </c>
      <c r="J416" s="57" t="s">
        <v>739</v>
      </c>
    </row>
    <row r="417" spans="1:10" ht="38.25" x14ac:dyDescent="0.2">
      <c r="A417" s="46" t="s">
        <v>326</v>
      </c>
      <c r="B417" s="47" t="s">
        <v>673</v>
      </c>
      <c r="C417" s="46" t="s">
        <v>115</v>
      </c>
      <c r="D417" s="46" t="s">
        <v>674</v>
      </c>
      <c r="E417" s="133" t="s">
        <v>374</v>
      </c>
      <c r="F417" s="133"/>
      <c r="G417" s="48" t="s">
        <v>675</v>
      </c>
      <c r="H417" s="49">
        <v>2.2836099999999999</v>
      </c>
      <c r="I417" s="50" t="s">
        <v>676</v>
      </c>
      <c r="J417" s="57" t="s">
        <v>740</v>
      </c>
    </row>
    <row r="418" spans="1:10" ht="38.25" x14ac:dyDescent="0.2">
      <c r="A418" s="46" t="s">
        <v>326</v>
      </c>
      <c r="B418" s="47" t="s">
        <v>677</v>
      </c>
      <c r="C418" s="46" t="s">
        <v>115</v>
      </c>
      <c r="D418" s="46" t="s">
        <v>678</v>
      </c>
      <c r="E418" s="133" t="s">
        <v>374</v>
      </c>
      <c r="F418" s="133"/>
      <c r="G418" s="48" t="s">
        <v>36</v>
      </c>
      <c r="H418" s="49">
        <v>5.4539999999999996E-3</v>
      </c>
      <c r="I418" s="50" t="s">
        <v>679</v>
      </c>
      <c r="J418" s="57" t="s">
        <v>741</v>
      </c>
    </row>
    <row r="419" spans="1:10" ht="14.25" x14ac:dyDescent="0.2">
      <c r="A419" s="46" t="s">
        <v>326</v>
      </c>
      <c r="B419" s="47" t="s">
        <v>633</v>
      </c>
      <c r="C419" s="46" t="s">
        <v>115</v>
      </c>
      <c r="D419" s="46" t="s">
        <v>634</v>
      </c>
      <c r="E419" s="133" t="s">
        <v>374</v>
      </c>
      <c r="F419" s="133"/>
      <c r="G419" s="48" t="s">
        <v>117</v>
      </c>
      <c r="H419" s="49">
        <v>1.2120000000000001E-4</v>
      </c>
      <c r="I419" s="50" t="s">
        <v>635</v>
      </c>
      <c r="J419" s="57" t="s">
        <v>561</v>
      </c>
    </row>
    <row r="420" spans="1:10" ht="14.25" x14ac:dyDescent="0.2">
      <c r="A420" s="46" t="s">
        <v>326</v>
      </c>
      <c r="B420" s="47" t="s">
        <v>636</v>
      </c>
      <c r="C420" s="46" t="s">
        <v>115</v>
      </c>
      <c r="D420" s="46" t="s">
        <v>637</v>
      </c>
      <c r="E420" s="133" t="s">
        <v>374</v>
      </c>
      <c r="F420" s="133"/>
      <c r="G420" s="48" t="s">
        <v>117</v>
      </c>
      <c r="H420" s="49">
        <v>2.1210000000000001E-4</v>
      </c>
      <c r="I420" s="50" t="s">
        <v>638</v>
      </c>
      <c r="J420" s="57" t="s">
        <v>561</v>
      </c>
    </row>
    <row r="421" spans="1:10" ht="14.25" x14ac:dyDescent="0.2">
      <c r="A421" s="46" t="s">
        <v>326</v>
      </c>
      <c r="B421" s="47" t="s">
        <v>639</v>
      </c>
      <c r="C421" s="46" t="s">
        <v>115</v>
      </c>
      <c r="D421" s="46" t="s">
        <v>640</v>
      </c>
      <c r="E421" s="133" t="s">
        <v>374</v>
      </c>
      <c r="F421" s="133"/>
      <c r="G421" s="48" t="s">
        <v>117</v>
      </c>
      <c r="H421" s="49">
        <v>6.0600000000000003E-5</v>
      </c>
      <c r="I421" s="50" t="s">
        <v>641</v>
      </c>
      <c r="J421" s="57" t="s">
        <v>561</v>
      </c>
    </row>
    <row r="422" spans="1:10" ht="14.25" x14ac:dyDescent="0.2">
      <c r="A422" s="46" t="s">
        <v>326</v>
      </c>
      <c r="B422" s="47" t="s">
        <v>646</v>
      </c>
      <c r="C422" s="46" t="s">
        <v>115</v>
      </c>
      <c r="D422" s="46" t="s">
        <v>647</v>
      </c>
      <c r="E422" s="133" t="s">
        <v>374</v>
      </c>
      <c r="F422" s="133"/>
      <c r="G422" s="48" t="s">
        <v>117</v>
      </c>
      <c r="H422" s="49">
        <v>1.515E-4</v>
      </c>
      <c r="I422" s="50" t="s">
        <v>648</v>
      </c>
      <c r="J422" s="57" t="s">
        <v>561</v>
      </c>
    </row>
    <row r="423" spans="1:10" ht="14.25" x14ac:dyDescent="0.2">
      <c r="A423" s="46" t="s">
        <v>326</v>
      </c>
      <c r="B423" s="47" t="s">
        <v>650</v>
      </c>
      <c r="C423" s="46" t="s">
        <v>115</v>
      </c>
      <c r="D423" s="46" t="s">
        <v>651</v>
      </c>
      <c r="E423" s="133" t="s">
        <v>374</v>
      </c>
      <c r="F423" s="133"/>
      <c r="G423" s="48" t="s">
        <v>117</v>
      </c>
      <c r="H423" s="49">
        <v>3.0300000000000001E-5</v>
      </c>
      <c r="I423" s="50" t="s">
        <v>652</v>
      </c>
      <c r="J423" s="57" t="s">
        <v>561</v>
      </c>
    </row>
    <row r="424" spans="1:10" ht="14.25" x14ac:dyDescent="0.2">
      <c r="A424" s="46" t="s">
        <v>326</v>
      </c>
      <c r="B424" s="47" t="s">
        <v>653</v>
      </c>
      <c r="C424" s="46" t="s">
        <v>115</v>
      </c>
      <c r="D424" s="46" t="s">
        <v>654</v>
      </c>
      <c r="E424" s="133" t="s">
        <v>374</v>
      </c>
      <c r="F424" s="133"/>
      <c r="G424" s="48" t="s">
        <v>117</v>
      </c>
      <c r="H424" s="49">
        <v>1.2120000000000001E-4</v>
      </c>
      <c r="I424" s="50" t="s">
        <v>655</v>
      </c>
      <c r="J424" s="57" t="s">
        <v>561</v>
      </c>
    </row>
    <row r="425" spans="1:10" ht="14.25" x14ac:dyDescent="0.2">
      <c r="A425" s="46" t="s">
        <v>326</v>
      </c>
      <c r="B425" s="47" t="s">
        <v>656</v>
      </c>
      <c r="C425" s="46" t="s">
        <v>115</v>
      </c>
      <c r="D425" s="46" t="s">
        <v>657</v>
      </c>
      <c r="E425" s="133" t="s">
        <v>374</v>
      </c>
      <c r="F425" s="133"/>
      <c r="G425" s="48" t="s">
        <v>117</v>
      </c>
      <c r="H425" s="49">
        <v>6.0600000000000003E-5</v>
      </c>
      <c r="I425" s="50" t="s">
        <v>614</v>
      </c>
      <c r="J425" s="57" t="s">
        <v>561</v>
      </c>
    </row>
    <row r="426" spans="1:10" ht="14.25" x14ac:dyDescent="0.2">
      <c r="A426" s="46" t="s">
        <v>326</v>
      </c>
      <c r="B426" s="47" t="s">
        <v>659</v>
      </c>
      <c r="C426" s="46" t="s">
        <v>115</v>
      </c>
      <c r="D426" s="46" t="s">
        <v>660</v>
      </c>
      <c r="E426" s="133" t="s">
        <v>374</v>
      </c>
      <c r="F426" s="133"/>
      <c r="G426" s="48" t="s">
        <v>117</v>
      </c>
      <c r="H426" s="49">
        <v>6.0600000000000003E-5</v>
      </c>
      <c r="I426" s="50" t="s">
        <v>661</v>
      </c>
      <c r="J426" s="57" t="s">
        <v>561</v>
      </c>
    </row>
    <row r="427" spans="1:10" ht="14.25" x14ac:dyDescent="0.2">
      <c r="A427" s="46" t="s">
        <v>326</v>
      </c>
      <c r="B427" s="47" t="s">
        <v>662</v>
      </c>
      <c r="C427" s="46" t="s">
        <v>115</v>
      </c>
      <c r="D427" s="46" t="s">
        <v>663</v>
      </c>
      <c r="E427" s="133" t="s">
        <v>374</v>
      </c>
      <c r="F427" s="133"/>
      <c r="G427" s="48" t="s">
        <v>664</v>
      </c>
      <c r="H427" s="49">
        <v>2.1210000000000001E-4</v>
      </c>
      <c r="I427" s="50" t="s">
        <v>525</v>
      </c>
      <c r="J427" s="57" t="s">
        <v>561</v>
      </c>
    </row>
    <row r="428" spans="1:10" ht="14.25" x14ac:dyDescent="0.2">
      <c r="A428" s="46" t="s">
        <v>326</v>
      </c>
      <c r="B428" s="47" t="s">
        <v>665</v>
      </c>
      <c r="C428" s="46" t="s">
        <v>115</v>
      </c>
      <c r="D428" s="46" t="s">
        <v>666</v>
      </c>
      <c r="E428" s="133" t="s">
        <v>374</v>
      </c>
      <c r="F428" s="133"/>
      <c r="G428" s="48" t="s">
        <v>117</v>
      </c>
      <c r="H428" s="49">
        <v>3.0300000000000001E-5</v>
      </c>
      <c r="I428" s="50" t="s">
        <v>667</v>
      </c>
      <c r="J428" s="57" t="s">
        <v>561</v>
      </c>
    </row>
    <row r="429" spans="1:10" ht="14.25" x14ac:dyDescent="0.2">
      <c r="A429" s="46" t="s">
        <v>326</v>
      </c>
      <c r="B429" s="47" t="s">
        <v>669</v>
      </c>
      <c r="C429" s="46" t="s">
        <v>115</v>
      </c>
      <c r="D429" s="46" t="s">
        <v>670</v>
      </c>
      <c r="E429" s="133" t="s">
        <v>374</v>
      </c>
      <c r="F429" s="133"/>
      <c r="G429" s="48" t="s">
        <v>117</v>
      </c>
      <c r="H429" s="49">
        <v>3.0300000000000001E-5</v>
      </c>
      <c r="I429" s="50" t="s">
        <v>671</v>
      </c>
      <c r="J429" s="57" t="s">
        <v>561</v>
      </c>
    </row>
    <row r="430" spans="1:10" ht="38.25" x14ac:dyDescent="0.2">
      <c r="A430" s="46" t="s">
        <v>326</v>
      </c>
      <c r="B430" s="47" t="s">
        <v>623</v>
      </c>
      <c r="C430" s="46" t="s">
        <v>115</v>
      </c>
      <c r="D430" s="46" t="s">
        <v>624</v>
      </c>
      <c r="E430" s="133" t="s">
        <v>332</v>
      </c>
      <c r="F430" s="133"/>
      <c r="G430" s="48" t="s">
        <v>523</v>
      </c>
      <c r="H430" s="49">
        <v>0.30299999999999999</v>
      </c>
      <c r="I430" s="50" t="s">
        <v>524</v>
      </c>
      <c r="J430" s="57" t="s">
        <v>742</v>
      </c>
    </row>
    <row r="431" spans="1:10" ht="14.25" x14ac:dyDescent="0.2">
      <c r="A431" s="46" t="s">
        <v>326</v>
      </c>
      <c r="B431" s="47" t="s">
        <v>743</v>
      </c>
      <c r="C431" s="46" t="s">
        <v>115</v>
      </c>
      <c r="D431" s="46" t="s">
        <v>744</v>
      </c>
      <c r="E431" s="133" t="s">
        <v>374</v>
      </c>
      <c r="F431" s="133"/>
      <c r="G431" s="48" t="s">
        <v>117</v>
      </c>
      <c r="H431" s="49">
        <v>7.64E-5</v>
      </c>
      <c r="I431" s="50" t="s">
        <v>745</v>
      </c>
      <c r="J431" s="57" t="s">
        <v>561</v>
      </c>
    </row>
    <row r="432" spans="1:10" ht="14.25" x14ac:dyDescent="0.2">
      <c r="A432" s="46" t="s">
        <v>326</v>
      </c>
      <c r="B432" s="47" t="s">
        <v>746</v>
      </c>
      <c r="C432" s="46" t="s">
        <v>115</v>
      </c>
      <c r="D432" s="46" t="s">
        <v>747</v>
      </c>
      <c r="E432" s="133" t="s">
        <v>374</v>
      </c>
      <c r="F432" s="133"/>
      <c r="G432" s="48" t="s">
        <v>117</v>
      </c>
      <c r="H432" s="49">
        <v>4.5839999999999998E-4</v>
      </c>
      <c r="I432" s="50" t="s">
        <v>748</v>
      </c>
      <c r="J432" s="57" t="s">
        <v>575</v>
      </c>
    </row>
    <row r="433" spans="1:10" ht="14.25" x14ac:dyDescent="0.2">
      <c r="A433" s="46" t="s">
        <v>326</v>
      </c>
      <c r="B433" s="47" t="s">
        <v>749</v>
      </c>
      <c r="C433" s="46" t="s">
        <v>115</v>
      </c>
      <c r="D433" s="46" t="s">
        <v>750</v>
      </c>
      <c r="E433" s="133" t="s">
        <v>374</v>
      </c>
      <c r="F433" s="133"/>
      <c r="G433" s="48" t="s">
        <v>117</v>
      </c>
      <c r="H433" s="49">
        <v>3.056E-4</v>
      </c>
      <c r="I433" s="50" t="s">
        <v>751</v>
      </c>
      <c r="J433" s="57" t="s">
        <v>561</v>
      </c>
    </row>
    <row r="434" spans="1:10" ht="14.25" x14ac:dyDescent="0.2">
      <c r="A434" s="46" t="s">
        <v>326</v>
      </c>
      <c r="B434" s="47" t="s">
        <v>752</v>
      </c>
      <c r="C434" s="46" t="s">
        <v>115</v>
      </c>
      <c r="D434" s="46" t="s">
        <v>753</v>
      </c>
      <c r="E434" s="133" t="s">
        <v>374</v>
      </c>
      <c r="F434" s="133"/>
      <c r="G434" s="48" t="s">
        <v>117</v>
      </c>
      <c r="H434" s="49">
        <v>5.3479999999999999E-4</v>
      </c>
      <c r="I434" s="50" t="s">
        <v>754</v>
      </c>
      <c r="J434" s="57" t="s">
        <v>549</v>
      </c>
    </row>
    <row r="435" spans="1:10" ht="14.25" x14ac:dyDescent="0.2">
      <c r="A435" s="46" t="s">
        <v>326</v>
      </c>
      <c r="B435" s="47" t="s">
        <v>755</v>
      </c>
      <c r="C435" s="46" t="s">
        <v>115</v>
      </c>
      <c r="D435" s="46" t="s">
        <v>756</v>
      </c>
      <c r="E435" s="133" t="s">
        <v>374</v>
      </c>
      <c r="F435" s="133"/>
      <c r="G435" s="48" t="s">
        <v>117</v>
      </c>
      <c r="H435" s="49">
        <v>8.4040000000000004E-4</v>
      </c>
      <c r="I435" s="50" t="s">
        <v>757</v>
      </c>
      <c r="J435" s="57" t="s">
        <v>575</v>
      </c>
    </row>
    <row r="436" spans="1:10" ht="14.25" x14ac:dyDescent="0.2">
      <c r="A436" s="46" t="s">
        <v>326</v>
      </c>
      <c r="B436" s="47" t="s">
        <v>758</v>
      </c>
      <c r="C436" s="46" t="s">
        <v>115</v>
      </c>
      <c r="D436" s="46" t="s">
        <v>759</v>
      </c>
      <c r="E436" s="133" t="s">
        <v>374</v>
      </c>
      <c r="F436" s="133"/>
      <c r="G436" s="48" t="s">
        <v>117</v>
      </c>
      <c r="H436" s="49">
        <v>3.056E-4</v>
      </c>
      <c r="I436" s="50" t="s">
        <v>760</v>
      </c>
      <c r="J436" s="57" t="s">
        <v>575</v>
      </c>
    </row>
    <row r="437" spans="1:10" ht="14.25" x14ac:dyDescent="0.2">
      <c r="A437" s="46" t="s">
        <v>326</v>
      </c>
      <c r="B437" s="47" t="s">
        <v>761</v>
      </c>
      <c r="C437" s="46" t="s">
        <v>115</v>
      </c>
      <c r="D437" s="46" t="s">
        <v>762</v>
      </c>
      <c r="E437" s="133" t="s">
        <v>374</v>
      </c>
      <c r="F437" s="133"/>
      <c r="G437" s="48" t="s">
        <v>117</v>
      </c>
      <c r="H437" s="49">
        <v>7.64E-5</v>
      </c>
      <c r="I437" s="50" t="s">
        <v>763</v>
      </c>
      <c r="J437" s="57" t="s">
        <v>561</v>
      </c>
    </row>
    <row r="438" spans="1:10" ht="25.5" x14ac:dyDescent="0.2">
      <c r="A438" s="51"/>
      <c r="B438" s="51"/>
      <c r="C438" s="51"/>
      <c r="D438" s="51"/>
      <c r="E438" s="51" t="s">
        <v>341</v>
      </c>
      <c r="F438" s="52">
        <v>33.229999999999997</v>
      </c>
      <c r="G438" s="51" t="s">
        <v>342</v>
      </c>
      <c r="H438" s="52">
        <v>0</v>
      </c>
      <c r="I438" s="51" t="s">
        <v>343</v>
      </c>
      <c r="J438" s="52">
        <v>33.229999999999997</v>
      </c>
    </row>
    <row r="439" spans="1:10" ht="25.5" x14ac:dyDescent="0.2">
      <c r="A439" s="51"/>
      <c r="B439" s="51"/>
      <c r="C439" s="51"/>
      <c r="D439" s="51"/>
      <c r="E439" s="51" t="s">
        <v>344</v>
      </c>
      <c r="F439" s="52">
        <v>19.87</v>
      </c>
      <c r="G439" s="51"/>
      <c r="H439" s="134" t="s">
        <v>345</v>
      </c>
      <c r="I439" s="134"/>
      <c r="J439" s="52">
        <v>108.31</v>
      </c>
    </row>
    <row r="440" spans="1:10" thickBot="1" x14ac:dyDescent="0.25">
      <c r="A440" s="53"/>
      <c r="B440" s="53"/>
      <c r="C440" s="53"/>
      <c r="D440" s="53"/>
      <c r="E440" s="53"/>
      <c r="F440" s="53"/>
      <c r="G440" s="53" t="s">
        <v>346</v>
      </c>
      <c r="H440" s="54" t="s">
        <v>764</v>
      </c>
      <c r="I440" s="53" t="s">
        <v>348</v>
      </c>
      <c r="J440" s="55">
        <v>12640.86</v>
      </c>
    </row>
    <row r="441" spans="1:10" thickTop="1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</row>
    <row r="442" spans="1:10" ht="14.25" x14ac:dyDescent="0.2">
      <c r="A442" s="33" t="s">
        <v>136</v>
      </c>
      <c r="B442" s="34" t="s">
        <v>10</v>
      </c>
      <c r="C442" s="33" t="s">
        <v>11</v>
      </c>
      <c r="D442" s="33" t="s">
        <v>12</v>
      </c>
      <c r="E442" s="135" t="s">
        <v>320</v>
      </c>
      <c r="F442" s="135"/>
      <c r="G442" s="35" t="s">
        <v>13</v>
      </c>
      <c r="H442" s="34" t="s">
        <v>14</v>
      </c>
      <c r="I442" s="34" t="s">
        <v>15</v>
      </c>
      <c r="J442" s="34" t="s">
        <v>17</v>
      </c>
    </row>
    <row r="443" spans="1:10" ht="14.25" x14ac:dyDescent="0.2">
      <c r="A443" s="36" t="s">
        <v>321</v>
      </c>
      <c r="B443" s="37" t="s">
        <v>137</v>
      </c>
      <c r="C443" s="36" t="s">
        <v>67</v>
      </c>
      <c r="D443" s="36" t="s">
        <v>138</v>
      </c>
      <c r="E443" s="136" t="s">
        <v>682</v>
      </c>
      <c r="F443" s="136"/>
      <c r="G443" s="38" t="s">
        <v>13</v>
      </c>
      <c r="H443" s="39">
        <v>1</v>
      </c>
      <c r="I443" s="40">
        <v>1025.1600000000001</v>
      </c>
      <c r="J443" s="40">
        <v>1025.1600000000001</v>
      </c>
    </row>
    <row r="444" spans="1:10" ht="14.25" x14ac:dyDescent="0.2">
      <c r="A444" s="46" t="s">
        <v>326</v>
      </c>
      <c r="B444" s="47" t="s">
        <v>765</v>
      </c>
      <c r="C444" s="46" t="s">
        <v>67</v>
      </c>
      <c r="D444" s="46" t="s">
        <v>766</v>
      </c>
      <c r="E444" s="133" t="s">
        <v>518</v>
      </c>
      <c r="F444" s="133"/>
      <c r="G444" s="48" t="s">
        <v>13</v>
      </c>
      <c r="H444" s="49">
        <v>1</v>
      </c>
      <c r="I444" s="50">
        <v>1025.1600000000001</v>
      </c>
      <c r="J444" s="50">
        <v>1025.1600000000001</v>
      </c>
    </row>
    <row r="445" spans="1:10" ht="25.5" x14ac:dyDescent="0.2">
      <c r="A445" s="51"/>
      <c r="B445" s="51"/>
      <c r="C445" s="51"/>
      <c r="D445" s="51"/>
      <c r="E445" s="51" t="s">
        <v>341</v>
      </c>
      <c r="F445" s="52">
        <v>0</v>
      </c>
      <c r="G445" s="51" t="s">
        <v>342</v>
      </c>
      <c r="H445" s="52">
        <v>0</v>
      </c>
      <c r="I445" s="51" t="s">
        <v>343</v>
      </c>
      <c r="J445" s="52">
        <v>0</v>
      </c>
    </row>
    <row r="446" spans="1:10" ht="25.5" x14ac:dyDescent="0.2">
      <c r="A446" s="51"/>
      <c r="B446" s="51"/>
      <c r="C446" s="51"/>
      <c r="D446" s="51"/>
      <c r="E446" s="51" t="s">
        <v>344</v>
      </c>
      <c r="F446" s="52">
        <v>230.35</v>
      </c>
      <c r="G446" s="51"/>
      <c r="H446" s="134" t="s">
        <v>345</v>
      </c>
      <c r="I446" s="134"/>
      <c r="J446" s="52">
        <v>1255.51</v>
      </c>
    </row>
    <row r="447" spans="1:10" thickBot="1" x14ac:dyDescent="0.25">
      <c r="A447" s="53"/>
      <c r="B447" s="53"/>
      <c r="C447" s="53"/>
      <c r="D447" s="53"/>
      <c r="E447" s="53"/>
      <c r="F447" s="53"/>
      <c r="G447" s="53" t="s">
        <v>346</v>
      </c>
      <c r="H447" s="54" t="s">
        <v>414</v>
      </c>
      <c r="I447" s="53" t="s">
        <v>348</v>
      </c>
      <c r="J447" s="55">
        <v>1255.51</v>
      </c>
    </row>
    <row r="448" spans="1:10" thickTop="1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</row>
    <row r="449" spans="1:10" ht="14.25" x14ac:dyDescent="0.2">
      <c r="A449" s="33" t="s">
        <v>139</v>
      </c>
      <c r="B449" s="34" t="s">
        <v>10</v>
      </c>
      <c r="C449" s="33" t="s">
        <v>11</v>
      </c>
      <c r="D449" s="33" t="s">
        <v>12</v>
      </c>
      <c r="E449" s="135" t="s">
        <v>320</v>
      </c>
      <c r="F449" s="135"/>
      <c r="G449" s="35" t="s">
        <v>13</v>
      </c>
      <c r="H449" s="34" t="s">
        <v>14</v>
      </c>
      <c r="I449" s="34" t="s">
        <v>15</v>
      </c>
      <c r="J449" s="34" t="s">
        <v>17</v>
      </c>
    </row>
    <row r="450" spans="1:10" ht="14.25" x14ac:dyDescent="0.2">
      <c r="A450" s="36" t="s">
        <v>321</v>
      </c>
      <c r="B450" s="37" t="s">
        <v>140</v>
      </c>
      <c r="C450" s="36" t="s">
        <v>67</v>
      </c>
      <c r="D450" s="36" t="s">
        <v>141</v>
      </c>
      <c r="E450" s="136" t="s">
        <v>682</v>
      </c>
      <c r="F450" s="136"/>
      <c r="G450" s="38" t="s">
        <v>13</v>
      </c>
      <c r="H450" s="39">
        <v>1</v>
      </c>
      <c r="I450" s="40">
        <v>547.04999999999995</v>
      </c>
      <c r="J450" s="40">
        <v>547.04999999999995</v>
      </c>
    </row>
    <row r="451" spans="1:10" ht="14.25" x14ac:dyDescent="0.2">
      <c r="A451" s="46" t="s">
        <v>326</v>
      </c>
      <c r="B451" s="47" t="s">
        <v>767</v>
      </c>
      <c r="C451" s="46" t="s">
        <v>67</v>
      </c>
      <c r="D451" s="46" t="s">
        <v>768</v>
      </c>
      <c r="E451" s="133" t="s">
        <v>518</v>
      </c>
      <c r="F451" s="133"/>
      <c r="G451" s="48" t="s">
        <v>13</v>
      </c>
      <c r="H451" s="49">
        <v>1</v>
      </c>
      <c r="I451" s="50">
        <v>547.04999999999995</v>
      </c>
      <c r="J451" s="50">
        <v>547.04999999999995</v>
      </c>
    </row>
    <row r="452" spans="1:10" ht="25.5" x14ac:dyDescent="0.2">
      <c r="A452" s="51"/>
      <c r="B452" s="51"/>
      <c r="C452" s="51"/>
      <c r="D452" s="51"/>
      <c r="E452" s="51" t="s">
        <v>341</v>
      </c>
      <c r="F452" s="52">
        <v>0</v>
      </c>
      <c r="G452" s="51" t="s">
        <v>342</v>
      </c>
      <c r="H452" s="52">
        <v>0</v>
      </c>
      <c r="I452" s="51" t="s">
        <v>343</v>
      </c>
      <c r="J452" s="52">
        <v>0</v>
      </c>
    </row>
    <row r="453" spans="1:10" ht="25.5" x14ac:dyDescent="0.2">
      <c r="A453" s="51"/>
      <c r="B453" s="51"/>
      <c r="C453" s="51"/>
      <c r="D453" s="51"/>
      <c r="E453" s="51" t="s">
        <v>344</v>
      </c>
      <c r="F453" s="52">
        <v>122.92</v>
      </c>
      <c r="G453" s="51"/>
      <c r="H453" s="134" t="s">
        <v>345</v>
      </c>
      <c r="I453" s="134"/>
      <c r="J453" s="52">
        <v>669.97</v>
      </c>
    </row>
    <row r="454" spans="1:10" thickBot="1" x14ac:dyDescent="0.25">
      <c r="A454" s="53"/>
      <c r="B454" s="53"/>
      <c r="C454" s="53"/>
      <c r="D454" s="53"/>
      <c r="E454" s="53"/>
      <c r="F454" s="53"/>
      <c r="G454" s="53" t="s">
        <v>346</v>
      </c>
      <c r="H454" s="54" t="s">
        <v>414</v>
      </c>
      <c r="I454" s="53" t="s">
        <v>348</v>
      </c>
      <c r="J454" s="55">
        <v>669.97</v>
      </c>
    </row>
    <row r="455" spans="1:10" thickTop="1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</row>
    <row r="456" spans="1:10" ht="14.25" x14ac:dyDescent="0.2">
      <c r="A456" s="33" t="s">
        <v>142</v>
      </c>
      <c r="B456" s="34" t="s">
        <v>10</v>
      </c>
      <c r="C456" s="33" t="s">
        <v>11</v>
      </c>
      <c r="D456" s="33" t="s">
        <v>12</v>
      </c>
      <c r="E456" s="135" t="s">
        <v>320</v>
      </c>
      <c r="F456" s="135"/>
      <c r="G456" s="35" t="s">
        <v>13</v>
      </c>
      <c r="H456" s="34" t="s">
        <v>14</v>
      </c>
      <c r="I456" s="34" t="s">
        <v>15</v>
      </c>
      <c r="J456" s="34" t="s">
        <v>17</v>
      </c>
    </row>
    <row r="457" spans="1:10" ht="14.25" x14ac:dyDescent="0.2">
      <c r="A457" s="36" t="s">
        <v>321</v>
      </c>
      <c r="B457" s="37" t="s">
        <v>143</v>
      </c>
      <c r="C457" s="36" t="s">
        <v>67</v>
      </c>
      <c r="D457" s="36" t="s">
        <v>144</v>
      </c>
      <c r="E457" s="136" t="s">
        <v>682</v>
      </c>
      <c r="F457" s="136"/>
      <c r="G457" s="38" t="s">
        <v>13</v>
      </c>
      <c r="H457" s="39">
        <v>1</v>
      </c>
      <c r="I457" s="40">
        <v>484.97</v>
      </c>
      <c r="J457" s="40">
        <v>484.97</v>
      </c>
    </row>
    <row r="458" spans="1:10" ht="14.25" x14ac:dyDescent="0.2">
      <c r="A458" s="46" t="s">
        <v>326</v>
      </c>
      <c r="B458" s="47" t="s">
        <v>769</v>
      </c>
      <c r="C458" s="46" t="s">
        <v>67</v>
      </c>
      <c r="D458" s="46" t="s">
        <v>144</v>
      </c>
      <c r="E458" s="133" t="s">
        <v>518</v>
      </c>
      <c r="F458" s="133"/>
      <c r="G458" s="48" t="s">
        <v>13</v>
      </c>
      <c r="H458" s="49">
        <v>1</v>
      </c>
      <c r="I458" s="50">
        <v>484.97</v>
      </c>
      <c r="J458" s="50">
        <v>484.97</v>
      </c>
    </row>
    <row r="459" spans="1:10" ht="25.5" x14ac:dyDescent="0.2">
      <c r="A459" s="51"/>
      <c r="B459" s="51"/>
      <c r="C459" s="51"/>
      <c r="D459" s="51"/>
      <c r="E459" s="51" t="s">
        <v>341</v>
      </c>
      <c r="F459" s="52">
        <v>0</v>
      </c>
      <c r="G459" s="51" t="s">
        <v>342</v>
      </c>
      <c r="H459" s="52">
        <v>0</v>
      </c>
      <c r="I459" s="51" t="s">
        <v>343</v>
      </c>
      <c r="J459" s="52">
        <v>0</v>
      </c>
    </row>
    <row r="460" spans="1:10" ht="25.5" x14ac:dyDescent="0.2">
      <c r="A460" s="51"/>
      <c r="B460" s="51"/>
      <c r="C460" s="51"/>
      <c r="D460" s="51"/>
      <c r="E460" s="51" t="s">
        <v>344</v>
      </c>
      <c r="F460" s="52">
        <v>108.97</v>
      </c>
      <c r="G460" s="51"/>
      <c r="H460" s="134" t="s">
        <v>345</v>
      </c>
      <c r="I460" s="134"/>
      <c r="J460" s="52">
        <v>593.94000000000005</v>
      </c>
    </row>
    <row r="461" spans="1:10" thickBot="1" x14ac:dyDescent="0.25">
      <c r="A461" s="53"/>
      <c r="B461" s="53"/>
      <c r="C461" s="53"/>
      <c r="D461" s="53"/>
      <c r="E461" s="53"/>
      <c r="F461" s="53"/>
      <c r="G461" s="53" t="s">
        <v>346</v>
      </c>
      <c r="H461" s="54" t="s">
        <v>414</v>
      </c>
      <c r="I461" s="53" t="s">
        <v>348</v>
      </c>
      <c r="J461" s="55">
        <v>593.94000000000005</v>
      </c>
    </row>
    <row r="462" spans="1:10" thickTop="1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</row>
    <row r="463" spans="1:10" ht="14.25" x14ac:dyDescent="0.2">
      <c r="A463" s="33" t="s">
        <v>145</v>
      </c>
      <c r="B463" s="34" t="s">
        <v>10</v>
      </c>
      <c r="C463" s="33" t="s">
        <v>11</v>
      </c>
      <c r="D463" s="33" t="s">
        <v>12</v>
      </c>
      <c r="E463" s="135" t="s">
        <v>320</v>
      </c>
      <c r="F463" s="135"/>
      <c r="G463" s="35" t="s">
        <v>13</v>
      </c>
      <c r="H463" s="34" t="s">
        <v>14</v>
      </c>
      <c r="I463" s="34" t="s">
        <v>15</v>
      </c>
      <c r="J463" s="34" t="s">
        <v>17</v>
      </c>
    </row>
    <row r="464" spans="1:10" ht="25.5" x14ac:dyDescent="0.2">
      <c r="A464" s="36" t="s">
        <v>321</v>
      </c>
      <c r="B464" s="37" t="s">
        <v>146</v>
      </c>
      <c r="C464" s="36" t="s">
        <v>25</v>
      </c>
      <c r="D464" s="36" t="s">
        <v>147</v>
      </c>
      <c r="E464" s="136" t="s">
        <v>770</v>
      </c>
      <c r="F464" s="136"/>
      <c r="G464" s="38" t="s">
        <v>76</v>
      </c>
      <c r="H464" s="39">
        <v>1</v>
      </c>
      <c r="I464" s="40">
        <v>261.14</v>
      </c>
      <c r="J464" s="40">
        <v>261.14</v>
      </c>
    </row>
    <row r="465" spans="1:10" ht="25.5" x14ac:dyDescent="0.2">
      <c r="A465" s="41" t="s">
        <v>323</v>
      </c>
      <c r="B465" s="42" t="s">
        <v>687</v>
      </c>
      <c r="C465" s="41" t="s">
        <v>25</v>
      </c>
      <c r="D465" s="41" t="s">
        <v>688</v>
      </c>
      <c r="E465" s="137" t="s">
        <v>322</v>
      </c>
      <c r="F465" s="137"/>
      <c r="G465" s="43" t="s">
        <v>27</v>
      </c>
      <c r="H465" s="44">
        <v>0.33979999999999999</v>
      </c>
      <c r="I465" s="45">
        <v>29.46</v>
      </c>
      <c r="J465" s="45">
        <v>10.01</v>
      </c>
    </row>
    <row r="466" spans="1:10" ht="25.5" x14ac:dyDescent="0.2">
      <c r="A466" s="41" t="s">
        <v>323</v>
      </c>
      <c r="B466" s="42" t="s">
        <v>685</v>
      </c>
      <c r="C466" s="41" t="s">
        <v>25</v>
      </c>
      <c r="D466" s="41" t="s">
        <v>686</v>
      </c>
      <c r="E466" s="137" t="s">
        <v>322</v>
      </c>
      <c r="F466" s="137"/>
      <c r="G466" s="43" t="s">
        <v>27</v>
      </c>
      <c r="H466" s="44">
        <v>0.33979999999999999</v>
      </c>
      <c r="I466" s="45">
        <v>24.83</v>
      </c>
      <c r="J466" s="45">
        <v>8.43</v>
      </c>
    </row>
    <row r="467" spans="1:10" ht="14.25" x14ac:dyDescent="0.2">
      <c r="A467" s="46" t="s">
        <v>326</v>
      </c>
      <c r="B467" s="47" t="s">
        <v>771</v>
      </c>
      <c r="C467" s="46" t="s">
        <v>25</v>
      </c>
      <c r="D467" s="46" t="s">
        <v>772</v>
      </c>
      <c r="E467" s="133" t="s">
        <v>374</v>
      </c>
      <c r="F467" s="133"/>
      <c r="G467" s="48" t="s">
        <v>76</v>
      </c>
      <c r="H467" s="49">
        <v>1</v>
      </c>
      <c r="I467" s="50">
        <v>242.35</v>
      </c>
      <c r="J467" s="50">
        <v>242.35</v>
      </c>
    </row>
    <row r="468" spans="1:10" ht="14.25" x14ac:dyDescent="0.2">
      <c r="A468" s="46" t="s">
        <v>326</v>
      </c>
      <c r="B468" s="47" t="s">
        <v>773</v>
      </c>
      <c r="C468" s="46" t="s">
        <v>25</v>
      </c>
      <c r="D468" s="46" t="s">
        <v>774</v>
      </c>
      <c r="E468" s="133" t="s">
        <v>374</v>
      </c>
      <c r="F468" s="133"/>
      <c r="G468" s="48" t="s">
        <v>76</v>
      </c>
      <c r="H468" s="49">
        <v>2.4E-2</v>
      </c>
      <c r="I468" s="50">
        <v>14.75</v>
      </c>
      <c r="J468" s="50">
        <v>0.35</v>
      </c>
    </row>
    <row r="469" spans="1:10" ht="25.5" x14ac:dyDescent="0.2">
      <c r="A469" s="51"/>
      <c r="B469" s="51"/>
      <c r="C469" s="51"/>
      <c r="D469" s="51"/>
      <c r="E469" s="51" t="s">
        <v>341</v>
      </c>
      <c r="F469" s="52">
        <v>14</v>
      </c>
      <c r="G469" s="51" t="s">
        <v>342</v>
      </c>
      <c r="H469" s="52">
        <v>0</v>
      </c>
      <c r="I469" s="51" t="s">
        <v>343</v>
      </c>
      <c r="J469" s="52">
        <v>14</v>
      </c>
    </row>
    <row r="470" spans="1:10" ht="25.5" x14ac:dyDescent="0.2">
      <c r="A470" s="51"/>
      <c r="B470" s="51"/>
      <c r="C470" s="51"/>
      <c r="D470" s="51"/>
      <c r="E470" s="51" t="s">
        <v>344</v>
      </c>
      <c r="F470" s="52">
        <v>58.67</v>
      </c>
      <c r="G470" s="51"/>
      <c r="H470" s="134" t="s">
        <v>345</v>
      </c>
      <c r="I470" s="134"/>
      <c r="J470" s="52">
        <v>319.81</v>
      </c>
    </row>
    <row r="471" spans="1:10" thickBot="1" x14ac:dyDescent="0.25">
      <c r="A471" s="53"/>
      <c r="B471" s="53"/>
      <c r="C471" s="53"/>
      <c r="D471" s="53"/>
      <c r="E471" s="53"/>
      <c r="F471" s="53"/>
      <c r="G471" s="53" t="s">
        <v>346</v>
      </c>
      <c r="H471" s="54" t="s">
        <v>621</v>
      </c>
      <c r="I471" s="53" t="s">
        <v>348</v>
      </c>
      <c r="J471" s="55">
        <v>2558.48</v>
      </c>
    </row>
    <row r="472" spans="1:10" thickTop="1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</row>
    <row r="473" spans="1:10" ht="14.25" x14ac:dyDescent="0.2">
      <c r="A473" s="33" t="s">
        <v>148</v>
      </c>
      <c r="B473" s="34" t="s">
        <v>10</v>
      </c>
      <c r="C473" s="33" t="s">
        <v>11</v>
      </c>
      <c r="D473" s="33" t="s">
        <v>12</v>
      </c>
      <c r="E473" s="135" t="s">
        <v>320</v>
      </c>
      <c r="F473" s="135"/>
      <c r="G473" s="35" t="s">
        <v>13</v>
      </c>
      <c r="H473" s="34" t="s">
        <v>14</v>
      </c>
      <c r="I473" s="34" t="s">
        <v>15</v>
      </c>
      <c r="J473" s="34" t="s">
        <v>17</v>
      </c>
    </row>
    <row r="474" spans="1:10" ht="25.5" x14ac:dyDescent="0.2">
      <c r="A474" s="36" t="s">
        <v>321</v>
      </c>
      <c r="B474" s="37" t="s">
        <v>149</v>
      </c>
      <c r="C474" s="36" t="s">
        <v>25</v>
      </c>
      <c r="D474" s="36" t="s">
        <v>150</v>
      </c>
      <c r="E474" s="136" t="s">
        <v>770</v>
      </c>
      <c r="F474" s="136"/>
      <c r="G474" s="38" t="s">
        <v>76</v>
      </c>
      <c r="H474" s="39">
        <v>1</v>
      </c>
      <c r="I474" s="40">
        <v>258.42</v>
      </c>
      <c r="J474" s="40">
        <v>258.42</v>
      </c>
    </row>
    <row r="475" spans="1:10" ht="25.5" x14ac:dyDescent="0.2">
      <c r="A475" s="41" t="s">
        <v>323</v>
      </c>
      <c r="B475" s="42" t="s">
        <v>687</v>
      </c>
      <c r="C475" s="41" t="s">
        <v>25</v>
      </c>
      <c r="D475" s="41" t="s">
        <v>688</v>
      </c>
      <c r="E475" s="137" t="s">
        <v>322</v>
      </c>
      <c r="F475" s="137"/>
      <c r="G475" s="43" t="s">
        <v>27</v>
      </c>
      <c r="H475" s="44">
        <v>0.33979999999999999</v>
      </c>
      <c r="I475" s="45">
        <v>29.46</v>
      </c>
      <c r="J475" s="45">
        <v>10.01</v>
      </c>
    </row>
    <row r="476" spans="1:10" ht="25.5" x14ac:dyDescent="0.2">
      <c r="A476" s="41" t="s">
        <v>323</v>
      </c>
      <c r="B476" s="42" t="s">
        <v>685</v>
      </c>
      <c r="C476" s="41" t="s">
        <v>25</v>
      </c>
      <c r="D476" s="41" t="s">
        <v>686</v>
      </c>
      <c r="E476" s="137" t="s">
        <v>322</v>
      </c>
      <c r="F476" s="137"/>
      <c r="G476" s="43" t="s">
        <v>27</v>
      </c>
      <c r="H476" s="44">
        <v>0.33979999999999999</v>
      </c>
      <c r="I476" s="45">
        <v>24.83</v>
      </c>
      <c r="J476" s="45">
        <v>8.43</v>
      </c>
    </row>
    <row r="477" spans="1:10" ht="14.25" x14ac:dyDescent="0.2">
      <c r="A477" s="46" t="s">
        <v>326</v>
      </c>
      <c r="B477" s="47" t="s">
        <v>773</v>
      </c>
      <c r="C477" s="46" t="s">
        <v>25</v>
      </c>
      <c r="D477" s="46" t="s">
        <v>774</v>
      </c>
      <c r="E477" s="133" t="s">
        <v>374</v>
      </c>
      <c r="F477" s="133"/>
      <c r="G477" s="48" t="s">
        <v>76</v>
      </c>
      <c r="H477" s="49">
        <v>2.4E-2</v>
      </c>
      <c r="I477" s="50">
        <v>14.75</v>
      </c>
      <c r="J477" s="50">
        <v>0.35</v>
      </c>
    </row>
    <row r="478" spans="1:10" ht="25.5" x14ac:dyDescent="0.2">
      <c r="A478" s="46" t="s">
        <v>326</v>
      </c>
      <c r="B478" s="47" t="s">
        <v>775</v>
      </c>
      <c r="C478" s="46" t="s">
        <v>25</v>
      </c>
      <c r="D478" s="46" t="s">
        <v>776</v>
      </c>
      <c r="E478" s="133" t="s">
        <v>374</v>
      </c>
      <c r="F478" s="133"/>
      <c r="G478" s="48" t="s">
        <v>76</v>
      </c>
      <c r="H478" s="49">
        <v>1</v>
      </c>
      <c r="I478" s="50">
        <v>239.63</v>
      </c>
      <c r="J478" s="50">
        <v>239.63</v>
      </c>
    </row>
    <row r="479" spans="1:10" ht="25.5" x14ac:dyDescent="0.2">
      <c r="A479" s="51"/>
      <c r="B479" s="51"/>
      <c r="C479" s="51"/>
      <c r="D479" s="51"/>
      <c r="E479" s="51" t="s">
        <v>341</v>
      </c>
      <c r="F479" s="52">
        <v>14</v>
      </c>
      <c r="G479" s="51" t="s">
        <v>342</v>
      </c>
      <c r="H479" s="52">
        <v>0</v>
      </c>
      <c r="I479" s="51" t="s">
        <v>343</v>
      </c>
      <c r="J479" s="52">
        <v>14</v>
      </c>
    </row>
    <row r="480" spans="1:10" ht="25.5" x14ac:dyDescent="0.2">
      <c r="A480" s="51"/>
      <c r="B480" s="51"/>
      <c r="C480" s="51"/>
      <c r="D480" s="51"/>
      <c r="E480" s="51" t="s">
        <v>344</v>
      </c>
      <c r="F480" s="52">
        <v>58.06</v>
      </c>
      <c r="G480" s="51"/>
      <c r="H480" s="134" t="s">
        <v>345</v>
      </c>
      <c r="I480" s="134"/>
      <c r="J480" s="52">
        <v>316.48</v>
      </c>
    </row>
    <row r="481" spans="1:10" thickBot="1" x14ac:dyDescent="0.25">
      <c r="A481" s="53"/>
      <c r="B481" s="53"/>
      <c r="C481" s="53"/>
      <c r="D481" s="53"/>
      <c r="E481" s="53"/>
      <c r="F481" s="53"/>
      <c r="G481" s="53" t="s">
        <v>346</v>
      </c>
      <c r="H481" s="54" t="s">
        <v>414</v>
      </c>
      <c r="I481" s="53" t="s">
        <v>348</v>
      </c>
      <c r="J481" s="55">
        <v>316.48</v>
      </c>
    </row>
    <row r="482" spans="1:10" thickTop="1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</row>
    <row r="483" spans="1:10" ht="14.25" x14ac:dyDescent="0.2">
      <c r="A483" s="33" t="s">
        <v>151</v>
      </c>
      <c r="B483" s="34" t="s">
        <v>10</v>
      </c>
      <c r="C483" s="33" t="s">
        <v>11</v>
      </c>
      <c r="D483" s="33" t="s">
        <v>12</v>
      </c>
      <c r="E483" s="135" t="s">
        <v>320</v>
      </c>
      <c r="F483" s="135"/>
      <c r="G483" s="35" t="s">
        <v>13</v>
      </c>
      <c r="H483" s="34" t="s">
        <v>14</v>
      </c>
      <c r="I483" s="34" t="s">
        <v>15</v>
      </c>
      <c r="J483" s="34" t="s">
        <v>17</v>
      </c>
    </row>
    <row r="484" spans="1:10" ht="25.5" x14ac:dyDescent="0.2">
      <c r="A484" s="36" t="s">
        <v>321</v>
      </c>
      <c r="B484" s="37" t="s">
        <v>152</v>
      </c>
      <c r="C484" s="36" t="s">
        <v>67</v>
      </c>
      <c r="D484" s="36" t="s">
        <v>153</v>
      </c>
      <c r="E484" s="136" t="s">
        <v>682</v>
      </c>
      <c r="F484" s="136"/>
      <c r="G484" s="38" t="s">
        <v>13</v>
      </c>
      <c r="H484" s="39">
        <v>1</v>
      </c>
      <c r="I484" s="40">
        <v>13566.9</v>
      </c>
      <c r="J484" s="40">
        <v>13566.9</v>
      </c>
    </row>
    <row r="485" spans="1:10" ht="25.5" x14ac:dyDescent="0.2">
      <c r="A485" s="46" t="s">
        <v>326</v>
      </c>
      <c r="B485" s="47" t="s">
        <v>777</v>
      </c>
      <c r="C485" s="46" t="s">
        <v>67</v>
      </c>
      <c r="D485" s="46" t="s">
        <v>778</v>
      </c>
      <c r="E485" s="133" t="s">
        <v>518</v>
      </c>
      <c r="F485" s="133"/>
      <c r="G485" s="48" t="s">
        <v>13</v>
      </c>
      <c r="H485" s="49">
        <v>1</v>
      </c>
      <c r="I485" s="50">
        <v>13566.9</v>
      </c>
      <c r="J485" s="50">
        <v>13566.9</v>
      </c>
    </row>
    <row r="486" spans="1:10" ht="25.5" x14ac:dyDescent="0.2">
      <c r="A486" s="51"/>
      <c r="B486" s="51"/>
      <c r="C486" s="51"/>
      <c r="D486" s="51"/>
      <c r="E486" s="51" t="s">
        <v>341</v>
      </c>
      <c r="F486" s="52">
        <v>0</v>
      </c>
      <c r="G486" s="51" t="s">
        <v>342</v>
      </c>
      <c r="H486" s="52">
        <v>0</v>
      </c>
      <c r="I486" s="51" t="s">
        <v>343</v>
      </c>
      <c r="J486" s="52">
        <v>0</v>
      </c>
    </row>
    <row r="487" spans="1:10" ht="25.5" x14ac:dyDescent="0.2">
      <c r="A487" s="51"/>
      <c r="B487" s="51"/>
      <c r="C487" s="51"/>
      <c r="D487" s="51"/>
      <c r="E487" s="51" t="s">
        <v>344</v>
      </c>
      <c r="F487" s="52">
        <v>3048.48</v>
      </c>
      <c r="G487" s="51"/>
      <c r="H487" s="134" t="s">
        <v>345</v>
      </c>
      <c r="I487" s="134"/>
      <c r="J487" s="52">
        <v>16615.38</v>
      </c>
    </row>
    <row r="488" spans="1:10" thickBot="1" x14ac:dyDescent="0.25">
      <c r="A488" s="53"/>
      <c r="B488" s="53"/>
      <c r="C488" s="53"/>
      <c r="D488" s="53"/>
      <c r="E488" s="53"/>
      <c r="F488" s="53"/>
      <c r="G488" s="53" t="s">
        <v>346</v>
      </c>
      <c r="H488" s="54" t="s">
        <v>414</v>
      </c>
      <c r="I488" s="53" t="s">
        <v>348</v>
      </c>
      <c r="J488" s="55">
        <v>16615.38</v>
      </c>
    </row>
    <row r="489" spans="1:10" thickTop="1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</row>
    <row r="490" spans="1:10" ht="14.25" x14ac:dyDescent="0.2">
      <c r="A490" s="30" t="s">
        <v>154</v>
      </c>
      <c r="B490" s="30"/>
      <c r="C490" s="30"/>
      <c r="D490" s="30" t="s">
        <v>155</v>
      </c>
      <c r="E490" s="30"/>
      <c r="F490" s="138"/>
      <c r="G490" s="138"/>
      <c r="H490" s="31"/>
      <c r="I490" s="30"/>
      <c r="J490" s="32">
        <v>79970.789999999994</v>
      </c>
    </row>
    <row r="491" spans="1:10" ht="14.25" x14ac:dyDescent="0.2">
      <c r="A491" s="33" t="s">
        <v>156</v>
      </c>
      <c r="B491" s="34" t="s">
        <v>10</v>
      </c>
      <c r="C491" s="33" t="s">
        <v>11</v>
      </c>
      <c r="D491" s="33" t="s">
        <v>12</v>
      </c>
      <c r="E491" s="135" t="s">
        <v>320</v>
      </c>
      <c r="F491" s="135"/>
      <c r="G491" s="35" t="s">
        <v>13</v>
      </c>
      <c r="H491" s="34" t="s">
        <v>14</v>
      </c>
      <c r="I491" s="34" t="s">
        <v>15</v>
      </c>
      <c r="J491" s="34" t="s">
        <v>17</v>
      </c>
    </row>
    <row r="492" spans="1:10" ht="25.5" x14ac:dyDescent="0.2">
      <c r="A492" s="36" t="s">
        <v>321</v>
      </c>
      <c r="B492" s="37" t="s">
        <v>157</v>
      </c>
      <c r="C492" s="36" t="s">
        <v>67</v>
      </c>
      <c r="D492" s="36" t="s">
        <v>158</v>
      </c>
      <c r="E492" s="136" t="s">
        <v>406</v>
      </c>
      <c r="F492" s="136"/>
      <c r="G492" s="38" t="s">
        <v>72</v>
      </c>
      <c r="H492" s="39">
        <v>1</v>
      </c>
      <c r="I492" s="40">
        <v>43.54</v>
      </c>
      <c r="J492" s="40">
        <v>43.54</v>
      </c>
    </row>
    <row r="493" spans="1:10" ht="25.5" x14ac:dyDescent="0.2">
      <c r="A493" s="41" t="s">
        <v>323</v>
      </c>
      <c r="B493" s="42" t="s">
        <v>361</v>
      </c>
      <c r="C493" s="41" t="s">
        <v>25</v>
      </c>
      <c r="D493" s="41" t="s">
        <v>362</v>
      </c>
      <c r="E493" s="137" t="s">
        <v>322</v>
      </c>
      <c r="F493" s="137"/>
      <c r="G493" s="43" t="s">
        <v>27</v>
      </c>
      <c r="H493" s="44">
        <v>0.6</v>
      </c>
      <c r="I493" s="45">
        <v>24.25</v>
      </c>
      <c r="J493" s="45">
        <v>14.55</v>
      </c>
    </row>
    <row r="494" spans="1:10" ht="25.5" x14ac:dyDescent="0.2">
      <c r="A494" s="41" t="s">
        <v>323</v>
      </c>
      <c r="B494" s="42" t="s">
        <v>420</v>
      </c>
      <c r="C494" s="41" t="s">
        <v>25</v>
      </c>
      <c r="D494" s="41" t="s">
        <v>421</v>
      </c>
      <c r="E494" s="137" t="s">
        <v>322</v>
      </c>
      <c r="F494" s="137"/>
      <c r="G494" s="43" t="s">
        <v>27</v>
      </c>
      <c r="H494" s="44">
        <v>0.4</v>
      </c>
      <c r="I494" s="45">
        <v>28.37</v>
      </c>
      <c r="J494" s="45">
        <v>11.34</v>
      </c>
    </row>
    <row r="495" spans="1:10" ht="25.5" x14ac:dyDescent="0.2">
      <c r="A495" s="41" t="s">
        <v>323</v>
      </c>
      <c r="B495" s="42" t="s">
        <v>779</v>
      </c>
      <c r="C495" s="41" t="s">
        <v>25</v>
      </c>
      <c r="D495" s="41" t="s">
        <v>780</v>
      </c>
      <c r="E495" s="137" t="s">
        <v>360</v>
      </c>
      <c r="F495" s="137"/>
      <c r="G495" s="43" t="s">
        <v>40</v>
      </c>
      <c r="H495" s="44">
        <v>1</v>
      </c>
      <c r="I495" s="45">
        <v>3.97</v>
      </c>
      <c r="J495" s="45">
        <v>3.97</v>
      </c>
    </row>
    <row r="496" spans="1:10" ht="25.5" x14ac:dyDescent="0.2">
      <c r="A496" s="46" t="s">
        <v>326</v>
      </c>
      <c r="B496" s="47" t="s">
        <v>781</v>
      </c>
      <c r="C496" s="46" t="s">
        <v>25</v>
      </c>
      <c r="D496" s="46" t="s">
        <v>782</v>
      </c>
      <c r="E496" s="133" t="s">
        <v>374</v>
      </c>
      <c r="F496" s="133"/>
      <c r="G496" s="48" t="s">
        <v>76</v>
      </c>
      <c r="H496" s="49">
        <v>0.05</v>
      </c>
      <c r="I496" s="50">
        <v>1.05</v>
      </c>
      <c r="J496" s="50">
        <v>0.05</v>
      </c>
    </row>
    <row r="497" spans="1:10" ht="25.5" x14ac:dyDescent="0.2">
      <c r="A497" s="46" t="s">
        <v>326</v>
      </c>
      <c r="B497" s="47" t="s">
        <v>783</v>
      </c>
      <c r="C497" s="46" t="s">
        <v>25</v>
      </c>
      <c r="D497" s="46" t="s">
        <v>784</v>
      </c>
      <c r="E497" s="133" t="s">
        <v>374</v>
      </c>
      <c r="F497" s="133"/>
      <c r="G497" s="48" t="s">
        <v>76</v>
      </c>
      <c r="H497" s="49">
        <v>0.2</v>
      </c>
      <c r="I497" s="50">
        <v>68.19</v>
      </c>
      <c r="J497" s="50">
        <v>13.63</v>
      </c>
    </row>
    <row r="498" spans="1:10" ht="25.5" x14ac:dyDescent="0.2">
      <c r="A498" s="51"/>
      <c r="B498" s="51"/>
      <c r="C498" s="51"/>
      <c r="D498" s="51"/>
      <c r="E498" s="51" t="s">
        <v>341</v>
      </c>
      <c r="F498" s="52">
        <v>21.98</v>
      </c>
      <c r="G498" s="51" t="s">
        <v>342</v>
      </c>
      <c r="H498" s="52">
        <v>0</v>
      </c>
      <c r="I498" s="51" t="s">
        <v>343</v>
      </c>
      <c r="J498" s="52">
        <v>21.98</v>
      </c>
    </row>
    <row r="499" spans="1:10" ht="25.5" x14ac:dyDescent="0.2">
      <c r="A499" s="51"/>
      <c r="B499" s="51"/>
      <c r="C499" s="51"/>
      <c r="D499" s="51"/>
      <c r="E499" s="51" t="s">
        <v>344</v>
      </c>
      <c r="F499" s="52">
        <v>9.7799999999999994</v>
      </c>
      <c r="G499" s="51"/>
      <c r="H499" s="134" t="s">
        <v>345</v>
      </c>
      <c r="I499" s="134"/>
      <c r="J499" s="52">
        <v>53.32</v>
      </c>
    </row>
    <row r="500" spans="1:10" thickBot="1" x14ac:dyDescent="0.25">
      <c r="A500" s="53"/>
      <c r="B500" s="53"/>
      <c r="C500" s="53"/>
      <c r="D500" s="53"/>
      <c r="E500" s="53"/>
      <c r="F500" s="53"/>
      <c r="G500" s="53" t="s">
        <v>346</v>
      </c>
      <c r="H500" s="54" t="s">
        <v>785</v>
      </c>
      <c r="I500" s="53" t="s">
        <v>348</v>
      </c>
      <c r="J500" s="55">
        <v>15862.7</v>
      </c>
    </row>
    <row r="501" spans="1:10" thickTop="1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</row>
    <row r="502" spans="1:10" ht="14.25" x14ac:dyDescent="0.2">
      <c r="A502" s="33" t="s">
        <v>159</v>
      </c>
      <c r="B502" s="34" t="s">
        <v>10</v>
      </c>
      <c r="C502" s="33" t="s">
        <v>11</v>
      </c>
      <c r="D502" s="33" t="s">
        <v>12</v>
      </c>
      <c r="E502" s="135" t="s">
        <v>320</v>
      </c>
      <c r="F502" s="135"/>
      <c r="G502" s="35" t="s">
        <v>13</v>
      </c>
      <c r="H502" s="34" t="s">
        <v>14</v>
      </c>
      <c r="I502" s="34" t="s">
        <v>15</v>
      </c>
      <c r="J502" s="34" t="s">
        <v>17</v>
      </c>
    </row>
    <row r="503" spans="1:10" ht="38.25" x14ac:dyDescent="0.2">
      <c r="A503" s="36" t="s">
        <v>321</v>
      </c>
      <c r="B503" s="37" t="s">
        <v>160</v>
      </c>
      <c r="C503" s="36" t="s">
        <v>25</v>
      </c>
      <c r="D503" s="36" t="s">
        <v>161</v>
      </c>
      <c r="E503" s="136" t="s">
        <v>786</v>
      </c>
      <c r="F503" s="136"/>
      <c r="G503" s="38" t="s">
        <v>40</v>
      </c>
      <c r="H503" s="39">
        <v>1</v>
      </c>
      <c r="I503" s="40">
        <v>92.49</v>
      </c>
      <c r="J503" s="40">
        <v>92.49</v>
      </c>
    </row>
    <row r="504" spans="1:10" ht="25.5" x14ac:dyDescent="0.2">
      <c r="A504" s="41" t="s">
        <v>323</v>
      </c>
      <c r="B504" s="42" t="s">
        <v>481</v>
      </c>
      <c r="C504" s="41" t="s">
        <v>25</v>
      </c>
      <c r="D504" s="41" t="s">
        <v>482</v>
      </c>
      <c r="E504" s="137" t="s">
        <v>322</v>
      </c>
      <c r="F504" s="137"/>
      <c r="G504" s="43" t="s">
        <v>27</v>
      </c>
      <c r="H504" s="44">
        <v>0.54569679999999998</v>
      </c>
      <c r="I504" s="45">
        <v>24.84</v>
      </c>
      <c r="J504" s="45">
        <v>13.55</v>
      </c>
    </row>
    <row r="505" spans="1:10" ht="25.5" x14ac:dyDescent="0.2">
      <c r="A505" s="41" t="s">
        <v>323</v>
      </c>
      <c r="B505" s="42" t="s">
        <v>787</v>
      </c>
      <c r="C505" s="41" t="s">
        <v>25</v>
      </c>
      <c r="D505" s="41" t="s">
        <v>788</v>
      </c>
      <c r="E505" s="137" t="s">
        <v>390</v>
      </c>
      <c r="F505" s="137"/>
      <c r="G505" s="43" t="s">
        <v>391</v>
      </c>
      <c r="H505" s="44">
        <v>4.3099999999999999E-2</v>
      </c>
      <c r="I505" s="45">
        <v>24.49</v>
      </c>
      <c r="J505" s="45">
        <v>1.05</v>
      </c>
    </row>
    <row r="506" spans="1:10" ht="25.5" x14ac:dyDescent="0.2">
      <c r="A506" s="41" t="s">
        <v>323</v>
      </c>
      <c r="B506" s="42" t="s">
        <v>789</v>
      </c>
      <c r="C506" s="41" t="s">
        <v>25</v>
      </c>
      <c r="D506" s="41" t="s">
        <v>790</v>
      </c>
      <c r="E506" s="137" t="s">
        <v>390</v>
      </c>
      <c r="F506" s="137"/>
      <c r="G506" s="43" t="s">
        <v>394</v>
      </c>
      <c r="H506" s="44">
        <v>8.7099999999999997E-2</v>
      </c>
      <c r="I506" s="45">
        <v>23.36</v>
      </c>
      <c r="J506" s="45">
        <v>2.0299999999999998</v>
      </c>
    </row>
    <row r="507" spans="1:10" ht="25.5" x14ac:dyDescent="0.2">
      <c r="A507" s="41" t="s">
        <v>323</v>
      </c>
      <c r="B507" s="42" t="s">
        <v>479</v>
      </c>
      <c r="C507" s="41" t="s">
        <v>25</v>
      </c>
      <c r="D507" s="41" t="s">
        <v>480</v>
      </c>
      <c r="E507" s="137" t="s">
        <v>322</v>
      </c>
      <c r="F507" s="137"/>
      <c r="G507" s="43" t="s">
        <v>27</v>
      </c>
      <c r="H507" s="44">
        <v>0.52710000000000001</v>
      </c>
      <c r="I507" s="45">
        <v>29.38</v>
      </c>
      <c r="J507" s="45">
        <v>15.48</v>
      </c>
    </row>
    <row r="508" spans="1:10" ht="14.25" x14ac:dyDescent="0.2">
      <c r="A508" s="46" t="s">
        <v>326</v>
      </c>
      <c r="B508" s="47" t="s">
        <v>791</v>
      </c>
      <c r="C508" s="46" t="s">
        <v>25</v>
      </c>
      <c r="D508" s="46" t="s">
        <v>792</v>
      </c>
      <c r="E508" s="133" t="s">
        <v>374</v>
      </c>
      <c r="F508" s="133"/>
      <c r="G508" s="48" t="s">
        <v>94</v>
      </c>
      <c r="H508" s="49">
        <v>0.05</v>
      </c>
      <c r="I508" s="50">
        <v>16.22</v>
      </c>
      <c r="J508" s="50">
        <v>0.81</v>
      </c>
    </row>
    <row r="509" spans="1:10" ht="38.25" x14ac:dyDescent="0.2">
      <c r="A509" s="46" t="s">
        <v>326</v>
      </c>
      <c r="B509" s="47" t="s">
        <v>793</v>
      </c>
      <c r="C509" s="46" t="s">
        <v>25</v>
      </c>
      <c r="D509" s="46" t="s">
        <v>794</v>
      </c>
      <c r="E509" s="133" t="s">
        <v>374</v>
      </c>
      <c r="F509" s="133"/>
      <c r="G509" s="48" t="s">
        <v>288</v>
      </c>
      <c r="H509" s="49">
        <v>1.9563710999999999</v>
      </c>
      <c r="I509" s="50">
        <v>14.55</v>
      </c>
      <c r="J509" s="50">
        <v>28.46</v>
      </c>
    </row>
    <row r="510" spans="1:10" ht="14.25" x14ac:dyDescent="0.2">
      <c r="A510" s="46" t="s">
        <v>326</v>
      </c>
      <c r="B510" s="47" t="s">
        <v>795</v>
      </c>
      <c r="C510" s="46" t="s">
        <v>25</v>
      </c>
      <c r="D510" s="46" t="s">
        <v>796</v>
      </c>
      <c r="E510" s="133" t="s">
        <v>374</v>
      </c>
      <c r="F510" s="133"/>
      <c r="G510" s="48" t="s">
        <v>94</v>
      </c>
      <c r="H510" s="49">
        <v>7.0000000000000007E-2</v>
      </c>
      <c r="I510" s="50">
        <v>17.97</v>
      </c>
      <c r="J510" s="50">
        <v>1.25</v>
      </c>
    </row>
    <row r="511" spans="1:10" ht="14.25" x14ac:dyDescent="0.2">
      <c r="A511" s="46" t="s">
        <v>326</v>
      </c>
      <c r="B511" s="47" t="s">
        <v>797</v>
      </c>
      <c r="C511" s="46" t="s">
        <v>25</v>
      </c>
      <c r="D511" s="46" t="s">
        <v>798</v>
      </c>
      <c r="E511" s="133" t="s">
        <v>374</v>
      </c>
      <c r="F511" s="133"/>
      <c r="G511" s="48" t="s">
        <v>94</v>
      </c>
      <c r="H511" s="49">
        <v>0.03</v>
      </c>
      <c r="I511" s="50">
        <v>16.350000000000001</v>
      </c>
      <c r="J511" s="50">
        <v>0.49</v>
      </c>
    </row>
    <row r="512" spans="1:10" ht="38.25" x14ac:dyDescent="0.2">
      <c r="A512" s="46" t="s">
        <v>326</v>
      </c>
      <c r="B512" s="47" t="s">
        <v>799</v>
      </c>
      <c r="C512" s="46" t="s">
        <v>25</v>
      </c>
      <c r="D512" s="46" t="s">
        <v>800</v>
      </c>
      <c r="E512" s="133" t="s">
        <v>374</v>
      </c>
      <c r="F512" s="133"/>
      <c r="G512" s="48" t="s">
        <v>288</v>
      </c>
      <c r="H512" s="49">
        <v>0.65844020000000003</v>
      </c>
      <c r="I512" s="50">
        <v>30.77</v>
      </c>
      <c r="J512" s="50">
        <v>20.260000000000002</v>
      </c>
    </row>
    <row r="513" spans="1:10" ht="38.25" x14ac:dyDescent="0.2">
      <c r="A513" s="46" t="s">
        <v>326</v>
      </c>
      <c r="B513" s="47" t="s">
        <v>801</v>
      </c>
      <c r="C513" s="46" t="s">
        <v>25</v>
      </c>
      <c r="D513" s="46" t="s">
        <v>802</v>
      </c>
      <c r="E513" s="133" t="s">
        <v>374</v>
      </c>
      <c r="F513" s="133"/>
      <c r="G513" s="48" t="s">
        <v>288</v>
      </c>
      <c r="H513" s="49">
        <v>3.2922007999999998</v>
      </c>
      <c r="I513" s="50">
        <v>2.77</v>
      </c>
      <c r="J513" s="50">
        <v>9.11</v>
      </c>
    </row>
    <row r="514" spans="1:10" ht="25.5" x14ac:dyDescent="0.2">
      <c r="A514" s="51"/>
      <c r="B514" s="51"/>
      <c r="C514" s="51"/>
      <c r="D514" s="51"/>
      <c r="E514" s="51" t="s">
        <v>341</v>
      </c>
      <c r="F514" s="52">
        <v>24.16</v>
      </c>
      <c r="G514" s="51" t="s">
        <v>342</v>
      </c>
      <c r="H514" s="52">
        <v>0</v>
      </c>
      <c r="I514" s="51" t="s">
        <v>343</v>
      </c>
      <c r="J514" s="52">
        <v>24.16</v>
      </c>
    </row>
    <row r="515" spans="1:10" ht="25.5" x14ac:dyDescent="0.2">
      <c r="A515" s="51"/>
      <c r="B515" s="51"/>
      <c r="C515" s="51"/>
      <c r="D515" s="51"/>
      <c r="E515" s="51" t="s">
        <v>344</v>
      </c>
      <c r="F515" s="52">
        <v>20.78</v>
      </c>
      <c r="G515" s="51"/>
      <c r="H515" s="134" t="s">
        <v>345</v>
      </c>
      <c r="I515" s="134"/>
      <c r="J515" s="52">
        <v>113.27</v>
      </c>
    </row>
    <row r="516" spans="1:10" thickBot="1" x14ac:dyDescent="0.25">
      <c r="A516" s="53"/>
      <c r="B516" s="53"/>
      <c r="C516" s="53"/>
      <c r="D516" s="53"/>
      <c r="E516" s="53"/>
      <c r="F516" s="53"/>
      <c r="G516" s="53" t="s">
        <v>346</v>
      </c>
      <c r="H516" s="54" t="s">
        <v>803</v>
      </c>
      <c r="I516" s="53" t="s">
        <v>348</v>
      </c>
      <c r="J516" s="55">
        <v>22098.97</v>
      </c>
    </row>
    <row r="517" spans="1:10" thickTop="1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</row>
    <row r="518" spans="1:10" ht="14.25" x14ac:dyDescent="0.2">
      <c r="A518" s="33" t="s">
        <v>162</v>
      </c>
      <c r="B518" s="34" t="s">
        <v>10</v>
      </c>
      <c r="C518" s="33" t="s">
        <v>11</v>
      </c>
      <c r="D518" s="33" t="s">
        <v>12</v>
      </c>
      <c r="E518" s="135" t="s">
        <v>320</v>
      </c>
      <c r="F518" s="135"/>
      <c r="G518" s="35" t="s">
        <v>13</v>
      </c>
      <c r="H518" s="34" t="s">
        <v>14</v>
      </c>
      <c r="I518" s="34" t="s">
        <v>15</v>
      </c>
      <c r="J518" s="34" t="s">
        <v>17</v>
      </c>
    </row>
    <row r="519" spans="1:10" ht="51" x14ac:dyDescent="0.2">
      <c r="A519" s="36" t="s">
        <v>321</v>
      </c>
      <c r="B519" s="37" t="s">
        <v>163</v>
      </c>
      <c r="C519" s="36" t="s">
        <v>25</v>
      </c>
      <c r="D519" s="36" t="s">
        <v>164</v>
      </c>
      <c r="E519" s="136" t="s">
        <v>804</v>
      </c>
      <c r="F519" s="136"/>
      <c r="G519" s="38" t="s">
        <v>40</v>
      </c>
      <c r="H519" s="39">
        <v>1</v>
      </c>
      <c r="I519" s="40">
        <v>58.13</v>
      </c>
      <c r="J519" s="40">
        <v>58.13</v>
      </c>
    </row>
    <row r="520" spans="1:10" ht="25.5" x14ac:dyDescent="0.2">
      <c r="A520" s="41" t="s">
        <v>323</v>
      </c>
      <c r="B520" s="42" t="s">
        <v>361</v>
      </c>
      <c r="C520" s="41" t="s">
        <v>25</v>
      </c>
      <c r="D520" s="41" t="s">
        <v>362</v>
      </c>
      <c r="E520" s="137" t="s">
        <v>322</v>
      </c>
      <c r="F520" s="137"/>
      <c r="G520" s="43" t="s">
        <v>27</v>
      </c>
      <c r="H520" s="44">
        <v>0.16600000000000001</v>
      </c>
      <c r="I520" s="45">
        <v>24.25</v>
      </c>
      <c r="J520" s="45">
        <v>4.0199999999999996</v>
      </c>
    </row>
    <row r="521" spans="1:10" ht="25.5" x14ac:dyDescent="0.2">
      <c r="A521" s="41" t="s">
        <v>323</v>
      </c>
      <c r="B521" s="42" t="s">
        <v>787</v>
      </c>
      <c r="C521" s="41" t="s">
        <v>25</v>
      </c>
      <c r="D521" s="41" t="s">
        <v>788</v>
      </c>
      <c r="E521" s="137" t="s">
        <v>390</v>
      </c>
      <c r="F521" s="137"/>
      <c r="G521" s="43" t="s">
        <v>391</v>
      </c>
      <c r="H521" s="44">
        <v>5.3E-3</v>
      </c>
      <c r="I521" s="45">
        <v>24.49</v>
      </c>
      <c r="J521" s="45">
        <v>0.12</v>
      </c>
    </row>
    <row r="522" spans="1:10" ht="25.5" x14ac:dyDescent="0.2">
      <c r="A522" s="41" t="s">
        <v>323</v>
      </c>
      <c r="B522" s="42" t="s">
        <v>805</v>
      </c>
      <c r="C522" s="41" t="s">
        <v>25</v>
      </c>
      <c r="D522" s="41" t="s">
        <v>806</v>
      </c>
      <c r="E522" s="137" t="s">
        <v>322</v>
      </c>
      <c r="F522" s="137"/>
      <c r="G522" s="43" t="s">
        <v>27</v>
      </c>
      <c r="H522" s="44">
        <v>0.128</v>
      </c>
      <c r="I522" s="45">
        <v>29.1</v>
      </c>
      <c r="J522" s="45">
        <v>3.72</v>
      </c>
    </row>
    <row r="523" spans="1:10" ht="25.5" x14ac:dyDescent="0.2">
      <c r="A523" s="41" t="s">
        <v>323</v>
      </c>
      <c r="B523" s="42" t="s">
        <v>789</v>
      </c>
      <c r="C523" s="41" t="s">
        <v>25</v>
      </c>
      <c r="D523" s="41" t="s">
        <v>790</v>
      </c>
      <c r="E523" s="137" t="s">
        <v>390</v>
      </c>
      <c r="F523" s="137"/>
      <c r="G523" s="43" t="s">
        <v>394</v>
      </c>
      <c r="H523" s="44">
        <v>7.3000000000000001E-3</v>
      </c>
      <c r="I523" s="45">
        <v>23.36</v>
      </c>
      <c r="J523" s="45">
        <v>0.17</v>
      </c>
    </row>
    <row r="524" spans="1:10" ht="25.5" x14ac:dyDescent="0.2">
      <c r="A524" s="46" t="s">
        <v>326</v>
      </c>
      <c r="B524" s="47" t="s">
        <v>807</v>
      </c>
      <c r="C524" s="46" t="s">
        <v>25</v>
      </c>
      <c r="D524" s="46" t="s">
        <v>808</v>
      </c>
      <c r="E524" s="133" t="s">
        <v>374</v>
      </c>
      <c r="F524" s="133"/>
      <c r="G524" s="48" t="s">
        <v>809</v>
      </c>
      <c r="H524" s="49">
        <v>1.26</v>
      </c>
      <c r="I524" s="50">
        <v>0.18</v>
      </c>
      <c r="J524" s="50">
        <v>0.22</v>
      </c>
    </row>
    <row r="525" spans="1:10" ht="25.5" x14ac:dyDescent="0.2">
      <c r="A525" s="46" t="s">
        <v>326</v>
      </c>
      <c r="B525" s="47" t="s">
        <v>810</v>
      </c>
      <c r="C525" s="46" t="s">
        <v>25</v>
      </c>
      <c r="D525" s="46" t="s">
        <v>811</v>
      </c>
      <c r="E525" s="133" t="s">
        <v>374</v>
      </c>
      <c r="F525" s="133"/>
      <c r="G525" s="48" t="s">
        <v>76</v>
      </c>
      <c r="H525" s="49">
        <v>1.26</v>
      </c>
      <c r="I525" s="50">
        <v>2.71</v>
      </c>
      <c r="J525" s="50">
        <v>3.41</v>
      </c>
    </row>
    <row r="526" spans="1:10" ht="25.5" x14ac:dyDescent="0.2">
      <c r="A526" s="46" t="s">
        <v>326</v>
      </c>
      <c r="B526" s="47" t="s">
        <v>812</v>
      </c>
      <c r="C526" s="46" t="s">
        <v>25</v>
      </c>
      <c r="D526" s="46" t="s">
        <v>813</v>
      </c>
      <c r="E526" s="133" t="s">
        <v>374</v>
      </c>
      <c r="F526" s="133"/>
      <c r="G526" s="48" t="s">
        <v>40</v>
      </c>
      <c r="H526" s="49">
        <v>1.357</v>
      </c>
      <c r="I526" s="50">
        <v>34.25</v>
      </c>
      <c r="J526" s="50">
        <v>46.47</v>
      </c>
    </row>
    <row r="527" spans="1:10" ht="25.5" x14ac:dyDescent="0.2">
      <c r="A527" s="51"/>
      <c r="B527" s="51"/>
      <c r="C527" s="51"/>
      <c r="D527" s="51"/>
      <c r="E527" s="51" t="s">
        <v>341</v>
      </c>
      <c r="F527" s="52">
        <v>5.96</v>
      </c>
      <c r="G527" s="51" t="s">
        <v>342</v>
      </c>
      <c r="H527" s="52">
        <v>0</v>
      </c>
      <c r="I527" s="51" t="s">
        <v>343</v>
      </c>
      <c r="J527" s="52">
        <v>5.96</v>
      </c>
    </row>
    <row r="528" spans="1:10" ht="25.5" x14ac:dyDescent="0.2">
      <c r="A528" s="51"/>
      <c r="B528" s="51"/>
      <c r="C528" s="51"/>
      <c r="D528" s="51"/>
      <c r="E528" s="51" t="s">
        <v>344</v>
      </c>
      <c r="F528" s="52">
        <v>13.06</v>
      </c>
      <c r="G528" s="51"/>
      <c r="H528" s="134" t="s">
        <v>345</v>
      </c>
      <c r="I528" s="134"/>
      <c r="J528" s="52">
        <v>71.19</v>
      </c>
    </row>
    <row r="529" spans="1:10" thickBot="1" x14ac:dyDescent="0.25">
      <c r="A529" s="53"/>
      <c r="B529" s="53"/>
      <c r="C529" s="53"/>
      <c r="D529" s="53"/>
      <c r="E529" s="53"/>
      <c r="F529" s="53"/>
      <c r="G529" s="53" t="s">
        <v>346</v>
      </c>
      <c r="H529" s="54" t="s">
        <v>803</v>
      </c>
      <c r="I529" s="53" t="s">
        <v>348</v>
      </c>
      <c r="J529" s="55">
        <v>13889.16</v>
      </c>
    </row>
    <row r="530" spans="1:10" thickTop="1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</row>
    <row r="531" spans="1:10" ht="14.25" x14ac:dyDescent="0.2">
      <c r="A531" s="33" t="s">
        <v>165</v>
      </c>
      <c r="B531" s="34" t="s">
        <v>10</v>
      </c>
      <c r="C531" s="33" t="s">
        <v>11</v>
      </c>
      <c r="D531" s="33" t="s">
        <v>12</v>
      </c>
      <c r="E531" s="135" t="s">
        <v>320</v>
      </c>
      <c r="F531" s="135"/>
      <c r="G531" s="35" t="s">
        <v>13</v>
      </c>
      <c r="H531" s="34" t="s">
        <v>14</v>
      </c>
      <c r="I531" s="34" t="s">
        <v>15</v>
      </c>
      <c r="J531" s="34" t="s">
        <v>17</v>
      </c>
    </row>
    <row r="532" spans="1:10" ht="25.5" x14ac:dyDescent="0.2">
      <c r="A532" s="36" t="s">
        <v>321</v>
      </c>
      <c r="B532" s="37" t="s">
        <v>166</v>
      </c>
      <c r="C532" s="36" t="s">
        <v>25</v>
      </c>
      <c r="D532" s="36" t="s">
        <v>167</v>
      </c>
      <c r="E532" s="136" t="s">
        <v>814</v>
      </c>
      <c r="F532" s="136"/>
      <c r="G532" s="38" t="s">
        <v>40</v>
      </c>
      <c r="H532" s="39">
        <v>1</v>
      </c>
      <c r="I532" s="40">
        <v>65.7</v>
      </c>
      <c r="J532" s="40">
        <v>65.7</v>
      </c>
    </row>
    <row r="533" spans="1:10" ht="25.5" x14ac:dyDescent="0.2">
      <c r="A533" s="41" t="s">
        <v>323</v>
      </c>
      <c r="B533" s="42" t="s">
        <v>815</v>
      </c>
      <c r="C533" s="41" t="s">
        <v>25</v>
      </c>
      <c r="D533" s="41" t="s">
        <v>816</v>
      </c>
      <c r="E533" s="137" t="s">
        <v>322</v>
      </c>
      <c r="F533" s="137"/>
      <c r="G533" s="43" t="s">
        <v>27</v>
      </c>
      <c r="H533" s="44">
        <v>0.6</v>
      </c>
      <c r="I533" s="45">
        <v>22.58</v>
      </c>
      <c r="J533" s="45">
        <v>13.54</v>
      </c>
    </row>
    <row r="534" spans="1:10" ht="25.5" x14ac:dyDescent="0.2">
      <c r="A534" s="46" t="s">
        <v>326</v>
      </c>
      <c r="B534" s="47" t="s">
        <v>817</v>
      </c>
      <c r="C534" s="46" t="s">
        <v>25</v>
      </c>
      <c r="D534" s="46" t="s">
        <v>818</v>
      </c>
      <c r="E534" s="133" t="s">
        <v>374</v>
      </c>
      <c r="F534" s="133"/>
      <c r="G534" s="48" t="s">
        <v>94</v>
      </c>
      <c r="H534" s="49">
        <v>3.6999999999999998E-2</v>
      </c>
      <c r="I534" s="50">
        <v>19.3</v>
      </c>
      <c r="J534" s="50">
        <v>0.71</v>
      </c>
    </row>
    <row r="535" spans="1:10" ht="25.5" x14ac:dyDescent="0.2">
      <c r="A535" s="46" t="s">
        <v>326</v>
      </c>
      <c r="B535" s="47" t="s">
        <v>819</v>
      </c>
      <c r="C535" s="46" t="s">
        <v>25</v>
      </c>
      <c r="D535" s="46" t="s">
        <v>820</v>
      </c>
      <c r="E535" s="133" t="s">
        <v>374</v>
      </c>
      <c r="F535" s="133"/>
      <c r="G535" s="48" t="s">
        <v>377</v>
      </c>
      <c r="H535" s="49">
        <v>3.3599999999999998E-2</v>
      </c>
      <c r="I535" s="50">
        <v>73.16</v>
      </c>
      <c r="J535" s="50">
        <v>2.4500000000000002</v>
      </c>
    </row>
    <row r="536" spans="1:10" ht="25.5" x14ac:dyDescent="0.2">
      <c r="A536" s="46" t="s">
        <v>326</v>
      </c>
      <c r="B536" s="47" t="s">
        <v>821</v>
      </c>
      <c r="C536" s="46" t="s">
        <v>25</v>
      </c>
      <c r="D536" s="46" t="s">
        <v>822</v>
      </c>
      <c r="E536" s="133" t="s">
        <v>374</v>
      </c>
      <c r="F536" s="133"/>
      <c r="G536" s="48" t="s">
        <v>288</v>
      </c>
      <c r="H536" s="49">
        <v>3.5470000000000002</v>
      </c>
      <c r="I536" s="50">
        <v>5.32</v>
      </c>
      <c r="J536" s="50">
        <v>18.87</v>
      </c>
    </row>
    <row r="537" spans="1:10" ht="25.5" x14ac:dyDescent="0.2">
      <c r="A537" s="46" t="s">
        <v>326</v>
      </c>
      <c r="B537" s="47" t="s">
        <v>823</v>
      </c>
      <c r="C537" s="46" t="s">
        <v>25</v>
      </c>
      <c r="D537" s="46" t="s">
        <v>824</v>
      </c>
      <c r="E537" s="133" t="s">
        <v>374</v>
      </c>
      <c r="F537" s="133"/>
      <c r="G537" s="48" t="s">
        <v>76</v>
      </c>
      <c r="H537" s="49">
        <v>2.2134</v>
      </c>
      <c r="I537" s="50">
        <v>0.38</v>
      </c>
      <c r="J537" s="50">
        <v>0.84</v>
      </c>
    </row>
    <row r="538" spans="1:10" ht="25.5" x14ac:dyDescent="0.2">
      <c r="A538" s="46" t="s">
        <v>326</v>
      </c>
      <c r="B538" s="47" t="s">
        <v>825</v>
      </c>
      <c r="C538" s="46" t="s">
        <v>25</v>
      </c>
      <c r="D538" s="46" t="s">
        <v>826</v>
      </c>
      <c r="E538" s="133" t="s">
        <v>374</v>
      </c>
      <c r="F538" s="133"/>
      <c r="G538" s="48" t="s">
        <v>40</v>
      </c>
      <c r="H538" s="49">
        <v>1.0363</v>
      </c>
      <c r="I538" s="50">
        <v>25.4</v>
      </c>
      <c r="J538" s="50">
        <v>26.32</v>
      </c>
    </row>
    <row r="539" spans="1:10" ht="38.25" x14ac:dyDescent="0.2">
      <c r="A539" s="46" t="s">
        <v>326</v>
      </c>
      <c r="B539" s="47" t="s">
        <v>827</v>
      </c>
      <c r="C539" s="46" t="s">
        <v>25</v>
      </c>
      <c r="D539" s="46" t="s">
        <v>828</v>
      </c>
      <c r="E539" s="133" t="s">
        <v>374</v>
      </c>
      <c r="F539" s="133"/>
      <c r="G539" s="48" t="s">
        <v>76</v>
      </c>
      <c r="H539" s="49">
        <v>1.2266999999999999</v>
      </c>
      <c r="I539" s="50">
        <v>2</v>
      </c>
      <c r="J539" s="50">
        <v>2.4500000000000002</v>
      </c>
    </row>
    <row r="540" spans="1:10" ht="14.25" x14ac:dyDescent="0.2">
      <c r="A540" s="46" t="s">
        <v>326</v>
      </c>
      <c r="B540" s="47" t="s">
        <v>829</v>
      </c>
      <c r="C540" s="46" t="s">
        <v>25</v>
      </c>
      <c r="D540" s="46" t="s">
        <v>830</v>
      </c>
      <c r="E540" s="133" t="s">
        <v>374</v>
      </c>
      <c r="F540" s="133"/>
      <c r="G540" s="48" t="s">
        <v>377</v>
      </c>
      <c r="H540" s="49">
        <v>1.23E-2</v>
      </c>
      <c r="I540" s="50">
        <v>42.67</v>
      </c>
      <c r="J540" s="50">
        <v>0.52</v>
      </c>
    </row>
    <row r="541" spans="1:10" ht="25.5" x14ac:dyDescent="0.2">
      <c r="A541" s="51"/>
      <c r="B541" s="51"/>
      <c r="C541" s="51"/>
      <c r="D541" s="51"/>
      <c r="E541" s="51" t="s">
        <v>341</v>
      </c>
      <c r="F541" s="52">
        <v>10.029999999999999</v>
      </c>
      <c r="G541" s="51" t="s">
        <v>342</v>
      </c>
      <c r="H541" s="52">
        <v>0</v>
      </c>
      <c r="I541" s="51" t="s">
        <v>343</v>
      </c>
      <c r="J541" s="52">
        <v>10.029999999999999</v>
      </c>
    </row>
    <row r="542" spans="1:10" ht="25.5" x14ac:dyDescent="0.2">
      <c r="A542" s="51"/>
      <c r="B542" s="51"/>
      <c r="C542" s="51"/>
      <c r="D542" s="51"/>
      <c r="E542" s="51" t="s">
        <v>344</v>
      </c>
      <c r="F542" s="52">
        <v>14.76</v>
      </c>
      <c r="G542" s="51"/>
      <c r="H542" s="134" t="s">
        <v>345</v>
      </c>
      <c r="I542" s="134"/>
      <c r="J542" s="52">
        <v>80.459999999999994</v>
      </c>
    </row>
    <row r="543" spans="1:10" thickBot="1" x14ac:dyDescent="0.25">
      <c r="A543" s="53"/>
      <c r="B543" s="53"/>
      <c r="C543" s="53"/>
      <c r="D543" s="53"/>
      <c r="E543" s="53"/>
      <c r="F543" s="53"/>
      <c r="G543" s="53" t="s">
        <v>346</v>
      </c>
      <c r="H543" s="54" t="s">
        <v>831</v>
      </c>
      <c r="I543" s="53" t="s">
        <v>348</v>
      </c>
      <c r="J543" s="55">
        <v>28119.96</v>
      </c>
    </row>
    <row r="544" spans="1:10" thickTop="1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</row>
    <row r="545" spans="1:10" ht="14.25" x14ac:dyDescent="0.2">
      <c r="A545" s="30" t="s">
        <v>168</v>
      </c>
      <c r="B545" s="30"/>
      <c r="C545" s="30"/>
      <c r="D545" s="30" t="s">
        <v>169</v>
      </c>
      <c r="E545" s="30"/>
      <c r="F545" s="138"/>
      <c r="G545" s="138"/>
      <c r="H545" s="31"/>
      <c r="I545" s="30"/>
      <c r="J545" s="32">
        <v>92117.61</v>
      </c>
    </row>
    <row r="546" spans="1:10" ht="14.25" x14ac:dyDescent="0.2">
      <c r="A546" s="30" t="s">
        <v>170</v>
      </c>
      <c r="B546" s="30"/>
      <c r="C546" s="30"/>
      <c r="D546" s="30" t="s">
        <v>171</v>
      </c>
      <c r="E546" s="30"/>
      <c r="F546" s="138"/>
      <c r="G546" s="138"/>
      <c r="H546" s="31"/>
      <c r="I546" s="30"/>
      <c r="J546" s="32">
        <v>47336.37</v>
      </c>
    </row>
    <row r="547" spans="1:10" ht="14.25" x14ac:dyDescent="0.2">
      <c r="A547" s="30" t="s">
        <v>172</v>
      </c>
      <c r="B547" s="30"/>
      <c r="C547" s="30"/>
      <c r="D547" s="30" t="s">
        <v>173</v>
      </c>
      <c r="E547" s="30"/>
      <c r="F547" s="138"/>
      <c r="G547" s="138"/>
      <c r="H547" s="31"/>
      <c r="I547" s="30"/>
      <c r="J547" s="32">
        <v>45037.32</v>
      </c>
    </row>
    <row r="548" spans="1:10" ht="14.25" x14ac:dyDescent="0.2">
      <c r="A548" s="33" t="s">
        <v>174</v>
      </c>
      <c r="B548" s="34" t="s">
        <v>10</v>
      </c>
      <c r="C548" s="33" t="s">
        <v>11</v>
      </c>
      <c r="D548" s="33" t="s">
        <v>12</v>
      </c>
      <c r="E548" s="135" t="s">
        <v>320</v>
      </c>
      <c r="F548" s="135"/>
      <c r="G548" s="35" t="s">
        <v>13</v>
      </c>
      <c r="H548" s="34" t="s">
        <v>14</v>
      </c>
      <c r="I548" s="34" t="s">
        <v>15</v>
      </c>
      <c r="J548" s="34" t="s">
        <v>17</v>
      </c>
    </row>
    <row r="549" spans="1:10" ht="38.25" x14ac:dyDescent="0.2">
      <c r="A549" s="36" t="s">
        <v>321</v>
      </c>
      <c r="B549" s="37" t="s">
        <v>175</v>
      </c>
      <c r="C549" s="36" t="s">
        <v>25</v>
      </c>
      <c r="D549" s="36" t="s">
        <v>176</v>
      </c>
      <c r="E549" s="136" t="s">
        <v>503</v>
      </c>
      <c r="F549" s="136"/>
      <c r="G549" s="38" t="s">
        <v>40</v>
      </c>
      <c r="H549" s="39">
        <v>1</v>
      </c>
      <c r="I549" s="40">
        <v>123.18</v>
      </c>
      <c r="J549" s="40">
        <v>123.18</v>
      </c>
    </row>
    <row r="550" spans="1:10" ht="25.5" x14ac:dyDescent="0.2">
      <c r="A550" s="41" t="s">
        <v>323</v>
      </c>
      <c r="B550" s="42" t="s">
        <v>361</v>
      </c>
      <c r="C550" s="41" t="s">
        <v>25</v>
      </c>
      <c r="D550" s="41" t="s">
        <v>362</v>
      </c>
      <c r="E550" s="137" t="s">
        <v>322</v>
      </c>
      <c r="F550" s="137"/>
      <c r="G550" s="43" t="s">
        <v>27</v>
      </c>
      <c r="H550" s="44">
        <v>0.16739999999999999</v>
      </c>
      <c r="I550" s="45">
        <v>24.25</v>
      </c>
      <c r="J550" s="45">
        <v>4.05</v>
      </c>
    </row>
    <row r="551" spans="1:10" ht="25.5" x14ac:dyDescent="0.2">
      <c r="A551" s="41" t="s">
        <v>323</v>
      </c>
      <c r="B551" s="42" t="s">
        <v>504</v>
      </c>
      <c r="C551" s="41" t="s">
        <v>25</v>
      </c>
      <c r="D551" s="41" t="s">
        <v>505</v>
      </c>
      <c r="E551" s="137" t="s">
        <v>322</v>
      </c>
      <c r="F551" s="137"/>
      <c r="G551" s="43" t="s">
        <v>27</v>
      </c>
      <c r="H551" s="44">
        <v>0.52029999999999998</v>
      </c>
      <c r="I551" s="45">
        <v>29.84</v>
      </c>
      <c r="J551" s="45">
        <v>15.52</v>
      </c>
    </row>
    <row r="552" spans="1:10" ht="25.5" x14ac:dyDescent="0.2">
      <c r="A552" s="46" t="s">
        <v>326</v>
      </c>
      <c r="B552" s="47" t="s">
        <v>832</v>
      </c>
      <c r="C552" s="46" t="s">
        <v>25</v>
      </c>
      <c r="D552" s="46" t="s">
        <v>833</v>
      </c>
      <c r="E552" s="133" t="s">
        <v>374</v>
      </c>
      <c r="F552" s="133"/>
      <c r="G552" s="48" t="s">
        <v>40</v>
      </c>
      <c r="H552" s="49">
        <v>1.069</v>
      </c>
      <c r="I552" s="50">
        <v>69.95</v>
      </c>
      <c r="J552" s="50">
        <v>74.77</v>
      </c>
    </row>
    <row r="553" spans="1:10" ht="14.25" x14ac:dyDescent="0.2">
      <c r="A553" s="46" t="s">
        <v>326</v>
      </c>
      <c r="B553" s="47" t="s">
        <v>834</v>
      </c>
      <c r="C553" s="46" t="s">
        <v>25</v>
      </c>
      <c r="D553" s="46" t="s">
        <v>835</v>
      </c>
      <c r="E553" s="133" t="s">
        <v>374</v>
      </c>
      <c r="F553" s="133"/>
      <c r="G553" s="48" t="s">
        <v>94</v>
      </c>
      <c r="H553" s="49">
        <v>9.1300000000000008</v>
      </c>
      <c r="I553" s="50">
        <v>3.07</v>
      </c>
      <c r="J553" s="50">
        <v>28.02</v>
      </c>
    </row>
    <row r="554" spans="1:10" ht="14.25" x14ac:dyDescent="0.2">
      <c r="A554" s="46" t="s">
        <v>326</v>
      </c>
      <c r="B554" s="47" t="s">
        <v>506</v>
      </c>
      <c r="C554" s="46" t="s">
        <v>25</v>
      </c>
      <c r="D554" s="46" t="s">
        <v>507</v>
      </c>
      <c r="E554" s="133" t="s">
        <v>374</v>
      </c>
      <c r="F554" s="133"/>
      <c r="G554" s="48" t="s">
        <v>94</v>
      </c>
      <c r="H554" s="49">
        <v>0.14099999999999999</v>
      </c>
      <c r="I554" s="50">
        <v>5.87</v>
      </c>
      <c r="J554" s="50">
        <v>0.82</v>
      </c>
    </row>
    <row r="555" spans="1:10" ht="25.5" x14ac:dyDescent="0.2">
      <c r="A555" s="51"/>
      <c r="B555" s="51"/>
      <c r="C555" s="51"/>
      <c r="D555" s="51"/>
      <c r="E555" s="51" t="s">
        <v>341</v>
      </c>
      <c r="F555" s="52">
        <v>14.78</v>
      </c>
      <c r="G555" s="51" t="s">
        <v>342</v>
      </c>
      <c r="H555" s="52">
        <v>0</v>
      </c>
      <c r="I555" s="51" t="s">
        <v>343</v>
      </c>
      <c r="J555" s="52">
        <v>14.78</v>
      </c>
    </row>
    <row r="556" spans="1:10" ht="25.5" x14ac:dyDescent="0.2">
      <c r="A556" s="51"/>
      <c r="B556" s="51"/>
      <c r="C556" s="51"/>
      <c r="D556" s="51"/>
      <c r="E556" s="51" t="s">
        <v>344</v>
      </c>
      <c r="F556" s="52">
        <v>27.67</v>
      </c>
      <c r="G556" s="51"/>
      <c r="H556" s="134" t="s">
        <v>345</v>
      </c>
      <c r="I556" s="134"/>
      <c r="J556" s="52">
        <v>150.85</v>
      </c>
    </row>
    <row r="557" spans="1:10" thickBot="1" x14ac:dyDescent="0.25">
      <c r="A557" s="53"/>
      <c r="B557" s="53"/>
      <c r="C557" s="53"/>
      <c r="D557" s="53"/>
      <c r="E557" s="53"/>
      <c r="F557" s="53"/>
      <c r="G557" s="53" t="s">
        <v>346</v>
      </c>
      <c r="H557" s="54" t="s">
        <v>836</v>
      </c>
      <c r="I557" s="53" t="s">
        <v>348</v>
      </c>
      <c r="J557" s="55">
        <v>44435.88</v>
      </c>
    </row>
    <row r="558" spans="1:10" thickTop="1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</row>
    <row r="559" spans="1:10" ht="14.25" x14ac:dyDescent="0.2">
      <c r="A559" s="33" t="s">
        <v>177</v>
      </c>
      <c r="B559" s="34" t="s">
        <v>10</v>
      </c>
      <c r="C559" s="33" t="s">
        <v>11</v>
      </c>
      <c r="D559" s="33" t="s">
        <v>12</v>
      </c>
      <c r="E559" s="135" t="s">
        <v>320</v>
      </c>
      <c r="F559" s="135"/>
      <c r="G559" s="35" t="s">
        <v>13</v>
      </c>
      <c r="H559" s="34" t="s">
        <v>14</v>
      </c>
      <c r="I559" s="34" t="s">
        <v>15</v>
      </c>
      <c r="J559" s="34" t="s">
        <v>17</v>
      </c>
    </row>
    <row r="560" spans="1:10" ht="14.25" x14ac:dyDescent="0.2">
      <c r="A560" s="36" t="s">
        <v>321</v>
      </c>
      <c r="B560" s="37" t="s">
        <v>178</v>
      </c>
      <c r="C560" s="36" t="s">
        <v>25</v>
      </c>
      <c r="D560" s="36" t="s">
        <v>179</v>
      </c>
      <c r="E560" s="136" t="s">
        <v>837</v>
      </c>
      <c r="F560" s="136"/>
      <c r="G560" s="38" t="s">
        <v>40</v>
      </c>
      <c r="H560" s="39">
        <v>1</v>
      </c>
      <c r="I560" s="40">
        <v>20.47</v>
      </c>
      <c r="J560" s="40">
        <v>20.47</v>
      </c>
    </row>
    <row r="561" spans="1:10" ht="25.5" x14ac:dyDescent="0.2">
      <c r="A561" s="41" t="s">
        <v>323</v>
      </c>
      <c r="B561" s="42" t="s">
        <v>838</v>
      </c>
      <c r="C561" s="41" t="s">
        <v>25</v>
      </c>
      <c r="D561" s="41" t="s">
        <v>839</v>
      </c>
      <c r="E561" s="137" t="s">
        <v>322</v>
      </c>
      <c r="F561" s="137"/>
      <c r="G561" s="43" t="s">
        <v>27</v>
      </c>
      <c r="H561" s="44">
        <v>2.7699999999999999E-2</v>
      </c>
      <c r="I561" s="45">
        <v>25.22</v>
      </c>
      <c r="J561" s="45">
        <v>0.69</v>
      </c>
    </row>
    <row r="562" spans="1:10" ht="25.5" x14ac:dyDescent="0.2">
      <c r="A562" s="41" t="s">
        <v>323</v>
      </c>
      <c r="B562" s="42" t="s">
        <v>361</v>
      </c>
      <c r="C562" s="41" t="s">
        <v>25</v>
      </c>
      <c r="D562" s="41" t="s">
        <v>362</v>
      </c>
      <c r="E562" s="137" t="s">
        <v>322</v>
      </c>
      <c r="F562" s="137"/>
      <c r="G562" s="43" t="s">
        <v>27</v>
      </c>
      <c r="H562" s="44">
        <v>0.1386</v>
      </c>
      <c r="I562" s="45">
        <v>24.25</v>
      </c>
      <c r="J562" s="45">
        <v>3.36</v>
      </c>
    </row>
    <row r="563" spans="1:10" ht="14.25" x14ac:dyDescent="0.2">
      <c r="A563" s="46" t="s">
        <v>326</v>
      </c>
      <c r="B563" s="47" t="s">
        <v>840</v>
      </c>
      <c r="C563" s="46" t="s">
        <v>25</v>
      </c>
      <c r="D563" s="46" t="s">
        <v>841</v>
      </c>
      <c r="E563" s="133" t="s">
        <v>374</v>
      </c>
      <c r="F563" s="133"/>
      <c r="G563" s="48" t="s">
        <v>40</v>
      </c>
      <c r="H563" s="49">
        <v>1</v>
      </c>
      <c r="I563" s="50">
        <v>16.420000000000002</v>
      </c>
      <c r="J563" s="50">
        <v>16.420000000000002</v>
      </c>
    </row>
    <row r="564" spans="1:10" ht="25.5" x14ac:dyDescent="0.2">
      <c r="A564" s="51"/>
      <c r="B564" s="51"/>
      <c r="C564" s="51"/>
      <c r="D564" s="51"/>
      <c r="E564" s="51" t="s">
        <v>341</v>
      </c>
      <c r="F564" s="52">
        <v>2.89</v>
      </c>
      <c r="G564" s="51" t="s">
        <v>342</v>
      </c>
      <c r="H564" s="52">
        <v>0</v>
      </c>
      <c r="I564" s="51" t="s">
        <v>343</v>
      </c>
      <c r="J564" s="52">
        <v>2.89</v>
      </c>
    </row>
    <row r="565" spans="1:10" ht="25.5" x14ac:dyDescent="0.2">
      <c r="A565" s="51"/>
      <c r="B565" s="51"/>
      <c r="C565" s="51"/>
      <c r="D565" s="51"/>
      <c r="E565" s="51" t="s">
        <v>344</v>
      </c>
      <c r="F565" s="52">
        <v>4.59</v>
      </c>
      <c r="G565" s="51"/>
      <c r="H565" s="134" t="s">
        <v>345</v>
      </c>
      <c r="I565" s="134"/>
      <c r="J565" s="52">
        <v>25.06</v>
      </c>
    </row>
    <row r="566" spans="1:10" thickBot="1" x14ac:dyDescent="0.25">
      <c r="A566" s="53"/>
      <c r="B566" s="53"/>
      <c r="C566" s="53"/>
      <c r="D566" s="53"/>
      <c r="E566" s="53"/>
      <c r="F566" s="53"/>
      <c r="G566" s="53" t="s">
        <v>346</v>
      </c>
      <c r="H566" s="54" t="s">
        <v>842</v>
      </c>
      <c r="I566" s="53" t="s">
        <v>348</v>
      </c>
      <c r="J566" s="55">
        <v>601.44000000000005</v>
      </c>
    </row>
    <row r="567" spans="1:10" thickTop="1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</row>
    <row r="568" spans="1:10" ht="14.25" x14ac:dyDescent="0.2">
      <c r="A568" s="30" t="s">
        <v>180</v>
      </c>
      <c r="B568" s="30"/>
      <c r="C568" s="30"/>
      <c r="D568" s="30" t="s">
        <v>181</v>
      </c>
      <c r="E568" s="30"/>
      <c r="F568" s="138"/>
      <c r="G568" s="138"/>
      <c r="H568" s="31"/>
      <c r="I568" s="30"/>
      <c r="J568" s="32">
        <v>2299.0500000000002</v>
      </c>
    </row>
    <row r="569" spans="1:10" ht="14.25" x14ac:dyDescent="0.2">
      <c r="A569" s="33" t="s">
        <v>182</v>
      </c>
      <c r="B569" s="34" t="s">
        <v>10</v>
      </c>
      <c r="C569" s="33" t="s">
        <v>11</v>
      </c>
      <c r="D569" s="33" t="s">
        <v>12</v>
      </c>
      <c r="E569" s="135" t="s">
        <v>320</v>
      </c>
      <c r="F569" s="135"/>
      <c r="G569" s="35" t="s">
        <v>13</v>
      </c>
      <c r="H569" s="34" t="s">
        <v>14</v>
      </c>
      <c r="I569" s="34" t="s">
        <v>15</v>
      </c>
      <c r="J569" s="34" t="s">
        <v>17</v>
      </c>
    </row>
    <row r="570" spans="1:10" ht="38.25" x14ac:dyDescent="0.2">
      <c r="A570" s="36" t="s">
        <v>321</v>
      </c>
      <c r="B570" s="37" t="s">
        <v>183</v>
      </c>
      <c r="C570" s="36" t="s">
        <v>25</v>
      </c>
      <c r="D570" s="36" t="s">
        <v>184</v>
      </c>
      <c r="E570" s="136" t="s">
        <v>843</v>
      </c>
      <c r="F570" s="136"/>
      <c r="G570" s="38" t="s">
        <v>36</v>
      </c>
      <c r="H570" s="39">
        <v>1</v>
      </c>
      <c r="I570" s="40">
        <v>767.79</v>
      </c>
      <c r="J570" s="40">
        <v>767.79</v>
      </c>
    </row>
    <row r="571" spans="1:10" ht="25.5" x14ac:dyDescent="0.2">
      <c r="A571" s="41" t="s">
        <v>323</v>
      </c>
      <c r="B571" s="42" t="s">
        <v>479</v>
      </c>
      <c r="C571" s="41" t="s">
        <v>25</v>
      </c>
      <c r="D571" s="41" t="s">
        <v>480</v>
      </c>
      <c r="E571" s="137" t="s">
        <v>322</v>
      </c>
      <c r="F571" s="137"/>
      <c r="G571" s="43" t="s">
        <v>27</v>
      </c>
      <c r="H571" s="44">
        <v>1.6268</v>
      </c>
      <c r="I571" s="45">
        <v>29.38</v>
      </c>
      <c r="J571" s="45">
        <v>47.79</v>
      </c>
    </row>
    <row r="572" spans="1:10" ht="25.5" x14ac:dyDescent="0.2">
      <c r="A572" s="41" t="s">
        <v>323</v>
      </c>
      <c r="B572" s="42" t="s">
        <v>363</v>
      </c>
      <c r="C572" s="41" t="s">
        <v>25</v>
      </c>
      <c r="D572" s="41" t="s">
        <v>364</v>
      </c>
      <c r="E572" s="137" t="s">
        <v>322</v>
      </c>
      <c r="F572" s="137"/>
      <c r="G572" s="43" t="s">
        <v>27</v>
      </c>
      <c r="H572" s="44">
        <v>0.156</v>
      </c>
      <c r="I572" s="45">
        <v>29.98</v>
      </c>
      <c r="J572" s="45">
        <v>4.67</v>
      </c>
    </row>
    <row r="573" spans="1:10" ht="25.5" x14ac:dyDescent="0.2">
      <c r="A573" s="41" t="s">
        <v>323</v>
      </c>
      <c r="B573" s="42" t="s">
        <v>361</v>
      </c>
      <c r="C573" s="41" t="s">
        <v>25</v>
      </c>
      <c r="D573" s="41" t="s">
        <v>362</v>
      </c>
      <c r="E573" s="137" t="s">
        <v>322</v>
      </c>
      <c r="F573" s="137"/>
      <c r="G573" s="43" t="s">
        <v>27</v>
      </c>
      <c r="H573" s="44">
        <v>1.7827999999999999</v>
      </c>
      <c r="I573" s="45">
        <v>24.25</v>
      </c>
      <c r="J573" s="45">
        <v>43.23</v>
      </c>
    </row>
    <row r="574" spans="1:10" ht="14.25" x14ac:dyDescent="0.2">
      <c r="A574" s="46" t="s">
        <v>326</v>
      </c>
      <c r="B574" s="47" t="s">
        <v>844</v>
      </c>
      <c r="C574" s="46" t="s">
        <v>25</v>
      </c>
      <c r="D574" s="46" t="s">
        <v>845</v>
      </c>
      <c r="E574" s="133" t="s">
        <v>374</v>
      </c>
      <c r="F574" s="133"/>
      <c r="G574" s="48" t="s">
        <v>94</v>
      </c>
      <c r="H574" s="49">
        <v>0.2994</v>
      </c>
      <c r="I574" s="50">
        <v>16.23</v>
      </c>
      <c r="J574" s="50">
        <v>4.8499999999999996</v>
      </c>
    </row>
    <row r="575" spans="1:10" ht="25.5" x14ac:dyDescent="0.2">
      <c r="A575" s="46" t="s">
        <v>326</v>
      </c>
      <c r="B575" s="47" t="s">
        <v>846</v>
      </c>
      <c r="C575" s="46" t="s">
        <v>25</v>
      </c>
      <c r="D575" s="46" t="s">
        <v>847</v>
      </c>
      <c r="E575" s="133" t="s">
        <v>374</v>
      </c>
      <c r="F575" s="133"/>
      <c r="G575" s="48" t="s">
        <v>288</v>
      </c>
      <c r="H575" s="49">
        <v>2.5</v>
      </c>
      <c r="I575" s="50">
        <v>3.8</v>
      </c>
      <c r="J575" s="50">
        <v>9.5</v>
      </c>
    </row>
    <row r="576" spans="1:10" ht="25.5" x14ac:dyDescent="0.2">
      <c r="A576" s="46" t="s">
        <v>326</v>
      </c>
      <c r="B576" s="47" t="s">
        <v>848</v>
      </c>
      <c r="C576" s="46" t="s">
        <v>25</v>
      </c>
      <c r="D576" s="46" t="s">
        <v>849</v>
      </c>
      <c r="E576" s="133" t="s">
        <v>374</v>
      </c>
      <c r="F576" s="133"/>
      <c r="G576" s="48" t="s">
        <v>288</v>
      </c>
      <c r="H576" s="49">
        <v>3.125</v>
      </c>
      <c r="I576" s="50">
        <v>5.51</v>
      </c>
      <c r="J576" s="50">
        <v>17.21</v>
      </c>
    </row>
    <row r="577" spans="1:10" ht="38.25" x14ac:dyDescent="0.2">
      <c r="A577" s="46" t="s">
        <v>326</v>
      </c>
      <c r="B577" s="47" t="s">
        <v>850</v>
      </c>
      <c r="C577" s="46" t="s">
        <v>25</v>
      </c>
      <c r="D577" s="46" t="s">
        <v>851</v>
      </c>
      <c r="E577" s="133" t="s">
        <v>374</v>
      </c>
      <c r="F577" s="133"/>
      <c r="G577" s="48" t="s">
        <v>36</v>
      </c>
      <c r="H577" s="49">
        <v>1.2315</v>
      </c>
      <c r="I577" s="50">
        <v>520</v>
      </c>
      <c r="J577" s="50">
        <v>640.38</v>
      </c>
    </row>
    <row r="578" spans="1:10" ht="25.5" x14ac:dyDescent="0.2">
      <c r="A578" s="46" t="s">
        <v>326</v>
      </c>
      <c r="B578" s="47" t="s">
        <v>852</v>
      </c>
      <c r="C578" s="46" t="s">
        <v>25</v>
      </c>
      <c r="D578" s="46" t="s">
        <v>853</v>
      </c>
      <c r="E578" s="133" t="s">
        <v>374</v>
      </c>
      <c r="F578" s="133"/>
      <c r="G578" s="48" t="s">
        <v>501</v>
      </c>
      <c r="H578" s="49">
        <v>2.1299999999999999E-2</v>
      </c>
      <c r="I578" s="50">
        <v>7.59</v>
      </c>
      <c r="J578" s="50">
        <v>0.16</v>
      </c>
    </row>
    <row r="579" spans="1:10" ht="25.5" x14ac:dyDescent="0.2">
      <c r="A579" s="51"/>
      <c r="B579" s="51"/>
      <c r="C579" s="51"/>
      <c r="D579" s="51"/>
      <c r="E579" s="51" t="s">
        <v>341</v>
      </c>
      <c r="F579" s="52">
        <v>71.47</v>
      </c>
      <c r="G579" s="51" t="s">
        <v>342</v>
      </c>
      <c r="H579" s="52">
        <v>0</v>
      </c>
      <c r="I579" s="51" t="s">
        <v>343</v>
      </c>
      <c r="J579" s="52">
        <v>71.47</v>
      </c>
    </row>
    <row r="580" spans="1:10" ht="25.5" x14ac:dyDescent="0.2">
      <c r="A580" s="51"/>
      <c r="B580" s="51"/>
      <c r="C580" s="51"/>
      <c r="D580" s="51"/>
      <c r="E580" s="51" t="s">
        <v>344</v>
      </c>
      <c r="F580" s="52">
        <v>172.52</v>
      </c>
      <c r="G580" s="51"/>
      <c r="H580" s="134" t="s">
        <v>345</v>
      </c>
      <c r="I580" s="134"/>
      <c r="J580" s="52">
        <v>940.31</v>
      </c>
    </row>
    <row r="581" spans="1:10" thickBot="1" x14ac:dyDescent="0.25">
      <c r="A581" s="53"/>
      <c r="B581" s="53"/>
      <c r="C581" s="53"/>
      <c r="D581" s="53"/>
      <c r="E581" s="53"/>
      <c r="F581" s="53"/>
      <c r="G581" s="53" t="s">
        <v>346</v>
      </c>
      <c r="H581" s="54" t="s">
        <v>854</v>
      </c>
      <c r="I581" s="53" t="s">
        <v>348</v>
      </c>
      <c r="J581" s="55">
        <v>2299.0500000000002</v>
      </c>
    </row>
    <row r="582" spans="1:10" thickTop="1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</row>
    <row r="583" spans="1:10" ht="14.25" x14ac:dyDescent="0.2">
      <c r="A583" s="30" t="s">
        <v>185</v>
      </c>
      <c r="B583" s="30"/>
      <c r="C583" s="30"/>
      <c r="D583" s="30" t="s">
        <v>186</v>
      </c>
      <c r="E583" s="30"/>
      <c r="F583" s="138"/>
      <c r="G583" s="138"/>
      <c r="H583" s="31"/>
      <c r="I583" s="30"/>
      <c r="J583" s="32">
        <v>44781.24</v>
      </c>
    </row>
    <row r="584" spans="1:10" ht="14.25" x14ac:dyDescent="0.2">
      <c r="A584" s="30" t="s">
        <v>187</v>
      </c>
      <c r="B584" s="30"/>
      <c r="C584" s="30"/>
      <c r="D584" s="30" t="s">
        <v>173</v>
      </c>
      <c r="E584" s="30"/>
      <c r="F584" s="138"/>
      <c r="G584" s="138"/>
      <c r="H584" s="31"/>
      <c r="I584" s="30"/>
      <c r="J584" s="32">
        <v>39200.230000000003</v>
      </c>
    </row>
    <row r="585" spans="1:10" ht="14.25" x14ac:dyDescent="0.2">
      <c r="A585" s="33" t="s">
        <v>188</v>
      </c>
      <c r="B585" s="34" t="s">
        <v>10</v>
      </c>
      <c r="C585" s="33" t="s">
        <v>11</v>
      </c>
      <c r="D585" s="33" t="s">
        <v>12</v>
      </c>
      <c r="E585" s="135" t="s">
        <v>320</v>
      </c>
      <c r="F585" s="135"/>
      <c r="G585" s="35" t="s">
        <v>13</v>
      </c>
      <c r="H585" s="34" t="s">
        <v>14</v>
      </c>
      <c r="I585" s="34" t="s">
        <v>15</v>
      </c>
      <c r="J585" s="34" t="s">
        <v>17</v>
      </c>
    </row>
    <row r="586" spans="1:10" ht="25.5" x14ac:dyDescent="0.2">
      <c r="A586" s="36" t="s">
        <v>321</v>
      </c>
      <c r="B586" s="37" t="s">
        <v>189</v>
      </c>
      <c r="C586" s="36" t="s">
        <v>25</v>
      </c>
      <c r="D586" s="36" t="s">
        <v>190</v>
      </c>
      <c r="E586" s="136" t="s">
        <v>855</v>
      </c>
      <c r="F586" s="136"/>
      <c r="G586" s="38" t="s">
        <v>40</v>
      </c>
      <c r="H586" s="39">
        <v>1</v>
      </c>
      <c r="I586" s="40">
        <v>17.55</v>
      </c>
      <c r="J586" s="40">
        <v>17.55</v>
      </c>
    </row>
    <row r="587" spans="1:10" ht="25.5" x14ac:dyDescent="0.2">
      <c r="A587" s="41" t="s">
        <v>323</v>
      </c>
      <c r="B587" s="42" t="s">
        <v>856</v>
      </c>
      <c r="C587" s="41" t="s">
        <v>25</v>
      </c>
      <c r="D587" s="41" t="s">
        <v>857</v>
      </c>
      <c r="E587" s="137" t="s">
        <v>322</v>
      </c>
      <c r="F587" s="137"/>
      <c r="G587" s="43" t="s">
        <v>27</v>
      </c>
      <c r="H587" s="44">
        <v>0.36099999999999999</v>
      </c>
      <c r="I587" s="45">
        <v>31.5</v>
      </c>
      <c r="J587" s="45">
        <v>11.37</v>
      </c>
    </row>
    <row r="588" spans="1:10" ht="25.5" x14ac:dyDescent="0.2">
      <c r="A588" s="41" t="s">
        <v>323</v>
      </c>
      <c r="B588" s="42" t="s">
        <v>361</v>
      </c>
      <c r="C588" s="41" t="s">
        <v>25</v>
      </c>
      <c r="D588" s="41" t="s">
        <v>362</v>
      </c>
      <c r="E588" s="137" t="s">
        <v>322</v>
      </c>
      <c r="F588" s="137"/>
      <c r="G588" s="43" t="s">
        <v>27</v>
      </c>
      <c r="H588" s="44">
        <v>0.1203</v>
      </c>
      <c r="I588" s="45">
        <v>24.25</v>
      </c>
      <c r="J588" s="45">
        <v>2.91</v>
      </c>
    </row>
    <row r="589" spans="1:10" ht="14.25" x14ac:dyDescent="0.2">
      <c r="A589" s="46" t="s">
        <v>326</v>
      </c>
      <c r="B589" s="47" t="s">
        <v>858</v>
      </c>
      <c r="C589" s="46" t="s">
        <v>25</v>
      </c>
      <c r="D589" s="46" t="s">
        <v>859</v>
      </c>
      <c r="E589" s="133" t="s">
        <v>374</v>
      </c>
      <c r="F589" s="133"/>
      <c r="G589" s="48" t="s">
        <v>94</v>
      </c>
      <c r="H589" s="49">
        <v>1.3389</v>
      </c>
      <c r="I589" s="50">
        <v>2.4</v>
      </c>
      <c r="J589" s="50">
        <v>3.21</v>
      </c>
    </row>
    <row r="590" spans="1:10" ht="14.25" x14ac:dyDescent="0.2">
      <c r="A590" s="46" t="s">
        <v>326</v>
      </c>
      <c r="B590" s="47" t="s">
        <v>860</v>
      </c>
      <c r="C590" s="46" t="s">
        <v>25</v>
      </c>
      <c r="D590" s="46" t="s">
        <v>861</v>
      </c>
      <c r="E590" s="133" t="s">
        <v>374</v>
      </c>
      <c r="F590" s="133"/>
      <c r="G590" s="48" t="s">
        <v>76</v>
      </c>
      <c r="H590" s="49">
        <v>8.0199999999999994E-2</v>
      </c>
      <c r="I590" s="50">
        <v>0.81</v>
      </c>
      <c r="J590" s="50">
        <v>0.06</v>
      </c>
    </row>
    <row r="591" spans="1:10" ht="25.5" x14ac:dyDescent="0.2">
      <c r="A591" s="51"/>
      <c r="B591" s="51"/>
      <c r="C591" s="51"/>
      <c r="D591" s="51"/>
      <c r="E591" s="51" t="s">
        <v>341</v>
      </c>
      <c r="F591" s="52">
        <v>10.33</v>
      </c>
      <c r="G591" s="51" t="s">
        <v>342</v>
      </c>
      <c r="H591" s="52">
        <v>0</v>
      </c>
      <c r="I591" s="51" t="s">
        <v>343</v>
      </c>
      <c r="J591" s="52">
        <v>10.33</v>
      </c>
    </row>
    <row r="592" spans="1:10" ht="25.5" x14ac:dyDescent="0.2">
      <c r="A592" s="51"/>
      <c r="B592" s="51"/>
      <c r="C592" s="51"/>
      <c r="D592" s="51"/>
      <c r="E592" s="51" t="s">
        <v>344</v>
      </c>
      <c r="F592" s="52">
        <v>3.94</v>
      </c>
      <c r="G592" s="51"/>
      <c r="H592" s="134" t="s">
        <v>345</v>
      </c>
      <c r="I592" s="134"/>
      <c r="J592" s="52">
        <v>21.49</v>
      </c>
    </row>
    <row r="593" spans="1:10" thickBot="1" x14ac:dyDescent="0.25">
      <c r="A593" s="53"/>
      <c r="B593" s="53"/>
      <c r="C593" s="53"/>
      <c r="D593" s="53"/>
      <c r="E593" s="53"/>
      <c r="F593" s="53"/>
      <c r="G593" s="53" t="s">
        <v>346</v>
      </c>
      <c r="H593" s="54" t="s">
        <v>862</v>
      </c>
      <c r="I593" s="53" t="s">
        <v>348</v>
      </c>
      <c r="J593" s="55">
        <v>14641.13</v>
      </c>
    </row>
    <row r="594" spans="1:10" thickTop="1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</row>
    <row r="595" spans="1:10" ht="14.25" x14ac:dyDescent="0.2">
      <c r="A595" s="33" t="s">
        <v>191</v>
      </c>
      <c r="B595" s="34" t="s">
        <v>10</v>
      </c>
      <c r="C595" s="33" t="s">
        <v>11</v>
      </c>
      <c r="D595" s="33" t="s">
        <v>12</v>
      </c>
      <c r="E595" s="135" t="s">
        <v>320</v>
      </c>
      <c r="F595" s="135"/>
      <c r="G595" s="35" t="s">
        <v>13</v>
      </c>
      <c r="H595" s="34" t="s">
        <v>14</v>
      </c>
      <c r="I595" s="34" t="s">
        <v>15</v>
      </c>
      <c r="J595" s="34" t="s">
        <v>17</v>
      </c>
    </row>
    <row r="596" spans="1:10" ht="25.5" x14ac:dyDescent="0.2">
      <c r="A596" s="36" t="s">
        <v>321</v>
      </c>
      <c r="B596" s="37" t="s">
        <v>192</v>
      </c>
      <c r="C596" s="36" t="s">
        <v>25</v>
      </c>
      <c r="D596" s="36" t="s">
        <v>193</v>
      </c>
      <c r="E596" s="136" t="s">
        <v>855</v>
      </c>
      <c r="F596" s="136"/>
      <c r="G596" s="38" t="s">
        <v>40</v>
      </c>
      <c r="H596" s="39">
        <v>1</v>
      </c>
      <c r="I596" s="40">
        <v>10.44</v>
      </c>
      <c r="J596" s="40">
        <v>10.44</v>
      </c>
    </row>
    <row r="597" spans="1:10" ht="25.5" x14ac:dyDescent="0.2">
      <c r="A597" s="41" t="s">
        <v>323</v>
      </c>
      <c r="B597" s="42" t="s">
        <v>856</v>
      </c>
      <c r="C597" s="41" t="s">
        <v>25</v>
      </c>
      <c r="D597" s="41" t="s">
        <v>857</v>
      </c>
      <c r="E597" s="137" t="s">
        <v>322</v>
      </c>
      <c r="F597" s="137"/>
      <c r="G597" s="43" t="s">
        <v>27</v>
      </c>
      <c r="H597" s="44">
        <v>0.16309999999999999</v>
      </c>
      <c r="I597" s="45">
        <v>31.5</v>
      </c>
      <c r="J597" s="45">
        <v>5.13</v>
      </c>
    </row>
    <row r="598" spans="1:10" ht="25.5" x14ac:dyDescent="0.2">
      <c r="A598" s="41" t="s">
        <v>323</v>
      </c>
      <c r="B598" s="42" t="s">
        <v>361</v>
      </c>
      <c r="C598" s="41" t="s">
        <v>25</v>
      </c>
      <c r="D598" s="41" t="s">
        <v>362</v>
      </c>
      <c r="E598" s="137" t="s">
        <v>322</v>
      </c>
      <c r="F598" s="137"/>
      <c r="G598" s="43" t="s">
        <v>27</v>
      </c>
      <c r="H598" s="44">
        <v>5.4399999999999997E-2</v>
      </c>
      <c r="I598" s="45">
        <v>24.25</v>
      </c>
      <c r="J598" s="45">
        <v>1.31</v>
      </c>
    </row>
    <row r="599" spans="1:10" ht="14.25" x14ac:dyDescent="0.2">
      <c r="A599" s="46" t="s">
        <v>326</v>
      </c>
      <c r="B599" s="47" t="s">
        <v>863</v>
      </c>
      <c r="C599" s="46" t="s">
        <v>25</v>
      </c>
      <c r="D599" s="46" t="s">
        <v>864</v>
      </c>
      <c r="E599" s="133" t="s">
        <v>374</v>
      </c>
      <c r="F599" s="133"/>
      <c r="G599" s="48" t="s">
        <v>501</v>
      </c>
      <c r="H599" s="49">
        <v>0.26779999999999998</v>
      </c>
      <c r="I599" s="50">
        <v>14.94</v>
      </c>
      <c r="J599" s="50">
        <v>4</v>
      </c>
    </row>
    <row r="600" spans="1:10" ht="25.5" x14ac:dyDescent="0.2">
      <c r="A600" s="51"/>
      <c r="B600" s="51"/>
      <c r="C600" s="51"/>
      <c r="D600" s="51"/>
      <c r="E600" s="51" t="s">
        <v>341</v>
      </c>
      <c r="F600" s="52">
        <v>4.66</v>
      </c>
      <c r="G600" s="51" t="s">
        <v>342</v>
      </c>
      <c r="H600" s="52">
        <v>0</v>
      </c>
      <c r="I600" s="51" t="s">
        <v>343</v>
      </c>
      <c r="J600" s="52">
        <v>4.66</v>
      </c>
    </row>
    <row r="601" spans="1:10" ht="25.5" x14ac:dyDescent="0.2">
      <c r="A601" s="51"/>
      <c r="B601" s="51"/>
      <c r="C601" s="51"/>
      <c r="D601" s="51"/>
      <c r="E601" s="51" t="s">
        <v>344</v>
      </c>
      <c r="F601" s="52">
        <v>2.34</v>
      </c>
      <c r="G601" s="51"/>
      <c r="H601" s="134" t="s">
        <v>345</v>
      </c>
      <c r="I601" s="134"/>
      <c r="J601" s="52">
        <v>12.78</v>
      </c>
    </row>
    <row r="602" spans="1:10" thickBot="1" x14ac:dyDescent="0.25">
      <c r="A602" s="53"/>
      <c r="B602" s="53"/>
      <c r="C602" s="53"/>
      <c r="D602" s="53"/>
      <c r="E602" s="53"/>
      <c r="F602" s="53"/>
      <c r="G602" s="53" t="s">
        <v>346</v>
      </c>
      <c r="H602" s="54" t="s">
        <v>862</v>
      </c>
      <c r="I602" s="53" t="s">
        <v>348</v>
      </c>
      <c r="J602" s="55">
        <v>8707.01</v>
      </c>
    </row>
    <row r="603" spans="1:10" thickTop="1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</row>
    <row r="604" spans="1:10" ht="14.25" x14ac:dyDescent="0.2">
      <c r="A604" s="33" t="s">
        <v>194</v>
      </c>
      <c r="B604" s="34" t="s">
        <v>10</v>
      </c>
      <c r="C604" s="33" t="s">
        <v>11</v>
      </c>
      <c r="D604" s="33" t="s">
        <v>12</v>
      </c>
      <c r="E604" s="135" t="s">
        <v>320</v>
      </c>
      <c r="F604" s="135"/>
      <c r="G604" s="35" t="s">
        <v>13</v>
      </c>
      <c r="H604" s="34" t="s">
        <v>14</v>
      </c>
      <c r="I604" s="34" t="s">
        <v>15</v>
      </c>
      <c r="J604" s="34" t="s">
        <v>17</v>
      </c>
    </row>
    <row r="605" spans="1:10" ht="38.25" x14ac:dyDescent="0.2">
      <c r="A605" s="36" t="s">
        <v>321</v>
      </c>
      <c r="B605" s="37" t="s">
        <v>195</v>
      </c>
      <c r="C605" s="36" t="s">
        <v>25</v>
      </c>
      <c r="D605" s="36" t="s">
        <v>196</v>
      </c>
      <c r="E605" s="136" t="s">
        <v>503</v>
      </c>
      <c r="F605" s="136"/>
      <c r="G605" s="38" t="s">
        <v>40</v>
      </c>
      <c r="H605" s="39">
        <v>1</v>
      </c>
      <c r="I605" s="40">
        <v>98.51</v>
      </c>
      <c r="J605" s="40">
        <v>98.51</v>
      </c>
    </row>
    <row r="606" spans="1:10" ht="25.5" x14ac:dyDescent="0.2">
      <c r="A606" s="41" t="s">
        <v>323</v>
      </c>
      <c r="B606" s="42" t="s">
        <v>504</v>
      </c>
      <c r="C606" s="41" t="s">
        <v>25</v>
      </c>
      <c r="D606" s="41" t="s">
        <v>505</v>
      </c>
      <c r="E606" s="137" t="s">
        <v>322</v>
      </c>
      <c r="F606" s="137"/>
      <c r="G606" s="43" t="s">
        <v>27</v>
      </c>
      <c r="H606" s="44">
        <v>0.74070000000000003</v>
      </c>
      <c r="I606" s="45">
        <v>29.84</v>
      </c>
      <c r="J606" s="45">
        <v>22.1</v>
      </c>
    </row>
    <row r="607" spans="1:10" ht="25.5" x14ac:dyDescent="0.2">
      <c r="A607" s="41" t="s">
        <v>323</v>
      </c>
      <c r="B607" s="42" t="s">
        <v>361</v>
      </c>
      <c r="C607" s="41" t="s">
        <v>25</v>
      </c>
      <c r="D607" s="41" t="s">
        <v>362</v>
      </c>
      <c r="E607" s="137" t="s">
        <v>322</v>
      </c>
      <c r="F607" s="137"/>
      <c r="G607" s="43" t="s">
        <v>27</v>
      </c>
      <c r="H607" s="44">
        <v>0.32590000000000002</v>
      </c>
      <c r="I607" s="45">
        <v>24.25</v>
      </c>
      <c r="J607" s="45">
        <v>7.9</v>
      </c>
    </row>
    <row r="608" spans="1:10" ht="14.25" x14ac:dyDescent="0.2">
      <c r="A608" s="46" t="s">
        <v>326</v>
      </c>
      <c r="B608" s="47" t="s">
        <v>510</v>
      </c>
      <c r="C608" s="46" t="s">
        <v>25</v>
      </c>
      <c r="D608" s="46" t="s">
        <v>511</v>
      </c>
      <c r="E608" s="133" t="s">
        <v>374</v>
      </c>
      <c r="F608" s="133"/>
      <c r="G608" s="48" t="s">
        <v>94</v>
      </c>
      <c r="H608" s="49">
        <v>6.85</v>
      </c>
      <c r="I608" s="50">
        <v>1</v>
      </c>
      <c r="J608" s="50">
        <v>6.85</v>
      </c>
    </row>
    <row r="609" spans="1:10" ht="14.25" x14ac:dyDescent="0.2">
      <c r="A609" s="46" t="s">
        <v>326</v>
      </c>
      <c r="B609" s="47" t="s">
        <v>506</v>
      </c>
      <c r="C609" s="46" t="s">
        <v>25</v>
      </c>
      <c r="D609" s="46" t="s">
        <v>507</v>
      </c>
      <c r="E609" s="133" t="s">
        <v>374</v>
      </c>
      <c r="F609" s="133"/>
      <c r="G609" s="48" t="s">
        <v>94</v>
      </c>
      <c r="H609" s="49">
        <v>0.14099999999999999</v>
      </c>
      <c r="I609" s="50">
        <v>5.87</v>
      </c>
      <c r="J609" s="50">
        <v>0.82</v>
      </c>
    </row>
    <row r="610" spans="1:10" ht="14.25" x14ac:dyDescent="0.2">
      <c r="A610" s="46" t="s">
        <v>326</v>
      </c>
      <c r="B610" s="47" t="s">
        <v>865</v>
      </c>
      <c r="C610" s="46" t="s">
        <v>25</v>
      </c>
      <c r="D610" s="46" t="s">
        <v>866</v>
      </c>
      <c r="E610" s="133" t="s">
        <v>374</v>
      </c>
      <c r="F610" s="133"/>
      <c r="G610" s="48" t="s">
        <v>40</v>
      </c>
      <c r="H610" s="49">
        <v>1.0864</v>
      </c>
      <c r="I610" s="50">
        <v>56.01</v>
      </c>
      <c r="J610" s="50">
        <v>60.84</v>
      </c>
    </row>
    <row r="611" spans="1:10" ht="25.5" x14ac:dyDescent="0.2">
      <c r="A611" s="51"/>
      <c r="B611" s="51"/>
      <c r="C611" s="51"/>
      <c r="D611" s="51"/>
      <c r="E611" s="51" t="s">
        <v>341</v>
      </c>
      <c r="F611" s="52">
        <v>22.56</v>
      </c>
      <c r="G611" s="51" t="s">
        <v>342</v>
      </c>
      <c r="H611" s="52">
        <v>0</v>
      </c>
      <c r="I611" s="51" t="s">
        <v>343</v>
      </c>
      <c r="J611" s="52">
        <v>22.56</v>
      </c>
    </row>
    <row r="612" spans="1:10" ht="25.5" x14ac:dyDescent="0.2">
      <c r="A612" s="51"/>
      <c r="B612" s="51"/>
      <c r="C612" s="51"/>
      <c r="D612" s="51"/>
      <c r="E612" s="51" t="s">
        <v>344</v>
      </c>
      <c r="F612" s="52">
        <v>22.13</v>
      </c>
      <c r="G612" s="51"/>
      <c r="H612" s="134" t="s">
        <v>345</v>
      </c>
      <c r="I612" s="134"/>
      <c r="J612" s="52">
        <v>120.64</v>
      </c>
    </row>
    <row r="613" spans="1:10" thickBot="1" x14ac:dyDescent="0.25">
      <c r="A613" s="53"/>
      <c r="B613" s="53"/>
      <c r="C613" s="53"/>
      <c r="D613" s="53"/>
      <c r="E613" s="53"/>
      <c r="F613" s="53"/>
      <c r="G613" s="53" t="s">
        <v>346</v>
      </c>
      <c r="H613" s="54" t="s">
        <v>867</v>
      </c>
      <c r="I613" s="53" t="s">
        <v>348</v>
      </c>
      <c r="J613" s="55">
        <v>15852.09</v>
      </c>
    </row>
    <row r="614" spans="1:10" thickTop="1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</row>
    <row r="615" spans="1:10" ht="14.25" x14ac:dyDescent="0.2">
      <c r="A615" s="30" t="s">
        <v>197</v>
      </c>
      <c r="B615" s="30"/>
      <c r="C615" s="30"/>
      <c r="D615" s="30" t="s">
        <v>181</v>
      </c>
      <c r="E615" s="30"/>
      <c r="F615" s="138"/>
      <c r="G615" s="138"/>
      <c r="H615" s="31"/>
      <c r="I615" s="30"/>
      <c r="J615" s="32">
        <v>5581.01</v>
      </c>
    </row>
    <row r="616" spans="1:10" ht="14.25" x14ac:dyDescent="0.2">
      <c r="A616" s="33" t="s">
        <v>198</v>
      </c>
      <c r="B616" s="34" t="s">
        <v>10</v>
      </c>
      <c r="C616" s="33" t="s">
        <v>11</v>
      </c>
      <c r="D616" s="33" t="s">
        <v>12</v>
      </c>
      <c r="E616" s="135" t="s">
        <v>320</v>
      </c>
      <c r="F616" s="135"/>
      <c r="G616" s="35" t="s">
        <v>13</v>
      </c>
      <c r="H616" s="34" t="s">
        <v>14</v>
      </c>
      <c r="I616" s="34" t="s">
        <v>15</v>
      </c>
      <c r="J616" s="34" t="s">
        <v>17</v>
      </c>
    </row>
    <row r="617" spans="1:10" ht="25.5" x14ac:dyDescent="0.2">
      <c r="A617" s="36" t="s">
        <v>321</v>
      </c>
      <c r="B617" s="37" t="s">
        <v>199</v>
      </c>
      <c r="C617" s="36" t="s">
        <v>25</v>
      </c>
      <c r="D617" s="36" t="s">
        <v>200</v>
      </c>
      <c r="E617" s="136" t="s">
        <v>855</v>
      </c>
      <c r="F617" s="136"/>
      <c r="G617" s="38" t="s">
        <v>40</v>
      </c>
      <c r="H617" s="39">
        <v>1</v>
      </c>
      <c r="I617" s="40">
        <v>32.619999999999997</v>
      </c>
      <c r="J617" s="40">
        <v>32.619999999999997</v>
      </c>
    </row>
    <row r="618" spans="1:10" ht="25.5" x14ac:dyDescent="0.2">
      <c r="A618" s="41" t="s">
        <v>323</v>
      </c>
      <c r="B618" s="42" t="s">
        <v>856</v>
      </c>
      <c r="C618" s="41" t="s">
        <v>25</v>
      </c>
      <c r="D618" s="41" t="s">
        <v>857</v>
      </c>
      <c r="E618" s="137" t="s">
        <v>322</v>
      </c>
      <c r="F618" s="137"/>
      <c r="G618" s="43" t="s">
        <v>27</v>
      </c>
      <c r="H618" s="44">
        <v>0.7419</v>
      </c>
      <c r="I618" s="45">
        <v>31.5</v>
      </c>
      <c r="J618" s="45">
        <v>23.36</v>
      </c>
    </row>
    <row r="619" spans="1:10" ht="25.5" x14ac:dyDescent="0.2">
      <c r="A619" s="41" t="s">
        <v>323</v>
      </c>
      <c r="B619" s="42" t="s">
        <v>361</v>
      </c>
      <c r="C619" s="41" t="s">
        <v>25</v>
      </c>
      <c r="D619" s="41" t="s">
        <v>362</v>
      </c>
      <c r="E619" s="137" t="s">
        <v>322</v>
      </c>
      <c r="F619" s="137"/>
      <c r="G619" s="43" t="s">
        <v>27</v>
      </c>
      <c r="H619" s="44">
        <v>0.24729999999999999</v>
      </c>
      <c r="I619" s="45">
        <v>24.25</v>
      </c>
      <c r="J619" s="45">
        <v>5.99</v>
      </c>
    </row>
    <row r="620" spans="1:10" ht="14.25" x14ac:dyDescent="0.2">
      <c r="A620" s="46" t="s">
        <v>326</v>
      </c>
      <c r="B620" s="47" t="s">
        <v>858</v>
      </c>
      <c r="C620" s="46" t="s">
        <v>25</v>
      </c>
      <c r="D620" s="46" t="s">
        <v>859</v>
      </c>
      <c r="E620" s="133" t="s">
        <v>374</v>
      </c>
      <c r="F620" s="133"/>
      <c r="G620" s="48" t="s">
        <v>94</v>
      </c>
      <c r="H620" s="49">
        <v>1.3389</v>
      </c>
      <c r="I620" s="50">
        <v>2.4</v>
      </c>
      <c r="J620" s="50">
        <v>3.21</v>
      </c>
    </row>
    <row r="621" spans="1:10" ht="14.25" x14ac:dyDescent="0.2">
      <c r="A621" s="46" t="s">
        <v>326</v>
      </c>
      <c r="B621" s="47" t="s">
        <v>860</v>
      </c>
      <c r="C621" s="46" t="s">
        <v>25</v>
      </c>
      <c r="D621" s="46" t="s">
        <v>861</v>
      </c>
      <c r="E621" s="133" t="s">
        <v>374</v>
      </c>
      <c r="F621" s="133"/>
      <c r="G621" s="48" t="s">
        <v>76</v>
      </c>
      <c r="H621" s="49">
        <v>8.0199999999999994E-2</v>
      </c>
      <c r="I621" s="50">
        <v>0.81</v>
      </c>
      <c r="J621" s="50">
        <v>0.06</v>
      </c>
    </row>
    <row r="622" spans="1:10" ht="25.5" x14ac:dyDescent="0.2">
      <c r="A622" s="51"/>
      <c r="B622" s="51"/>
      <c r="C622" s="51"/>
      <c r="D622" s="51"/>
      <c r="E622" s="51" t="s">
        <v>341</v>
      </c>
      <c r="F622" s="52">
        <v>21.22</v>
      </c>
      <c r="G622" s="51" t="s">
        <v>342</v>
      </c>
      <c r="H622" s="52">
        <v>0</v>
      </c>
      <c r="I622" s="51" t="s">
        <v>343</v>
      </c>
      <c r="J622" s="52">
        <v>21.22</v>
      </c>
    </row>
    <row r="623" spans="1:10" ht="25.5" x14ac:dyDescent="0.2">
      <c r="A623" s="51"/>
      <c r="B623" s="51"/>
      <c r="C623" s="51"/>
      <c r="D623" s="51"/>
      <c r="E623" s="51" t="s">
        <v>344</v>
      </c>
      <c r="F623" s="52">
        <v>7.32</v>
      </c>
      <c r="G623" s="51"/>
      <c r="H623" s="134" t="s">
        <v>345</v>
      </c>
      <c r="I623" s="134"/>
      <c r="J623" s="52">
        <v>39.94</v>
      </c>
    </row>
    <row r="624" spans="1:10" thickBot="1" x14ac:dyDescent="0.25">
      <c r="A624" s="53"/>
      <c r="B624" s="53"/>
      <c r="C624" s="53"/>
      <c r="D624" s="53"/>
      <c r="E624" s="53"/>
      <c r="F624" s="53"/>
      <c r="G624" s="53" t="s">
        <v>346</v>
      </c>
      <c r="H624" s="54" t="s">
        <v>868</v>
      </c>
      <c r="I624" s="53" t="s">
        <v>348</v>
      </c>
      <c r="J624" s="55">
        <v>2411.37</v>
      </c>
    </row>
    <row r="625" spans="1:10" thickTop="1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</row>
    <row r="626" spans="1:10" ht="14.25" x14ac:dyDescent="0.2">
      <c r="A626" s="33" t="s">
        <v>201</v>
      </c>
      <c r="B626" s="34" t="s">
        <v>10</v>
      </c>
      <c r="C626" s="33" t="s">
        <v>11</v>
      </c>
      <c r="D626" s="33" t="s">
        <v>12</v>
      </c>
      <c r="E626" s="135" t="s">
        <v>320</v>
      </c>
      <c r="F626" s="135"/>
      <c r="G626" s="35" t="s">
        <v>13</v>
      </c>
      <c r="H626" s="34" t="s">
        <v>14</v>
      </c>
      <c r="I626" s="34" t="s">
        <v>15</v>
      </c>
      <c r="J626" s="34" t="s">
        <v>17</v>
      </c>
    </row>
    <row r="627" spans="1:10" ht="25.5" x14ac:dyDescent="0.2">
      <c r="A627" s="36" t="s">
        <v>321</v>
      </c>
      <c r="B627" s="37" t="s">
        <v>202</v>
      </c>
      <c r="C627" s="36" t="s">
        <v>25</v>
      </c>
      <c r="D627" s="36" t="s">
        <v>203</v>
      </c>
      <c r="E627" s="136" t="s">
        <v>855</v>
      </c>
      <c r="F627" s="136"/>
      <c r="G627" s="38" t="s">
        <v>40</v>
      </c>
      <c r="H627" s="39">
        <v>1</v>
      </c>
      <c r="I627" s="40">
        <v>14.62</v>
      </c>
      <c r="J627" s="40">
        <v>14.62</v>
      </c>
    </row>
    <row r="628" spans="1:10" ht="25.5" x14ac:dyDescent="0.2">
      <c r="A628" s="41" t="s">
        <v>323</v>
      </c>
      <c r="B628" s="42" t="s">
        <v>856</v>
      </c>
      <c r="C628" s="41" t="s">
        <v>25</v>
      </c>
      <c r="D628" s="41" t="s">
        <v>857</v>
      </c>
      <c r="E628" s="137" t="s">
        <v>322</v>
      </c>
      <c r="F628" s="137"/>
      <c r="G628" s="43" t="s">
        <v>27</v>
      </c>
      <c r="H628" s="44">
        <v>0.16309999999999999</v>
      </c>
      <c r="I628" s="45">
        <v>31.5</v>
      </c>
      <c r="J628" s="45">
        <v>5.13</v>
      </c>
    </row>
    <row r="629" spans="1:10" ht="25.5" x14ac:dyDescent="0.2">
      <c r="A629" s="41" t="s">
        <v>323</v>
      </c>
      <c r="B629" s="42" t="s">
        <v>361</v>
      </c>
      <c r="C629" s="41" t="s">
        <v>25</v>
      </c>
      <c r="D629" s="41" t="s">
        <v>362</v>
      </c>
      <c r="E629" s="137" t="s">
        <v>322</v>
      </c>
      <c r="F629" s="137"/>
      <c r="G629" s="43" t="s">
        <v>27</v>
      </c>
      <c r="H629" s="44">
        <v>5.4399999999999997E-2</v>
      </c>
      <c r="I629" s="45">
        <v>24.25</v>
      </c>
      <c r="J629" s="45">
        <v>1.31</v>
      </c>
    </row>
    <row r="630" spans="1:10" ht="14.25" x14ac:dyDescent="0.2">
      <c r="A630" s="46" t="s">
        <v>326</v>
      </c>
      <c r="B630" s="47" t="s">
        <v>869</v>
      </c>
      <c r="C630" s="46" t="s">
        <v>25</v>
      </c>
      <c r="D630" s="46" t="s">
        <v>870</v>
      </c>
      <c r="E630" s="133" t="s">
        <v>374</v>
      </c>
      <c r="F630" s="133"/>
      <c r="G630" s="48" t="s">
        <v>501</v>
      </c>
      <c r="H630" s="49">
        <v>0.22850000000000001</v>
      </c>
      <c r="I630" s="50">
        <v>35.81</v>
      </c>
      <c r="J630" s="50">
        <v>8.18</v>
      </c>
    </row>
    <row r="631" spans="1:10" ht="25.5" x14ac:dyDescent="0.2">
      <c r="A631" s="51"/>
      <c r="B631" s="51"/>
      <c r="C631" s="51"/>
      <c r="D631" s="51"/>
      <c r="E631" s="51" t="s">
        <v>341</v>
      </c>
      <c r="F631" s="52">
        <v>4.66</v>
      </c>
      <c r="G631" s="51" t="s">
        <v>342</v>
      </c>
      <c r="H631" s="52">
        <v>0</v>
      </c>
      <c r="I631" s="51" t="s">
        <v>343</v>
      </c>
      <c r="J631" s="52">
        <v>4.66</v>
      </c>
    </row>
    <row r="632" spans="1:10" ht="25.5" x14ac:dyDescent="0.2">
      <c r="A632" s="51"/>
      <c r="B632" s="51"/>
      <c r="C632" s="51"/>
      <c r="D632" s="51"/>
      <c r="E632" s="51" t="s">
        <v>344</v>
      </c>
      <c r="F632" s="52">
        <v>3.28</v>
      </c>
      <c r="G632" s="51"/>
      <c r="H632" s="134" t="s">
        <v>345</v>
      </c>
      <c r="I632" s="134"/>
      <c r="J632" s="52">
        <v>17.899999999999999</v>
      </c>
    </row>
    <row r="633" spans="1:10" thickBot="1" x14ac:dyDescent="0.25">
      <c r="A633" s="53"/>
      <c r="B633" s="53"/>
      <c r="C633" s="53"/>
      <c r="D633" s="53"/>
      <c r="E633" s="53"/>
      <c r="F633" s="53"/>
      <c r="G633" s="53" t="s">
        <v>346</v>
      </c>
      <c r="H633" s="54" t="s">
        <v>868</v>
      </c>
      <c r="I633" s="53" t="s">
        <v>348</v>
      </c>
      <c r="J633" s="55">
        <v>1080.71</v>
      </c>
    </row>
    <row r="634" spans="1:10" thickTop="1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</row>
    <row r="635" spans="1:10" ht="14.25" x14ac:dyDescent="0.2">
      <c r="A635" s="33" t="s">
        <v>204</v>
      </c>
      <c r="B635" s="34" t="s">
        <v>10</v>
      </c>
      <c r="C635" s="33" t="s">
        <v>11</v>
      </c>
      <c r="D635" s="33" t="s">
        <v>12</v>
      </c>
      <c r="E635" s="135" t="s">
        <v>320</v>
      </c>
      <c r="F635" s="135"/>
      <c r="G635" s="35" t="s">
        <v>13</v>
      </c>
      <c r="H635" s="34" t="s">
        <v>14</v>
      </c>
      <c r="I635" s="34" t="s">
        <v>15</v>
      </c>
      <c r="J635" s="34" t="s">
        <v>17</v>
      </c>
    </row>
    <row r="636" spans="1:10" ht="14.25" x14ac:dyDescent="0.2">
      <c r="A636" s="36" t="s">
        <v>321</v>
      </c>
      <c r="B636" s="37" t="s">
        <v>205</v>
      </c>
      <c r="C636" s="36" t="s">
        <v>67</v>
      </c>
      <c r="D636" s="36" t="s">
        <v>206</v>
      </c>
      <c r="E636" s="136" t="s">
        <v>871</v>
      </c>
      <c r="F636" s="136"/>
      <c r="G636" s="38" t="s">
        <v>13</v>
      </c>
      <c r="H636" s="39">
        <v>1</v>
      </c>
      <c r="I636" s="40">
        <v>568.55999999999995</v>
      </c>
      <c r="J636" s="40">
        <v>568.55999999999995</v>
      </c>
    </row>
    <row r="637" spans="1:10" ht="14.25" x14ac:dyDescent="0.2">
      <c r="A637" s="46" t="s">
        <v>326</v>
      </c>
      <c r="B637" s="47" t="s">
        <v>872</v>
      </c>
      <c r="C637" s="46" t="s">
        <v>67</v>
      </c>
      <c r="D637" s="46" t="s">
        <v>206</v>
      </c>
      <c r="E637" s="133" t="s">
        <v>518</v>
      </c>
      <c r="F637" s="133"/>
      <c r="G637" s="48" t="s">
        <v>13</v>
      </c>
      <c r="H637" s="49">
        <v>1</v>
      </c>
      <c r="I637" s="50">
        <v>568.55999999999995</v>
      </c>
      <c r="J637" s="50">
        <v>568.55999999999995</v>
      </c>
    </row>
    <row r="638" spans="1:10" ht="25.5" x14ac:dyDescent="0.2">
      <c r="A638" s="51"/>
      <c r="B638" s="51"/>
      <c r="C638" s="51"/>
      <c r="D638" s="51"/>
      <c r="E638" s="51" t="s">
        <v>341</v>
      </c>
      <c r="F638" s="52">
        <v>0</v>
      </c>
      <c r="G638" s="51" t="s">
        <v>342</v>
      </c>
      <c r="H638" s="52">
        <v>0</v>
      </c>
      <c r="I638" s="51" t="s">
        <v>343</v>
      </c>
      <c r="J638" s="52">
        <v>0</v>
      </c>
    </row>
    <row r="639" spans="1:10" ht="25.5" x14ac:dyDescent="0.2">
      <c r="A639" s="51"/>
      <c r="B639" s="51"/>
      <c r="C639" s="51"/>
      <c r="D639" s="51"/>
      <c r="E639" s="51" t="s">
        <v>344</v>
      </c>
      <c r="F639" s="52">
        <v>127.75</v>
      </c>
      <c r="G639" s="51"/>
      <c r="H639" s="134" t="s">
        <v>345</v>
      </c>
      <c r="I639" s="134"/>
      <c r="J639" s="52">
        <v>696.31</v>
      </c>
    </row>
    <row r="640" spans="1:10" thickBot="1" x14ac:dyDescent="0.25">
      <c r="A640" s="53"/>
      <c r="B640" s="53"/>
      <c r="C640" s="53"/>
      <c r="D640" s="53"/>
      <c r="E640" s="53"/>
      <c r="F640" s="53"/>
      <c r="G640" s="53" t="s">
        <v>346</v>
      </c>
      <c r="H640" s="54" t="s">
        <v>873</v>
      </c>
      <c r="I640" s="53" t="s">
        <v>348</v>
      </c>
      <c r="J640" s="55">
        <v>2088.9299999999998</v>
      </c>
    </row>
    <row r="641" spans="1:10" thickTop="1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</row>
    <row r="642" spans="1:10" ht="14.25" x14ac:dyDescent="0.2">
      <c r="A642" s="30" t="s">
        <v>207</v>
      </c>
      <c r="B642" s="30"/>
      <c r="C642" s="30"/>
      <c r="D642" s="30" t="s">
        <v>208</v>
      </c>
      <c r="E642" s="30"/>
      <c r="F642" s="138"/>
      <c r="G642" s="138"/>
      <c r="H642" s="31"/>
      <c r="I642" s="30"/>
      <c r="J642" s="32">
        <v>11044.18</v>
      </c>
    </row>
    <row r="643" spans="1:10" ht="14.25" x14ac:dyDescent="0.2">
      <c r="A643" s="33" t="s">
        <v>209</v>
      </c>
      <c r="B643" s="34" t="s">
        <v>10</v>
      </c>
      <c r="C643" s="33" t="s">
        <v>11</v>
      </c>
      <c r="D643" s="33" t="s">
        <v>12</v>
      </c>
      <c r="E643" s="135" t="s">
        <v>320</v>
      </c>
      <c r="F643" s="135"/>
      <c r="G643" s="35" t="s">
        <v>13</v>
      </c>
      <c r="H643" s="34" t="s">
        <v>14</v>
      </c>
      <c r="I643" s="34" t="s">
        <v>15</v>
      </c>
      <c r="J643" s="34" t="s">
        <v>17</v>
      </c>
    </row>
    <row r="644" spans="1:10" ht="38.25" x14ac:dyDescent="0.2">
      <c r="A644" s="36" t="s">
        <v>321</v>
      </c>
      <c r="B644" s="37" t="s">
        <v>210</v>
      </c>
      <c r="C644" s="36" t="s">
        <v>25</v>
      </c>
      <c r="D644" s="36" t="s">
        <v>211</v>
      </c>
      <c r="E644" s="136" t="s">
        <v>874</v>
      </c>
      <c r="F644" s="136"/>
      <c r="G644" s="38" t="s">
        <v>76</v>
      </c>
      <c r="H644" s="39">
        <v>1</v>
      </c>
      <c r="I644" s="40">
        <v>336.34</v>
      </c>
      <c r="J644" s="40">
        <v>336.34</v>
      </c>
    </row>
    <row r="645" spans="1:10" ht="25.5" x14ac:dyDescent="0.2">
      <c r="A645" s="41" t="s">
        <v>323</v>
      </c>
      <c r="B645" s="42" t="s">
        <v>875</v>
      </c>
      <c r="C645" s="41" t="s">
        <v>25</v>
      </c>
      <c r="D645" s="41" t="s">
        <v>876</v>
      </c>
      <c r="E645" s="137" t="s">
        <v>874</v>
      </c>
      <c r="F645" s="137"/>
      <c r="G645" s="43" t="s">
        <v>76</v>
      </c>
      <c r="H645" s="44">
        <v>1</v>
      </c>
      <c r="I645" s="45">
        <v>326.98</v>
      </c>
      <c r="J645" s="45">
        <v>326.98</v>
      </c>
    </row>
    <row r="646" spans="1:10" ht="25.5" x14ac:dyDescent="0.2">
      <c r="A646" s="46" t="s">
        <v>326</v>
      </c>
      <c r="B646" s="47" t="s">
        <v>877</v>
      </c>
      <c r="C646" s="46" t="s">
        <v>25</v>
      </c>
      <c r="D646" s="46" t="s">
        <v>878</v>
      </c>
      <c r="E646" s="133" t="s">
        <v>374</v>
      </c>
      <c r="F646" s="133"/>
      <c r="G646" s="48" t="s">
        <v>76</v>
      </c>
      <c r="H646" s="49">
        <v>1</v>
      </c>
      <c r="I646" s="50">
        <v>9.36</v>
      </c>
      <c r="J646" s="50">
        <v>9.36</v>
      </c>
    </row>
    <row r="647" spans="1:10" ht="25.5" x14ac:dyDescent="0.2">
      <c r="A647" s="51"/>
      <c r="B647" s="51"/>
      <c r="C647" s="51"/>
      <c r="D647" s="51"/>
      <c r="E647" s="51" t="s">
        <v>341</v>
      </c>
      <c r="F647" s="52">
        <v>17.43</v>
      </c>
      <c r="G647" s="51" t="s">
        <v>342</v>
      </c>
      <c r="H647" s="52">
        <v>0</v>
      </c>
      <c r="I647" s="51" t="s">
        <v>343</v>
      </c>
      <c r="J647" s="52">
        <v>17.43</v>
      </c>
    </row>
    <row r="648" spans="1:10" ht="25.5" x14ac:dyDescent="0.2">
      <c r="A648" s="51"/>
      <c r="B648" s="51"/>
      <c r="C648" s="51"/>
      <c r="D648" s="51"/>
      <c r="E648" s="51" t="s">
        <v>344</v>
      </c>
      <c r="F648" s="52">
        <v>75.569999999999993</v>
      </c>
      <c r="G648" s="51"/>
      <c r="H648" s="134" t="s">
        <v>345</v>
      </c>
      <c r="I648" s="134"/>
      <c r="J648" s="52">
        <v>411.91</v>
      </c>
    </row>
    <row r="649" spans="1:10" thickBot="1" x14ac:dyDescent="0.25">
      <c r="A649" s="53"/>
      <c r="B649" s="53"/>
      <c r="C649" s="53"/>
      <c r="D649" s="53"/>
      <c r="E649" s="53"/>
      <c r="F649" s="53"/>
      <c r="G649" s="53" t="s">
        <v>346</v>
      </c>
      <c r="H649" s="54" t="s">
        <v>873</v>
      </c>
      <c r="I649" s="53" t="s">
        <v>348</v>
      </c>
      <c r="J649" s="55">
        <v>1235.73</v>
      </c>
    </row>
    <row r="650" spans="1:10" thickTop="1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</row>
    <row r="651" spans="1:10" ht="14.25" x14ac:dyDescent="0.2">
      <c r="A651" s="33" t="s">
        <v>212</v>
      </c>
      <c r="B651" s="34" t="s">
        <v>10</v>
      </c>
      <c r="C651" s="33" t="s">
        <v>11</v>
      </c>
      <c r="D651" s="33" t="s">
        <v>12</v>
      </c>
      <c r="E651" s="135" t="s">
        <v>320</v>
      </c>
      <c r="F651" s="135"/>
      <c r="G651" s="35" t="s">
        <v>13</v>
      </c>
      <c r="H651" s="34" t="s">
        <v>14</v>
      </c>
      <c r="I651" s="34" t="s">
        <v>15</v>
      </c>
      <c r="J651" s="34" t="s">
        <v>17</v>
      </c>
    </row>
    <row r="652" spans="1:10" ht="25.5" x14ac:dyDescent="0.2">
      <c r="A652" s="36" t="s">
        <v>321</v>
      </c>
      <c r="B652" s="37" t="s">
        <v>213</v>
      </c>
      <c r="C652" s="36" t="s">
        <v>25</v>
      </c>
      <c r="D652" s="36" t="s">
        <v>214</v>
      </c>
      <c r="E652" s="136" t="s">
        <v>874</v>
      </c>
      <c r="F652" s="136"/>
      <c r="G652" s="38" t="s">
        <v>76</v>
      </c>
      <c r="H652" s="39">
        <v>1</v>
      </c>
      <c r="I652" s="40">
        <v>34.89</v>
      </c>
      <c r="J652" s="40">
        <v>34.89</v>
      </c>
    </row>
    <row r="653" spans="1:10" ht="25.5" x14ac:dyDescent="0.2">
      <c r="A653" s="41" t="s">
        <v>323</v>
      </c>
      <c r="B653" s="42" t="s">
        <v>361</v>
      </c>
      <c r="C653" s="41" t="s">
        <v>25</v>
      </c>
      <c r="D653" s="41" t="s">
        <v>362</v>
      </c>
      <c r="E653" s="137" t="s">
        <v>322</v>
      </c>
      <c r="F653" s="137"/>
      <c r="G653" s="43" t="s">
        <v>27</v>
      </c>
      <c r="H653" s="44">
        <v>4.8399999999999999E-2</v>
      </c>
      <c r="I653" s="45">
        <v>24.25</v>
      </c>
      <c r="J653" s="45">
        <v>1.17</v>
      </c>
    </row>
    <row r="654" spans="1:10" ht="25.5" x14ac:dyDescent="0.2">
      <c r="A654" s="41" t="s">
        <v>323</v>
      </c>
      <c r="B654" s="42" t="s">
        <v>687</v>
      </c>
      <c r="C654" s="41" t="s">
        <v>25</v>
      </c>
      <c r="D654" s="41" t="s">
        <v>688</v>
      </c>
      <c r="E654" s="137" t="s">
        <v>322</v>
      </c>
      <c r="F654" s="137"/>
      <c r="G654" s="43" t="s">
        <v>27</v>
      </c>
      <c r="H654" s="44">
        <v>0.15359999999999999</v>
      </c>
      <c r="I654" s="45">
        <v>29.46</v>
      </c>
      <c r="J654" s="45">
        <v>4.5199999999999996</v>
      </c>
    </row>
    <row r="655" spans="1:10" ht="14.25" x14ac:dyDescent="0.2">
      <c r="A655" s="46" t="s">
        <v>326</v>
      </c>
      <c r="B655" s="47" t="s">
        <v>879</v>
      </c>
      <c r="C655" s="46" t="s">
        <v>25</v>
      </c>
      <c r="D655" s="46" t="s">
        <v>880</v>
      </c>
      <c r="E655" s="133" t="s">
        <v>374</v>
      </c>
      <c r="F655" s="133"/>
      <c r="G655" s="48" t="s">
        <v>76</v>
      </c>
      <c r="H655" s="49">
        <v>1</v>
      </c>
      <c r="I655" s="50">
        <v>29.2</v>
      </c>
      <c r="J655" s="50">
        <v>29.2</v>
      </c>
    </row>
    <row r="656" spans="1:10" ht="25.5" x14ac:dyDescent="0.2">
      <c r="A656" s="51"/>
      <c r="B656" s="51"/>
      <c r="C656" s="51"/>
      <c r="D656" s="51"/>
      <c r="E656" s="51" t="s">
        <v>341</v>
      </c>
      <c r="F656" s="52">
        <v>4.3499999999999996</v>
      </c>
      <c r="G656" s="51" t="s">
        <v>342</v>
      </c>
      <c r="H656" s="52">
        <v>0</v>
      </c>
      <c r="I656" s="51" t="s">
        <v>343</v>
      </c>
      <c r="J656" s="52">
        <v>4.3499999999999996</v>
      </c>
    </row>
    <row r="657" spans="1:10" ht="25.5" x14ac:dyDescent="0.2">
      <c r="A657" s="51"/>
      <c r="B657" s="51"/>
      <c r="C657" s="51"/>
      <c r="D657" s="51"/>
      <c r="E657" s="51" t="s">
        <v>344</v>
      </c>
      <c r="F657" s="52">
        <v>7.83</v>
      </c>
      <c r="G657" s="51"/>
      <c r="H657" s="134" t="s">
        <v>345</v>
      </c>
      <c r="I657" s="134"/>
      <c r="J657" s="52">
        <v>42.72</v>
      </c>
    </row>
    <row r="658" spans="1:10" thickBot="1" x14ac:dyDescent="0.25">
      <c r="A658" s="53"/>
      <c r="B658" s="53"/>
      <c r="C658" s="53"/>
      <c r="D658" s="53"/>
      <c r="E658" s="53"/>
      <c r="F658" s="53"/>
      <c r="G658" s="53" t="s">
        <v>346</v>
      </c>
      <c r="H658" s="54" t="s">
        <v>873</v>
      </c>
      <c r="I658" s="53" t="s">
        <v>348</v>
      </c>
      <c r="J658" s="55">
        <v>128.16</v>
      </c>
    </row>
    <row r="659" spans="1:10" thickTop="1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</row>
    <row r="660" spans="1:10" ht="14.25" x14ac:dyDescent="0.2">
      <c r="A660" s="33" t="s">
        <v>215</v>
      </c>
      <c r="B660" s="34" t="s">
        <v>10</v>
      </c>
      <c r="C660" s="33" t="s">
        <v>11</v>
      </c>
      <c r="D660" s="33" t="s">
        <v>12</v>
      </c>
      <c r="E660" s="135" t="s">
        <v>320</v>
      </c>
      <c r="F660" s="135"/>
      <c r="G660" s="35" t="s">
        <v>13</v>
      </c>
      <c r="H660" s="34" t="s">
        <v>14</v>
      </c>
      <c r="I660" s="34" t="s">
        <v>15</v>
      </c>
      <c r="J660" s="34" t="s">
        <v>17</v>
      </c>
    </row>
    <row r="661" spans="1:10" ht="25.5" x14ac:dyDescent="0.2">
      <c r="A661" s="36" t="s">
        <v>321</v>
      </c>
      <c r="B661" s="37" t="s">
        <v>216</v>
      </c>
      <c r="C661" s="36" t="s">
        <v>25</v>
      </c>
      <c r="D661" s="36" t="s">
        <v>217</v>
      </c>
      <c r="E661" s="136" t="s">
        <v>874</v>
      </c>
      <c r="F661" s="136"/>
      <c r="G661" s="38" t="s">
        <v>76</v>
      </c>
      <c r="H661" s="39">
        <v>1</v>
      </c>
      <c r="I661" s="40">
        <v>130.29</v>
      </c>
      <c r="J661" s="40">
        <v>130.29</v>
      </c>
    </row>
    <row r="662" spans="1:10" ht="25.5" x14ac:dyDescent="0.2">
      <c r="A662" s="41" t="s">
        <v>323</v>
      </c>
      <c r="B662" s="42" t="s">
        <v>687</v>
      </c>
      <c r="C662" s="41" t="s">
        <v>25</v>
      </c>
      <c r="D662" s="41" t="s">
        <v>688</v>
      </c>
      <c r="E662" s="137" t="s">
        <v>322</v>
      </c>
      <c r="F662" s="137"/>
      <c r="G662" s="43" t="s">
        <v>27</v>
      </c>
      <c r="H662" s="44">
        <v>0.44669999999999999</v>
      </c>
      <c r="I662" s="45">
        <v>29.46</v>
      </c>
      <c r="J662" s="45">
        <v>13.15</v>
      </c>
    </row>
    <row r="663" spans="1:10" ht="25.5" x14ac:dyDescent="0.2">
      <c r="A663" s="41" t="s">
        <v>323</v>
      </c>
      <c r="B663" s="42" t="s">
        <v>361</v>
      </c>
      <c r="C663" s="41" t="s">
        <v>25</v>
      </c>
      <c r="D663" s="41" t="s">
        <v>362</v>
      </c>
      <c r="E663" s="137" t="s">
        <v>322</v>
      </c>
      <c r="F663" s="137"/>
      <c r="G663" s="43" t="s">
        <v>27</v>
      </c>
      <c r="H663" s="44">
        <v>0.14069999999999999</v>
      </c>
      <c r="I663" s="45">
        <v>24.25</v>
      </c>
      <c r="J663" s="45">
        <v>3.41</v>
      </c>
    </row>
    <row r="664" spans="1:10" ht="14.25" x14ac:dyDescent="0.2">
      <c r="A664" s="46" t="s">
        <v>326</v>
      </c>
      <c r="B664" s="47" t="s">
        <v>881</v>
      </c>
      <c r="C664" s="46" t="s">
        <v>25</v>
      </c>
      <c r="D664" s="46" t="s">
        <v>882</v>
      </c>
      <c r="E664" s="133" t="s">
        <v>374</v>
      </c>
      <c r="F664" s="133"/>
      <c r="G664" s="48" t="s">
        <v>76</v>
      </c>
      <c r="H664" s="49">
        <v>2.1000000000000001E-2</v>
      </c>
      <c r="I664" s="50">
        <v>4</v>
      </c>
      <c r="J664" s="50">
        <v>0.08</v>
      </c>
    </row>
    <row r="665" spans="1:10" ht="25.5" x14ac:dyDescent="0.2">
      <c r="A665" s="46" t="s">
        <v>326</v>
      </c>
      <c r="B665" s="47" t="s">
        <v>883</v>
      </c>
      <c r="C665" s="46" t="s">
        <v>25</v>
      </c>
      <c r="D665" s="46" t="s">
        <v>884</v>
      </c>
      <c r="E665" s="133" t="s">
        <v>374</v>
      </c>
      <c r="F665" s="133"/>
      <c r="G665" s="48" t="s">
        <v>76</v>
      </c>
      <c r="H665" s="49">
        <v>1</v>
      </c>
      <c r="I665" s="50">
        <v>113.65</v>
      </c>
      <c r="J665" s="50">
        <v>113.65</v>
      </c>
    </row>
    <row r="666" spans="1:10" ht="25.5" x14ac:dyDescent="0.2">
      <c r="A666" s="51"/>
      <c r="B666" s="51"/>
      <c r="C666" s="51"/>
      <c r="D666" s="51"/>
      <c r="E666" s="51" t="s">
        <v>341</v>
      </c>
      <c r="F666" s="52">
        <v>12.67</v>
      </c>
      <c r="G666" s="51" t="s">
        <v>342</v>
      </c>
      <c r="H666" s="52">
        <v>0</v>
      </c>
      <c r="I666" s="51" t="s">
        <v>343</v>
      </c>
      <c r="J666" s="52">
        <v>12.67</v>
      </c>
    </row>
    <row r="667" spans="1:10" ht="25.5" x14ac:dyDescent="0.2">
      <c r="A667" s="51"/>
      <c r="B667" s="51"/>
      <c r="C667" s="51"/>
      <c r="D667" s="51"/>
      <c r="E667" s="51" t="s">
        <v>344</v>
      </c>
      <c r="F667" s="52">
        <v>29.27</v>
      </c>
      <c r="G667" s="51"/>
      <c r="H667" s="134" t="s">
        <v>345</v>
      </c>
      <c r="I667" s="134"/>
      <c r="J667" s="52">
        <v>159.56</v>
      </c>
    </row>
    <row r="668" spans="1:10" thickBot="1" x14ac:dyDescent="0.25">
      <c r="A668" s="53"/>
      <c r="B668" s="53"/>
      <c r="C668" s="53"/>
      <c r="D668" s="53"/>
      <c r="E668" s="53"/>
      <c r="F668" s="53"/>
      <c r="G668" s="53" t="s">
        <v>346</v>
      </c>
      <c r="H668" s="54" t="s">
        <v>873</v>
      </c>
      <c r="I668" s="53" t="s">
        <v>348</v>
      </c>
      <c r="J668" s="55">
        <v>478.68</v>
      </c>
    </row>
    <row r="669" spans="1:10" thickTop="1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</row>
    <row r="670" spans="1:10" ht="14.25" x14ac:dyDescent="0.2">
      <c r="A670" s="33" t="s">
        <v>218</v>
      </c>
      <c r="B670" s="34" t="s">
        <v>10</v>
      </c>
      <c r="C670" s="33" t="s">
        <v>11</v>
      </c>
      <c r="D670" s="33" t="s">
        <v>12</v>
      </c>
      <c r="E670" s="135" t="s">
        <v>320</v>
      </c>
      <c r="F670" s="135"/>
      <c r="G670" s="35" t="s">
        <v>13</v>
      </c>
      <c r="H670" s="34" t="s">
        <v>14</v>
      </c>
      <c r="I670" s="34" t="s">
        <v>15</v>
      </c>
      <c r="J670" s="34" t="s">
        <v>17</v>
      </c>
    </row>
    <row r="671" spans="1:10" ht="51" x14ac:dyDescent="0.2">
      <c r="A671" s="36" t="s">
        <v>321</v>
      </c>
      <c r="B671" s="37" t="s">
        <v>219</v>
      </c>
      <c r="C671" s="36" t="s">
        <v>25</v>
      </c>
      <c r="D671" s="36" t="s">
        <v>220</v>
      </c>
      <c r="E671" s="136" t="s">
        <v>874</v>
      </c>
      <c r="F671" s="136"/>
      <c r="G671" s="38" t="s">
        <v>76</v>
      </c>
      <c r="H671" s="39">
        <v>1</v>
      </c>
      <c r="I671" s="40">
        <v>284.07</v>
      </c>
      <c r="J671" s="40">
        <v>284.07</v>
      </c>
    </row>
    <row r="672" spans="1:10" ht="25.5" x14ac:dyDescent="0.2">
      <c r="A672" s="41" t="s">
        <v>323</v>
      </c>
      <c r="B672" s="42" t="s">
        <v>885</v>
      </c>
      <c r="C672" s="41" t="s">
        <v>25</v>
      </c>
      <c r="D672" s="41" t="s">
        <v>886</v>
      </c>
      <c r="E672" s="137" t="s">
        <v>874</v>
      </c>
      <c r="F672" s="137"/>
      <c r="G672" s="43" t="s">
        <v>76</v>
      </c>
      <c r="H672" s="44">
        <v>1</v>
      </c>
      <c r="I672" s="45">
        <v>167.42</v>
      </c>
      <c r="J672" s="45">
        <v>167.42</v>
      </c>
    </row>
    <row r="673" spans="1:10" ht="25.5" x14ac:dyDescent="0.2">
      <c r="A673" s="41" t="s">
        <v>323</v>
      </c>
      <c r="B673" s="42" t="s">
        <v>887</v>
      </c>
      <c r="C673" s="41" t="s">
        <v>25</v>
      </c>
      <c r="D673" s="41" t="s">
        <v>888</v>
      </c>
      <c r="E673" s="137" t="s">
        <v>874</v>
      </c>
      <c r="F673" s="137"/>
      <c r="G673" s="43" t="s">
        <v>76</v>
      </c>
      <c r="H673" s="44">
        <v>1</v>
      </c>
      <c r="I673" s="45">
        <v>84.78</v>
      </c>
      <c r="J673" s="45">
        <v>84.78</v>
      </c>
    </row>
    <row r="674" spans="1:10" ht="25.5" x14ac:dyDescent="0.2">
      <c r="A674" s="41" t="s">
        <v>323</v>
      </c>
      <c r="B674" s="42" t="s">
        <v>889</v>
      </c>
      <c r="C674" s="41" t="s">
        <v>25</v>
      </c>
      <c r="D674" s="41" t="s">
        <v>890</v>
      </c>
      <c r="E674" s="137" t="s">
        <v>874</v>
      </c>
      <c r="F674" s="137"/>
      <c r="G674" s="43" t="s">
        <v>76</v>
      </c>
      <c r="H674" s="44">
        <v>1</v>
      </c>
      <c r="I674" s="45">
        <v>9.57</v>
      </c>
      <c r="J674" s="45">
        <v>9.57</v>
      </c>
    </row>
    <row r="675" spans="1:10" ht="25.5" x14ac:dyDescent="0.2">
      <c r="A675" s="41" t="s">
        <v>323</v>
      </c>
      <c r="B675" s="42" t="s">
        <v>255</v>
      </c>
      <c r="C675" s="41" t="s">
        <v>25</v>
      </c>
      <c r="D675" s="41" t="s">
        <v>256</v>
      </c>
      <c r="E675" s="137" t="s">
        <v>874</v>
      </c>
      <c r="F675" s="137"/>
      <c r="G675" s="43" t="s">
        <v>76</v>
      </c>
      <c r="H675" s="44">
        <v>1</v>
      </c>
      <c r="I675" s="45">
        <v>11.55</v>
      </c>
      <c r="J675" s="45">
        <v>11.55</v>
      </c>
    </row>
    <row r="676" spans="1:10" ht="25.5" x14ac:dyDescent="0.2">
      <c r="A676" s="41" t="s">
        <v>323</v>
      </c>
      <c r="B676" s="42" t="s">
        <v>891</v>
      </c>
      <c r="C676" s="41" t="s">
        <v>25</v>
      </c>
      <c r="D676" s="41" t="s">
        <v>892</v>
      </c>
      <c r="E676" s="137" t="s">
        <v>874</v>
      </c>
      <c r="F676" s="137"/>
      <c r="G676" s="43" t="s">
        <v>76</v>
      </c>
      <c r="H676" s="44">
        <v>1</v>
      </c>
      <c r="I676" s="45">
        <v>10.75</v>
      </c>
      <c r="J676" s="45">
        <v>10.75</v>
      </c>
    </row>
    <row r="677" spans="1:10" ht="25.5" x14ac:dyDescent="0.2">
      <c r="A677" s="51"/>
      <c r="B677" s="51"/>
      <c r="C677" s="51"/>
      <c r="D677" s="51"/>
      <c r="E677" s="51" t="s">
        <v>341</v>
      </c>
      <c r="F677" s="52">
        <v>25.05</v>
      </c>
      <c r="G677" s="51" t="s">
        <v>342</v>
      </c>
      <c r="H677" s="52">
        <v>0</v>
      </c>
      <c r="I677" s="51" t="s">
        <v>343</v>
      </c>
      <c r="J677" s="52">
        <v>25.05</v>
      </c>
    </row>
    <row r="678" spans="1:10" ht="25.5" x14ac:dyDescent="0.2">
      <c r="A678" s="51"/>
      <c r="B678" s="51"/>
      <c r="C678" s="51"/>
      <c r="D678" s="51"/>
      <c r="E678" s="51" t="s">
        <v>344</v>
      </c>
      <c r="F678" s="52">
        <v>63.83</v>
      </c>
      <c r="G678" s="51"/>
      <c r="H678" s="134" t="s">
        <v>345</v>
      </c>
      <c r="I678" s="134"/>
      <c r="J678" s="52">
        <v>347.9</v>
      </c>
    </row>
    <row r="679" spans="1:10" thickBot="1" x14ac:dyDescent="0.25">
      <c r="A679" s="53"/>
      <c r="B679" s="53"/>
      <c r="C679" s="53"/>
      <c r="D679" s="53"/>
      <c r="E679" s="53"/>
      <c r="F679" s="53"/>
      <c r="G679" s="53" t="s">
        <v>346</v>
      </c>
      <c r="H679" s="54" t="s">
        <v>426</v>
      </c>
      <c r="I679" s="53" t="s">
        <v>348</v>
      </c>
      <c r="J679" s="55">
        <v>1739.5</v>
      </c>
    </row>
    <row r="680" spans="1:10" thickTop="1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</row>
    <row r="681" spans="1:10" ht="14.25" x14ac:dyDescent="0.2">
      <c r="A681" s="33" t="s">
        <v>221</v>
      </c>
      <c r="B681" s="34" t="s">
        <v>10</v>
      </c>
      <c r="C681" s="33" t="s">
        <v>11</v>
      </c>
      <c r="D681" s="33" t="s">
        <v>12</v>
      </c>
      <c r="E681" s="135" t="s">
        <v>320</v>
      </c>
      <c r="F681" s="135"/>
      <c r="G681" s="35" t="s">
        <v>13</v>
      </c>
      <c r="H681" s="34" t="s">
        <v>14</v>
      </c>
      <c r="I681" s="34" t="s">
        <v>15</v>
      </c>
      <c r="J681" s="34" t="s">
        <v>17</v>
      </c>
    </row>
    <row r="682" spans="1:10" ht="25.5" x14ac:dyDescent="0.2">
      <c r="A682" s="36" t="s">
        <v>321</v>
      </c>
      <c r="B682" s="37" t="s">
        <v>222</v>
      </c>
      <c r="C682" s="36" t="s">
        <v>25</v>
      </c>
      <c r="D682" s="36" t="s">
        <v>223</v>
      </c>
      <c r="E682" s="136" t="s">
        <v>874</v>
      </c>
      <c r="F682" s="136"/>
      <c r="G682" s="38" t="s">
        <v>76</v>
      </c>
      <c r="H682" s="39">
        <v>1</v>
      </c>
      <c r="I682" s="40">
        <v>389.5</v>
      </c>
      <c r="J682" s="40">
        <v>389.5</v>
      </c>
    </row>
    <row r="683" spans="1:10" ht="25.5" x14ac:dyDescent="0.2">
      <c r="A683" s="41" t="s">
        <v>323</v>
      </c>
      <c r="B683" s="42" t="s">
        <v>361</v>
      </c>
      <c r="C683" s="41" t="s">
        <v>25</v>
      </c>
      <c r="D683" s="41" t="s">
        <v>362</v>
      </c>
      <c r="E683" s="137" t="s">
        <v>322</v>
      </c>
      <c r="F683" s="137"/>
      <c r="G683" s="43" t="s">
        <v>27</v>
      </c>
      <c r="H683" s="44">
        <v>0.1459</v>
      </c>
      <c r="I683" s="45">
        <v>24.25</v>
      </c>
      <c r="J683" s="45">
        <v>3.53</v>
      </c>
    </row>
    <row r="684" spans="1:10" ht="25.5" x14ac:dyDescent="0.2">
      <c r="A684" s="41" t="s">
        <v>323</v>
      </c>
      <c r="B684" s="42" t="s">
        <v>687</v>
      </c>
      <c r="C684" s="41" t="s">
        <v>25</v>
      </c>
      <c r="D684" s="41" t="s">
        <v>688</v>
      </c>
      <c r="E684" s="137" t="s">
        <v>322</v>
      </c>
      <c r="F684" s="137"/>
      <c r="G684" s="43" t="s">
        <v>27</v>
      </c>
      <c r="H684" s="44">
        <v>0.46300000000000002</v>
      </c>
      <c r="I684" s="45">
        <v>29.46</v>
      </c>
      <c r="J684" s="45">
        <v>13.63</v>
      </c>
    </row>
    <row r="685" spans="1:10" ht="25.5" x14ac:dyDescent="0.2">
      <c r="A685" s="46" t="s">
        <v>326</v>
      </c>
      <c r="B685" s="47" t="s">
        <v>893</v>
      </c>
      <c r="C685" s="46" t="s">
        <v>25</v>
      </c>
      <c r="D685" s="46" t="s">
        <v>894</v>
      </c>
      <c r="E685" s="133" t="s">
        <v>374</v>
      </c>
      <c r="F685" s="133"/>
      <c r="G685" s="48" t="s">
        <v>76</v>
      </c>
      <c r="H685" s="49">
        <v>1</v>
      </c>
      <c r="I685" s="50">
        <v>372.18</v>
      </c>
      <c r="J685" s="50">
        <v>372.18</v>
      </c>
    </row>
    <row r="686" spans="1:10" ht="14.25" x14ac:dyDescent="0.2">
      <c r="A686" s="46" t="s">
        <v>326</v>
      </c>
      <c r="B686" s="47" t="s">
        <v>881</v>
      </c>
      <c r="C686" s="46" t="s">
        <v>25</v>
      </c>
      <c r="D686" s="46" t="s">
        <v>882</v>
      </c>
      <c r="E686" s="133" t="s">
        <v>374</v>
      </c>
      <c r="F686" s="133"/>
      <c r="G686" s="48" t="s">
        <v>76</v>
      </c>
      <c r="H686" s="49">
        <v>4.2000000000000003E-2</v>
      </c>
      <c r="I686" s="50">
        <v>4</v>
      </c>
      <c r="J686" s="50">
        <v>0.16</v>
      </c>
    </row>
    <row r="687" spans="1:10" ht="25.5" x14ac:dyDescent="0.2">
      <c r="A687" s="51"/>
      <c r="B687" s="51"/>
      <c r="C687" s="51"/>
      <c r="D687" s="51"/>
      <c r="E687" s="51" t="s">
        <v>341</v>
      </c>
      <c r="F687" s="52">
        <v>13.13</v>
      </c>
      <c r="G687" s="51" t="s">
        <v>342</v>
      </c>
      <c r="H687" s="52">
        <v>0</v>
      </c>
      <c r="I687" s="51" t="s">
        <v>343</v>
      </c>
      <c r="J687" s="52">
        <v>13.13</v>
      </c>
    </row>
    <row r="688" spans="1:10" ht="25.5" x14ac:dyDescent="0.2">
      <c r="A688" s="51"/>
      <c r="B688" s="51"/>
      <c r="C688" s="51"/>
      <c r="D688" s="51"/>
      <c r="E688" s="51" t="s">
        <v>344</v>
      </c>
      <c r="F688" s="52">
        <v>87.52</v>
      </c>
      <c r="G688" s="51"/>
      <c r="H688" s="134" t="s">
        <v>345</v>
      </c>
      <c r="I688" s="134"/>
      <c r="J688" s="52">
        <v>477.02</v>
      </c>
    </row>
    <row r="689" spans="1:10" thickBot="1" x14ac:dyDescent="0.25">
      <c r="A689" s="53"/>
      <c r="B689" s="53"/>
      <c r="C689" s="53"/>
      <c r="D689" s="53"/>
      <c r="E689" s="53"/>
      <c r="F689" s="53"/>
      <c r="G689" s="53" t="s">
        <v>346</v>
      </c>
      <c r="H689" s="54" t="s">
        <v>426</v>
      </c>
      <c r="I689" s="53" t="s">
        <v>348</v>
      </c>
      <c r="J689" s="55">
        <v>2385.1</v>
      </c>
    </row>
    <row r="690" spans="1:10" thickTop="1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</row>
    <row r="691" spans="1:10" ht="14.25" x14ac:dyDescent="0.2">
      <c r="A691" s="33" t="s">
        <v>224</v>
      </c>
      <c r="B691" s="34" t="s">
        <v>10</v>
      </c>
      <c r="C691" s="33" t="s">
        <v>11</v>
      </c>
      <c r="D691" s="33" t="s">
        <v>12</v>
      </c>
      <c r="E691" s="135" t="s">
        <v>320</v>
      </c>
      <c r="F691" s="135"/>
      <c r="G691" s="35" t="s">
        <v>13</v>
      </c>
      <c r="H691" s="34" t="s">
        <v>14</v>
      </c>
      <c r="I691" s="34" t="s">
        <v>15</v>
      </c>
      <c r="J691" s="34" t="s">
        <v>17</v>
      </c>
    </row>
    <row r="692" spans="1:10" ht="25.5" x14ac:dyDescent="0.2">
      <c r="A692" s="36" t="s">
        <v>321</v>
      </c>
      <c r="B692" s="37" t="s">
        <v>225</v>
      </c>
      <c r="C692" s="36" t="s">
        <v>67</v>
      </c>
      <c r="D692" s="36" t="s">
        <v>226</v>
      </c>
      <c r="E692" s="136" t="s">
        <v>406</v>
      </c>
      <c r="F692" s="136"/>
      <c r="G692" s="38" t="s">
        <v>72</v>
      </c>
      <c r="H692" s="39">
        <v>1</v>
      </c>
      <c r="I692" s="40">
        <v>502.92</v>
      </c>
      <c r="J692" s="40">
        <v>502.92</v>
      </c>
    </row>
    <row r="693" spans="1:10" ht="25.5" x14ac:dyDescent="0.2">
      <c r="A693" s="41" t="s">
        <v>323</v>
      </c>
      <c r="B693" s="42" t="s">
        <v>363</v>
      </c>
      <c r="C693" s="41" t="s">
        <v>25</v>
      </c>
      <c r="D693" s="41" t="s">
        <v>364</v>
      </c>
      <c r="E693" s="137" t="s">
        <v>322</v>
      </c>
      <c r="F693" s="137"/>
      <c r="G693" s="43" t="s">
        <v>27</v>
      </c>
      <c r="H693" s="44">
        <v>1</v>
      </c>
      <c r="I693" s="45">
        <v>29.98</v>
      </c>
      <c r="J693" s="45">
        <v>29.98</v>
      </c>
    </row>
    <row r="694" spans="1:10" ht="14.25" x14ac:dyDescent="0.2">
      <c r="A694" s="46" t="s">
        <v>326</v>
      </c>
      <c r="B694" s="47" t="s">
        <v>895</v>
      </c>
      <c r="C694" s="46" t="s">
        <v>25</v>
      </c>
      <c r="D694" s="46" t="s">
        <v>896</v>
      </c>
      <c r="E694" s="133" t="s">
        <v>332</v>
      </c>
      <c r="F694" s="133"/>
      <c r="G694" s="48" t="s">
        <v>27</v>
      </c>
      <c r="H694" s="49">
        <v>0.4</v>
      </c>
      <c r="I694" s="50">
        <v>16.95</v>
      </c>
      <c r="J694" s="50">
        <v>6.78</v>
      </c>
    </row>
    <row r="695" spans="1:10" ht="14.25" x14ac:dyDescent="0.2">
      <c r="A695" s="46" t="s">
        <v>326</v>
      </c>
      <c r="B695" s="47" t="s">
        <v>897</v>
      </c>
      <c r="C695" s="46" t="s">
        <v>25</v>
      </c>
      <c r="D695" s="46" t="s">
        <v>898</v>
      </c>
      <c r="E695" s="133" t="s">
        <v>374</v>
      </c>
      <c r="F695" s="133"/>
      <c r="G695" s="48" t="s">
        <v>40</v>
      </c>
      <c r="H695" s="49">
        <v>1</v>
      </c>
      <c r="I695" s="50">
        <v>437.16</v>
      </c>
      <c r="J695" s="50">
        <v>437.16</v>
      </c>
    </row>
    <row r="696" spans="1:10" ht="25.5" x14ac:dyDescent="0.2">
      <c r="A696" s="46" t="s">
        <v>326</v>
      </c>
      <c r="B696" s="47" t="s">
        <v>899</v>
      </c>
      <c r="C696" s="46" t="s">
        <v>25</v>
      </c>
      <c r="D696" s="46" t="s">
        <v>900</v>
      </c>
      <c r="E696" s="133" t="s">
        <v>374</v>
      </c>
      <c r="F696" s="133"/>
      <c r="G696" s="48" t="s">
        <v>76</v>
      </c>
      <c r="H696" s="49">
        <v>4</v>
      </c>
      <c r="I696" s="50">
        <v>7.25</v>
      </c>
      <c r="J696" s="50">
        <v>29</v>
      </c>
    </row>
    <row r="697" spans="1:10" ht="25.5" x14ac:dyDescent="0.2">
      <c r="A697" s="51"/>
      <c r="B697" s="51"/>
      <c r="C697" s="51"/>
      <c r="D697" s="51"/>
      <c r="E697" s="51" t="s">
        <v>341</v>
      </c>
      <c r="F697" s="52">
        <v>29.78</v>
      </c>
      <c r="G697" s="51" t="s">
        <v>342</v>
      </c>
      <c r="H697" s="52">
        <v>0</v>
      </c>
      <c r="I697" s="51" t="s">
        <v>343</v>
      </c>
      <c r="J697" s="52">
        <v>29.78</v>
      </c>
    </row>
    <row r="698" spans="1:10" ht="25.5" x14ac:dyDescent="0.2">
      <c r="A698" s="51"/>
      <c r="B698" s="51"/>
      <c r="C698" s="51"/>
      <c r="D698" s="51"/>
      <c r="E698" s="51" t="s">
        <v>344</v>
      </c>
      <c r="F698" s="52">
        <v>113</v>
      </c>
      <c r="G698" s="51"/>
      <c r="H698" s="134" t="s">
        <v>345</v>
      </c>
      <c r="I698" s="134"/>
      <c r="J698" s="52">
        <v>615.91999999999996</v>
      </c>
    </row>
    <row r="699" spans="1:10" thickBot="1" x14ac:dyDescent="0.25">
      <c r="A699" s="53"/>
      <c r="B699" s="53"/>
      <c r="C699" s="53"/>
      <c r="D699" s="53"/>
      <c r="E699" s="53"/>
      <c r="F699" s="53"/>
      <c r="G699" s="53" t="s">
        <v>346</v>
      </c>
      <c r="H699" s="54" t="s">
        <v>873</v>
      </c>
      <c r="I699" s="53" t="s">
        <v>348</v>
      </c>
      <c r="J699" s="55">
        <v>1847.76</v>
      </c>
    </row>
    <row r="700" spans="1:10" thickTop="1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</row>
    <row r="701" spans="1:10" ht="14.25" x14ac:dyDescent="0.2">
      <c r="A701" s="33" t="s">
        <v>227</v>
      </c>
      <c r="B701" s="34" t="s">
        <v>10</v>
      </c>
      <c r="C701" s="33" t="s">
        <v>11</v>
      </c>
      <c r="D701" s="33" t="s">
        <v>12</v>
      </c>
      <c r="E701" s="135" t="s">
        <v>320</v>
      </c>
      <c r="F701" s="135"/>
      <c r="G701" s="35" t="s">
        <v>13</v>
      </c>
      <c r="H701" s="34" t="s">
        <v>14</v>
      </c>
      <c r="I701" s="34" t="s">
        <v>15</v>
      </c>
      <c r="J701" s="34" t="s">
        <v>17</v>
      </c>
    </row>
    <row r="702" spans="1:10" ht="25.5" x14ac:dyDescent="0.2">
      <c r="A702" s="36" t="s">
        <v>321</v>
      </c>
      <c r="B702" s="37" t="s">
        <v>228</v>
      </c>
      <c r="C702" s="36" t="s">
        <v>67</v>
      </c>
      <c r="D702" s="36" t="s">
        <v>229</v>
      </c>
      <c r="E702" s="136" t="s">
        <v>406</v>
      </c>
      <c r="F702" s="136"/>
      <c r="G702" s="38" t="s">
        <v>13</v>
      </c>
      <c r="H702" s="39">
        <v>1</v>
      </c>
      <c r="I702" s="40">
        <v>65.55</v>
      </c>
      <c r="J702" s="40">
        <v>65.55</v>
      </c>
    </row>
    <row r="703" spans="1:10" ht="25.5" x14ac:dyDescent="0.2">
      <c r="A703" s="41" t="s">
        <v>323</v>
      </c>
      <c r="B703" s="42" t="s">
        <v>687</v>
      </c>
      <c r="C703" s="41" t="s">
        <v>25</v>
      </c>
      <c r="D703" s="41" t="s">
        <v>688</v>
      </c>
      <c r="E703" s="137" t="s">
        <v>322</v>
      </c>
      <c r="F703" s="137"/>
      <c r="G703" s="43" t="s">
        <v>27</v>
      </c>
      <c r="H703" s="44">
        <v>0.5</v>
      </c>
      <c r="I703" s="45">
        <v>29.46</v>
      </c>
      <c r="J703" s="45">
        <v>14.73</v>
      </c>
    </row>
    <row r="704" spans="1:10" ht="25.5" x14ac:dyDescent="0.2">
      <c r="A704" s="41" t="s">
        <v>323</v>
      </c>
      <c r="B704" s="42" t="s">
        <v>685</v>
      </c>
      <c r="C704" s="41" t="s">
        <v>25</v>
      </c>
      <c r="D704" s="41" t="s">
        <v>686</v>
      </c>
      <c r="E704" s="137" t="s">
        <v>322</v>
      </c>
      <c r="F704" s="137"/>
      <c r="G704" s="43" t="s">
        <v>27</v>
      </c>
      <c r="H704" s="44">
        <v>0.5</v>
      </c>
      <c r="I704" s="45">
        <v>24.83</v>
      </c>
      <c r="J704" s="45">
        <v>12.41</v>
      </c>
    </row>
    <row r="705" spans="1:10" ht="25.5" x14ac:dyDescent="0.2">
      <c r="A705" s="46" t="s">
        <v>326</v>
      </c>
      <c r="B705" s="47" t="s">
        <v>901</v>
      </c>
      <c r="C705" s="46" t="s">
        <v>25</v>
      </c>
      <c r="D705" s="46" t="s">
        <v>229</v>
      </c>
      <c r="E705" s="133" t="s">
        <v>374</v>
      </c>
      <c r="F705" s="133"/>
      <c r="G705" s="48" t="s">
        <v>76</v>
      </c>
      <c r="H705" s="49">
        <v>1</v>
      </c>
      <c r="I705" s="50">
        <v>38.409999999999997</v>
      </c>
      <c r="J705" s="50">
        <v>38.409999999999997</v>
      </c>
    </row>
    <row r="706" spans="1:10" ht="25.5" x14ac:dyDescent="0.2">
      <c r="A706" s="51"/>
      <c r="B706" s="51"/>
      <c r="C706" s="51"/>
      <c r="D706" s="51"/>
      <c r="E706" s="51" t="s">
        <v>341</v>
      </c>
      <c r="F706" s="52">
        <v>20.61</v>
      </c>
      <c r="G706" s="51" t="s">
        <v>342</v>
      </c>
      <c r="H706" s="52">
        <v>0</v>
      </c>
      <c r="I706" s="51" t="s">
        <v>343</v>
      </c>
      <c r="J706" s="52">
        <v>20.61</v>
      </c>
    </row>
    <row r="707" spans="1:10" ht="25.5" x14ac:dyDescent="0.2">
      <c r="A707" s="51"/>
      <c r="B707" s="51"/>
      <c r="C707" s="51"/>
      <c r="D707" s="51"/>
      <c r="E707" s="51" t="s">
        <v>344</v>
      </c>
      <c r="F707" s="52">
        <v>14.72</v>
      </c>
      <c r="G707" s="51"/>
      <c r="H707" s="134" t="s">
        <v>345</v>
      </c>
      <c r="I707" s="134"/>
      <c r="J707" s="52">
        <v>80.27</v>
      </c>
    </row>
    <row r="708" spans="1:10" thickBot="1" x14ac:dyDescent="0.25">
      <c r="A708" s="53"/>
      <c r="B708" s="53"/>
      <c r="C708" s="53"/>
      <c r="D708" s="53"/>
      <c r="E708" s="53"/>
      <c r="F708" s="53"/>
      <c r="G708" s="53" t="s">
        <v>346</v>
      </c>
      <c r="H708" s="54" t="s">
        <v>873</v>
      </c>
      <c r="I708" s="53" t="s">
        <v>348</v>
      </c>
      <c r="J708" s="55">
        <v>240.81</v>
      </c>
    </row>
    <row r="709" spans="1:10" thickTop="1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</row>
    <row r="710" spans="1:10" ht="14.25" x14ac:dyDescent="0.2">
      <c r="A710" s="33" t="s">
        <v>230</v>
      </c>
      <c r="B710" s="34" t="s">
        <v>10</v>
      </c>
      <c r="C710" s="33" t="s">
        <v>11</v>
      </c>
      <c r="D710" s="33" t="s">
        <v>12</v>
      </c>
      <c r="E710" s="135" t="s">
        <v>320</v>
      </c>
      <c r="F710" s="135"/>
      <c r="G710" s="35" t="s">
        <v>13</v>
      </c>
      <c r="H710" s="34" t="s">
        <v>14</v>
      </c>
      <c r="I710" s="34" t="s">
        <v>15</v>
      </c>
      <c r="J710" s="34" t="s">
        <v>17</v>
      </c>
    </row>
    <row r="711" spans="1:10" ht="14.25" x14ac:dyDescent="0.2">
      <c r="A711" s="36" t="s">
        <v>321</v>
      </c>
      <c r="B711" s="37" t="s">
        <v>231</v>
      </c>
      <c r="C711" s="36" t="s">
        <v>67</v>
      </c>
      <c r="D711" s="36" t="s">
        <v>232</v>
      </c>
      <c r="E711" s="136" t="s">
        <v>406</v>
      </c>
      <c r="F711" s="136"/>
      <c r="G711" s="38" t="s">
        <v>13</v>
      </c>
      <c r="H711" s="39">
        <v>1</v>
      </c>
      <c r="I711" s="40">
        <v>38.409999999999997</v>
      </c>
      <c r="J711" s="40">
        <v>38.409999999999997</v>
      </c>
    </row>
    <row r="712" spans="1:10" ht="14.25" x14ac:dyDescent="0.2">
      <c r="A712" s="46" t="s">
        <v>326</v>
      </c>
      <c r="B712" s="47" t="s">
        <v>902</v>
      </c>
      <c r="C712" s="46" t="s">
        <v>25</v>
      </c>
      <c r="D712" s="46" t="s">
        <v>232</v>
      </c>
      <c r="E712" s="133" t="s">
        <v>374</v>
      </c>
      <c r="F712" s="133"/>
      <c r="G712" s="48" t="s">
        <v>76</v>
      </c>
      <c r="H712" s="49">
        <v>1</v>
      </c>
      <c r="I712" s="50">
        <v>38.409999999999997</v>
      </c>
      <c r="J712" s="50">
        <v>38.409999999999997</v>
      </c>
    </row>
    <row r="713" spans="1:10" ht="25.5" x14ac:dyDescent="0.2">
      <c r="A713" s="51"/>
      <c r="B713" s="51"/>
      <c r="C713" s="51"/>
      <c r="D713" s="51"/>
      <c r="E713" s="51" t="s">
        <v>341</v>
      </c>
      <c r="F713" s="52">
        <v>0</v>
      </c>
      <c r="G713" s="51" t="s">
        <v>342</v>
      </c>
      <c r="H713" s="52">
        <v>0</v>
      </c>
      <c r="I713" s="51" t="s">
        <v>343</v>
      </c>
      <c r="J713" s="52">
        <v>0</v>
      </c>
    </row>
    <row r="714" spans="1:10" ht="25.5" x14ac:dyDescent="0.2">
      <c r="A714" s="51"/>
      <c r="B714" s="51"/>
      <c r="C714" s="51"/>
      <c r="D714" s="51"/>
      <c r="E714" s="51" t="s">
        <v>344</v>
      </c>
      <c r="F714" s="52">
        <v>8.6300000000000008</v>
      </c>
      <c r="G714" s="51"/>
      <c r="H714" s="134" t="s">
        <v>345</v>
      </c>
      <c r="I714" s="134"/>
      <c r="J714" s="52">
        <v>47.04</v>
      </c>
    </row>
    <row r="715" spans="1:10" thickBot="1" x14ac:dyDescent="0.25">
      <c r="A715" s="53"/>
      <c r="B715" s="53"/>
      <c r="C715" s="53"/>
      <c r="D715" s="53"/>
      <c r="E715" s="53"/>
      <c r="F715" s="53"/>
      <c r="G715" s="53" t="s">
        <v>346</v>
      </c>
      <c r="H715" s="54" t="s">
        <v>873</v>
      </c>
      <c r="I715" s="53" t="s">
        <v>348</v>
      </c>
      <c r="J715" s="55">
        <v>141.12</v>
      </c>
    </row>
    <row r="716" spans="1:10" thickTop="1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</row>
    <row r="717" spans="1:10" ht="14.25" x14ac:dyDescent="0.2">
      <c r="A717" s="33" t="s">
        <v>233</v>
      </c>
      <c r="B717" s="34" t="s">
        <v>10</v>
      </c>
      <c r="C717" s="33" t="s">
        <v>11</v>
      </c>
      <c r="D717" s="33" t="s">
        <v>12</v>
      </c>
      <c r="E717" s="135" t="s">
        <v>320</v>
      </c>
      <c r="F717" s="135"/>
      <c r="G717" s="35" t="s">
        <v>13</v>
      </c>
      <c r="H717" s="34" t="s">
        <v>14</v>
      </c>
      <c r="I717" s="34" t="s">
        <v>15</v>
      </c>
      <c r="J717" s="34" t="s">
        <v>17</v>
      </c>
    </row>
    <row r="718" spans="1:10" ht="25.5" x14ac:dyDescent="0.2">
      <c r="A718" s="36" t="s">
        <v>321</v>
      </c>
      <c r="B718" s="37" t="s">
        <v>234</v>
      </c>
      <c r="C718" s="36" t="s">
        <v>25</v>
      </c>
      <c r="D718" s="36" t="s">
        <v>235</v>
      </c>
      <c r="E718" s="136" t="s">
        <v>874</v>
      </c>
      <c r="F718" s="136"/>
      <c r="G718" s="38" t="s">
        <v>76</v>
      </c>
      <c r="H718" s="39">
        <v>1</v>
      </c>
      <c r="I718" s="40">
        <v>48.62</v>
      </c>
      <c r="J718" s="40">
        <v>48.62</v>
      </c>
    </row>
    <row r="719" spans="1:10" ht="25.5" x14ac:dyDescent="0.2">
      <c r="A719" s="41" t="s">
        <v>323</v>
      </c>
      <c r="B719" s="42" t="s">
        <v>361</v>
      </c>
      <c r="C719" s="41" t="s">
        <v>25</v>
      </c>
      <c r="D719" s="41" t="s">
        <v>362</v>
      </c>
      <c r="E719" s="137" t="s">
        <v>322</v>
      </c>
      <c r="F719" s="137"/>
      <c r="G719" s="43" t="s">
        <v>27</v>
      </c>
      <c r="H719" s="44">
        <v>9.9599999999999994E-2</v>
      </c>
      <c r="I719" s="45">
        <v>24.25</v>
      </c>
      <c r="J719" s="45">
        <v>2.41</v>
      </c>
    </row>
    <row r="720" spans="1:10" ht="25.5" x14ac:dyDescent="0.2">
      <c r="A720" s="41" t="s">
        <v>323</v>
      </c>
      <c r="B720" s="42" t="s">
        <v>687</v>
      </c>
      <c r="C720" s="41" t="s">
        <v>25</v>
      </c>
      <c r="D720" s="41" t="s">
        <v>688</v>
      </c>
      <c r="E720" s="137" t="s">
        <v>322</v>
      </c>
      <c r="F720" s="137"/>
      <c r="G720" s="43" t="s">
        <v>27</v>
      </c>
      <c r="H720" s="44">
        <v>0.31619999999999998</v>
      </c>
      <c r="I720" s="45">
        <v>29.46</v>
      </c>
      <c r="J720" s="45">
        <v>9.31</v>
      </c>
    </row>
    <row r="721" spans="1:10" ht="25.5" x14ac:dyDescent="0.2">
      <c r="A721" s="46" t="s">
        <v>326</v>
      </c>
      <c r="B721" s="47" t="s">
        <v>903</v>
      </c>
      <c r="C721" s="46" t="s">
        <v>25</v>
      </c>
      <c r="D721" s="46" t="s">
        <v>904</v>
      </c>
      <c r="E721" s="133" t="s">
        <v>374</v>
      </c>
      <c r="F721" s="133"/>
      <c r="G721" s="48" t="s">
        <v>76</v>
      </c>
      <c r="H721" s="49">
        <v>1</v>
      </c>
      <c r="I721" s="50">
        <v>36.9</v>
      </c>
      <c r="J721" s="50">
        <v>36.9</v>
      </c>
    </row>
    <row r="722" spans="1:10" ht="25.5" x14ac:dyDescent="0.2">
      <c r="A722" s="51"/>
      <c r="B722" s="51"/>
      <c r="C722" s="51"/>
      <c r="D722" s="51"/>
      <c r="E722" s="51" t="s">
        <v>341</v>
      </c>
      <c r="F722" s="52">
        <v>8.9700000000000006</v>
      </c>
      <c r="G722" s="51" t="s">
        <v>342</v>
      </c>
      <c r="H722" s="52">
        <v>0</v>
      </c>
      <c r="I722" s="51" t="s">
        <v>343</v>
      </c>
      <c r="J722" s="52">
        <v>8.9700000000000006</v>
      </c>
    </row>
    <row r="723" spans="1:10" ht="25.5" x14ac:dyDescent="0.2">
      <c r="A723" s="51"/>
      <c r="B723" s="51"/>
      <c r="C723" s="51"/>
      <c r="D723" s="51"/>
      <c r="E723" s="51" t="s">
        <v>344</v>
      </c>
      <c r="F723" s="52">
        <v>10.92</v>
      </c>
      <c r="G723" s="51"/>
      <c r="H723" s="134" t="s">
        <v>345</v>
      </c>
      <c r="I723" s="134"/>
      <c r="J723" s="52">
        <v>59.54</v>
      </c>
    </row>
    <row r="724" spans="1:10" thickBot="1" x14ac:dyDescent="0.25">
      <c r="A724" s="53"/>
      <c r="B724" s="53"/>
      <c r="C724" s="53"/>
      <c r="D724" s="53"/>
      <c r="E724" s="53"/>
      <c r="F724" s="53"/>
      <c r="G724" s="53" t="s">
        <v>346</v>
      </c>
      <c r="H724" s="54" t="s">
        <v>873</v>
      </c>
      <c r="I724" s="53" t="s">
        <v>348</v>
      </c>
      <c r="J724" s="55">
        <v>178.62</v>
      </c>
    </row>
    <row r="725" spans="1:10" thickTop="1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</row>
    <row r="726" spans="1:10" ht="14.25" x14ac:dyDescent="0.2">
      <c r="A726" s="33" t="s">
        <v>236</v>
      </c>
      <c r="B726" s="34" t="s">
        <v>10</v>
      </c>
      <c r="C726" s="33" t="s">
        <v>11</v>
      </c>
      <c r="D726" s="33" t="s">
        <v>12</v>
      </c>
      <c r="E726" s="135" t="s">
        <v>320</v>
      </c>
      <c r="F726" s="135"/>
      <c r="G726" s="35" t="s">
        <v>13</v>
      </c>
      <c r="H726" s="34" t="s">
        <v>14</v>
      </c>
      <c r="I726" s="34" t="s">
        <v>15</v>
      </c>
      <c r="J726" s="34" t="s">
        <v>17</v>
      </c>
    </row>
    <row r="727" spans="1:10" ht="25.5" x14ac:dyDescent="0.2">
      <c r="A727" s="36" t="s">
        <v>321</v>
      </c>
      <c r="B727" s="37" t="s">
        <v>237</v>
      </c>
      <c r="C727" s="36" t="s">
        <v>25</v>
      </c>
      <c r="D727" s="36" t="s">
        <v>238</v>
      </c>
      <c r="E727" s="136" t="s">
        <v>874</v>
      </c>
      <c r="F727" s="136"/>
      <c r="G727" s="38" t="s">
        <v>76</v>
      </c>
      <c r="H727" s="39">
        <v>1</v>
      </c>
      <c r="I727" s="40">
        <v>785.21</v>
      </c>
      <c r="J727" s="40">
        <v>785.21</v>
      </c>
    </row>
    <row r="728" spans="1:10" ht="25.5" x14ac:dyDescent="0.2">
      <c r="A728" s="41" t="s">
        <v>323</v>
      </c>
      <c r="B728" s="42" t="s">
        <v>361</v>
      </c>
      <c r="C728" s="41" t="s">
        <v>25</v>
      </c>
      <c r="D728" s="41" t="s">
        <v>362</v>
      </c>
      <c r="E728" s="137" t="s">
        <v>322</v>
      </c>
      <c r="F728" s="137"/>
      <c r="G728" s="43" t="s">
        <v>27</v>
      </c>
      <c r="H728" s="44">
        <v>0.71109999999999995</v>
      </c>
      <c r="I728" s="45">
        <v>24.25</v>
      </c>
      <c r="J728" s="45">
        <v>17.239999999999998</v>
      </c>
    </row>
    <row r="729" spans="1:10" ht="25.5" x14ac:dyDescent="0.2">
      <c r="A729" s="41" t="s">
        <v>323</v>
      </c>
      <c r="B729" s="42" t="s">
        <v>687</v>
      </c>
      <c r="C729" s="41" t="s">
        <v>25</v>
      </c>
      <c r="D729" s="41" t="s">
        <v>688</v>
      </c>
      <c r="E729" s="137" t="s">
        <v>322</v>
      </c>
      <c r="F729" s="137"/>
      <c r="G729" s="43" t="s">
        <v>27</v>
      </c>
      <c r="H729" s="44">
        <v>1.7688999999999999</v>
      </c>
      <c r="I729" s="45">
        <v>29.46</v>
      </c>
      <c r="J729" s="45">
        <v>52.11</v>
      </c>
    </row>
    <row r="730" spans="1:10" ht="38.25" x14ac:dyDescent="0.2">
      <c r="A730" s="46" t="s">
        <v>326</v>
      </c>
      <c r="B730" s="47" t="s">
        <v>905</v>
      </c>
      <c r="C730" s="46" t="s">
        <v>25</v>
      </c>
      <c r="D730" s="46" t="s">
        <v>906</v>
      </c>
      <c r="E730" s="133" t="s">
        <v>374</v>
      </c>
      <c r="F730" s="133"/>
      <c r="G730" s="48" t="s">
        <v>76</v>
      </c>
      <c r="H730" s="49">
        <v>6</v>
      </c>
      <c r="I730" s="50">
        <v>26.04</v>
      </c>
      <c r="J730" s="50">
        <v>156.24</v>
      </c>
    </row>
    <row r="731" spans="1:10" ht="14.25" x14ac:dyDescent="0.2">
      <c r="A731" s="46" t="s">
        <v>326</v>
      </c>
      <c r="B731" s="47" t="s">
        <v>907</v>
      </c>
      <c r="C731" s="46" t="s">
        <v>25</v>
      </c>
      <c r="D731" s="46" t="s">
        <v>908</v>
      </c>
      <c r="E731" s="133" t="s">
        <v>374</v>
      </c>
      <c r="F731" s="133"/>
      <c r="G731" s="48" t="s">
        <v>94</v>
      </c>
      <c r="H731" s="49">
        <v>7.0199999999999999E-2</v>
      </c>
      <c r="I731" s="50">
        <v>123.67</v>
      </c>
      <c r="J731" s="50">
        <v>8.68</v>
      </c>
    </row>
    <row r="732" spans="1:10" ht="14.25" x14ac:dyDescent="0.2">
      <c r="A732" s="46" t="s">
        <v>326</v>
      </c>
      <c r="B732" s="47" t="s">
        <v>909</v>
      </c>
      <c r="C732" s="46" t="s">
        <v>25</v>
      </c>
      <c r="D732" s="46" t="s">
        <v>910</v>
      </c>
      <c r="E732" s="133" t="s">
        <v>374</v>
      </c>
      <c r="F732" s="133"/>
      <c r="G732" s="48" t="s">
        <v>76</v>
      </c>
      <c r="H732" s="49">
        <v>1</v>
      </c>
      <c r="I732" s="50">
        <v>550.94000000000005</v>
      </c>
      <c r="J732" s="50">
        <v>550.94000000000005</v>
      </c>
    </row>
    <row r="733" spans="1:10" ht="25.5" x14ac:dyDescent="0.2">
      <c r="A733" s="51"/>
      <c r="B733" s="51"/>
      <c r="C733" s="51"/>
      <c r="D733" s="51"/>
      <c r="E733" s="51" t="s">
        <v>341</v>
      </c>
      <c r="F733" s="52">
        <v>52.86</v>
      </c>
      <c r="G733" s="51" t="s">
        <v>342</v>
      </c>
      <c r="H733" s="52">
        <v>0</v>
      </c>
      <c r="I733" s="51" t="s">
        <v>343</v>
      </c>
      <c r="J733" s="52">
        <v>52.86</v>
      </c>
    </row>
    <row r="734" spans="1:10" ht="25.5" x14ac:dyDescent="0.2">
      <c r="A734" s="51"/>
      <c r="B734" s="51"/>
      <c r="C734" s="51"/>
      <c r="D734" s="51"/>
      <c r="E734" s="51" t="s">
        <v>344</v>
      </c>
      <c r="F734" s="52">
        <v>176.43</v>
      </c>
      <c r="G734" s="51"/>
      <c r="H734" s="134" t="s">
        <v>345</v>
      </c>
      <c r="I734" s="134"/>
      <c r="J734" s="52">
        <v>961.64</v>
      </c>
    </row>
    <row r="735" spans="1:10" thickBot="1" x14ac:dyDescent="0.25">
      <c r="A735" s="53"/>
      <c r="B735" s="53"/>
      <c r="C735" s="53"/>
      <c r="D735" s="53"/>
      <c r="E735" s="53"/>
      <c r="F735" s="53"/>
      <c r="G735" s="53" t="s">
        <v>346</v>
      </c>
      <c r="H735" s="54" t="s">
        <v>414</v>
      </c>
      <c r="I735" s="53" t="s">
        <v>348</v>
      </c>
      <c r="J735" s="55">
        <v>961.64</v>
      </c>
    </row>
    <row r="736" spans="1:10" thickTop="1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</row>
    <row r="737" spans="1:10" ht="14.25" x14ac:dyDescent="0.2">
      <c r="A737" s="33" t="s">
        <v>239</v>
      </c>
      <c r="B737" s="34" t="s">
        <v>10</v>
      </c>
      <c r="C737" s="33" t="s">
        <v>11</v>
      </c>
      <c r="D737" s="33" t="s">
        <v>12</v>
      </c>
      <c r="E737" s="135" t="s">
        <v>320</v>
      </c>
      <c r="F737" s="135"/>
      <c r="G737" s="35" t="s">
        <v>13</v>
      </c>
      <c r="H737" s="34" t="s">
        <v>14</v>
      </c>
      <c r="I737" s="34" t="s">
        <v>15</v>
      </c>
      <c r="J737" s="34" t="s">
        <v>17</v>
      </c>
    </row>
    <row r="738" spans="1:10" ht="25.5" x14ac:dyDescent="0.2">
      <c r="A738" s="36" t="s">
        <v>321</v>
      </c>
      <c r="B738" s="37" t="s">
        <v>240</v>
      </c>
      <c r="C738" s="36" t="s">
        <v>25</v>
      </c>
      <c r="D738" s="36" t="s">
        <v>241</v>
      </c>
      <c r="E738" s="136" t="s">
        <v>874</v>
      </c>
      <c r="F738" s="136"/>
      <c r="G738" s="38" t="s">
        <v>76</v>
      </c>
      <c r="H738" s="39">
        <v>1</v>
      </c>
      <c r="I738" s="40">
        <v>62.17</v>
      </c>
      <c r="J738" s="40">
        <v>62.17</v>
      </c>
    </row>
    <row r="739" spans="1:10" ht="25.5" x14ac:dyDescent="0.2">
      <c r="A739" s="41" t="s">
        <v>323</v>
      </c>
      <c r="B739" s="42" t="s">
        <v>361</v>
      </c>
      <c r="C739" s="41" t="s">
        <v>25</v>
      </c>
      <c r="D739" s="41" t="s">
        <v>362</v>
      </c>
      <c r="E739" s="137" t="s">
        <v>322</v>
      </c>
      <c r="F739" s="137"/>
      <c r="G739" s="43" t="s">
        <v>27</v>
      </c>
      <c r="H739" s="44">
        <v>4.8099999999999997E-2</v>
      </c>
      <c r="I739" s="45">
        <v>24.25</v>
      </c>
      <c r="J739" s="45">
        <v>1.1599999999999999</v>
      </c>
    </row>
    <row r="740" spans="1:10" ht="25.5" x14ac:dyDescent="0.2">
      <c r="A740" s="41" t="s">
        <v>323</v>
      </c>
      <c r="B740" s="42" t="s">
        <v>687</v>
      </c>
      <c r="C740" s="41" t="s">
        <v>25</v>
      </c>
      <c r="D740" s="41" t="s">
        <v>688</v>
      </c>
      <c r="E740" s="137" t="s">
        <v>322</v>
      </c>
      <c r="F740" s="137"/>
      <c r="G740" s="43" t="s">
        <v>27</v>
      </c>
      <c r="H740" s="44">
        <v>0.1525</v>
      </c>
      <c r="I740" s="45">
        <v>29.46</v>
      </c>
      <c r="J740" s="45">
        <v>4.49</v>
      </c>
    </row>
    <row r="741" spans="1:10" ht="14.25" x14ac:dyDescent="0.2">
      <c r="A741" s="46" t="s">
        <v>326</v>
      </c>
      <c r="B741" s="47" t="s">
        <v>881</v>
      </c>
      <c r="C741" s="46" t="s">
        <v>25</v>
      </c>
      <c r="D741" s="46" t="s">
        <v>882</v>
      </c>
      <c r="E741" s="133" t="s">
        <v>374</v>
      </c>
      <c r="F741" s="133"/>
      <c r="G741" s="48" t="s">
        <v>76</v>
      </c>
      <c r="H741" s="49">
        <v>2.1000000000000001E-2</v>
      </c>
      <c r="I741" s="50">
        <v>4</v>
      </c>
      <c r="J741" s="50">
        <v>0.08</v>
      </c>
    </row>
    <row r="742" spans="1:10" ht="25.5" x14ac:dyDescent="0.2">
      <c r="A742" s="46" t="s">
        <v>326</v>
      </c>
      <c r="B742" s="47" t="s">
        <v>911</v>
      </c>
      <c r="C742" s="46" t="s">
        <v>25</v>
      </c>
      <c r="D742" s="46" t="s">
        <v>912</v>
      </c>
      <c r="E742" s="133" t="s">
        <v>374</v>
      </c>
      <c r="F742" s="133"/>
      <c r="G742" s="48" t="s">
        <v>76</v>
      </c>
      <c r="H742" s="49">
        <v>1</v>
      </c>
      <c r="I742" s="50">
        <v>56.44</v>
      </c>
      <c r="J742" s="50">
        <v>56.44</v>
      </c>
    </row>
    <row r="743" spans="1:10" ht="25.5" x14ac:dyDescent="0.2">
      <c r="A743" s="51"/>
      <c r="B743" s="51"/>
      <c r="C743" s="51"/>
      <c r="D743" s="51"/>
      <c r="E743" s="51" t="s">
        <v>341</v>
      </c>
      <c r="F743" s="52">
        <v>4.32</v>
      </c>
      <c r="G743" s="51" t="s">
        <v>342</v>
      </c>
      <c r="H743" s="52">
        <v>0</v>
      </c>
      <c r="I743" s="51" t="s">
        <v>343</v>
      </c>
      <c r="J743" s="52">
        <v>4.32</v>
      </c>
    </row>
    <row r="744" spans="1:10" ht="25.5" x14ac:dyDescent="0.2">
      <c r="A744" s="51"/>
      <c r="B744" s="51"/>
      <c r="C744" s="51"/>
      <c r="D744" s="51"/>
      <c r="E744" s="51" t="s">
        <v>344</v>
      </c>
      <c r="F744" s="52">
        <v>13.96</v>
      </c>
      <c r="G744" s="51"/>
      <c r="H744" s="134" t="s">
        <v>345</v>
      </c>
      <c r="I744" s="134"/>
      <c r="J744" s="52">
        <v>76.13</v>
      </c>
    </row>
    <row r="745" spans="1:10" thickBot="1" x14ac:dyDescent="0.25">
      <c r="A745" s="53"/>
      <c r="B745" s="53"/>
      <c r="C745" s="53"/>
      <c r="D745" s="53"/>
      <c r="E745" s="53"/>
      <c r="F745" s="53"/>
      <c r="G745" s="53" t="s">
        <v>346</v>
      </c>
      <c r="H745" s="54" t="s">
        <v>414</v>
      </c>
      <c r="I745" s="53" t="s">
        <v>348</v>
      </c>
      <c r="J745" s="55">
        <v>76.13</v>
      </c>
    </row>
    <row r="746" spans="1:10" thickTop="1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</row>
    <row r="747" spans="1:10" ht="14.25" x14ac:dyDescent="0.2">
      <c r="A747" s="33"/>
      <c r="B747" s="34" t="s">
        <v>10</v>
      </c>
      <c r="C747" s="33" t="s">
        <v>11</v>
      </c>
      <c r="D747" s="33" t="s">
        <v>12</v>
      </c>
      <c r="E747" s="135" t="s">
        <v>320</v>
      </c>
      <c r="F747" s="135"/>
      <c r="G747" s="35" t="s">
        <v>13</v>
      </c>
      <c r="H747" s="34" t="s">
        <v>14</v>
      </c>
      <c r="I747" s="34" t="s">
        <v>15</v>
      </c>
      <c r="J747" s="34" t="s">
        <v>17</v>
      </c>
    </row>
    <row r="748" spans="1:10" ht="25.5" x14ac:dyDescent="0.2">
      <c r="A748" s="59" t="s">
        <v>326</v>
      </c>
      <c r="B748" s="60" t="s">
        <v>243</v>
      </c>
      <c r="C748" s="59" t="s">
        <v>25</v>
      </c>
      <c r="D748" s="59" t="s">
        <v>244</v>
      </c>
      <c r="E748" s="141" t="s">
        <v>374</v>
      </c>
      <c r="F748" s="141"/>
      <c r="G748" s="61" t="s">
        <v>40</v>
      </c>
      <c r="H748" s="62">
        <v>1</v>
      </c>
      <c r="I748" s="63">
        <v>792.45</v>
      </c>
      <c r="J748" s="63">
        <v>792.45</v>
      </c>
    </row>
    <row r="749" spans="1:10" ht="25.5" x14ac:dyDescent="0.2">
      <c r="A749" s="51"/>
      <c r="B749" s="51"/>
      <c r="C749" s="51"/>
      <c r="D749" s="51"/>
      <c r="E749" s="51" t="s">
        <v>341</v>
      </c>
      <c r="F749" s="52">
        <v>0</v>
      </c>
      <c r="G749" s="51" t="s">
        <v>342</v>
      </c>
      <c r="H749" s="52">
        <v>0</v>
      </c>
      <c r="I749" s="51" t="s">
        <v>343</v>
      </c>
      <c r="J749" s="52">
        <v>0</v>
      </c>
    </row>
    <row r="750" spans="1:10" ht="25.5" x14ac:dyDescent="0.2">
      <c r="A750" s="51"/>
      <c r="B750" s="51"/>
      <c r="C750" s="51"/>
      <c r="D750" s="51"/>
      <c r="E750" s="51" t="s">
        <v>344</v>
      </c>
      <c r="F750" s="52"/>
      <c r="G750" s="51"/>
      <c r="H750" s="134" t="s">
        <v>345</v>
      </c>
      <c r="I750" s="134"/>
      <c r="J750" s="52">
        <v>970.51</v>
      </c>
    </row>
    <row r="751" spans="1:10" thickBot="1" x14ac:dyDescent="0.25">
      <c r="A751" s="53"/>
      <c r="B751" s="53"/>
      <c r="C751" s="53"/>
      <c r="D751" s="53"/>
      <c r="E751" s="53"/>
      <c r="F751" s="53"/>
      <c r="G751" s="53" t="s">
        <v>346</v>
      </c>
      <c r="H751" s="54" t="s">
        <v>913</v>
      </c>
      <c r="I751" s="53" t="s">
        <v>348</v>
      </c>
      <c r="J751" s="55">
        <v>931.68</v>
      </c>
    </row>
    <row r="752" spans="1:10" thickTop="1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</row>
    <row r="753" spans="1:10" ht="14.25" x14ac:dyDescent="0.2">
      <c r="A753" s="33" t="s">
        <v>245</v>
      </c>
      <c r="B753" s="34" t="s">
        <v>10</v>
      </c>
      <c r="C753" s="33" t="s">
        <v>11</v>
      </c>
      <c r="D753" s="33" t="s">
        <v>12</v>
      </c>
      <c r="E753" s="135" t="s">
        <v>320</v>
      </c>
      <c r="F753" s="135"/>
      <c r="G753" s="35" t="s">
        <v>13</v>
      </c>
      <c r="H753" s="34" t="s">
        <v>14</v>
      </c>
      <c r="I753" s="34" t="s">
        <v>15</v>
      </c>
      <c r="J753" s="34" t="s">
        <v>17</v>
      </c>
    </row>
    <row r="754" spans="1:10" ht="25.5" x14ac:dyDescent="0.2">
      <c r="A754" s="36" t="s">
        <v>321</v>
      </c>
      <c r="B754" s="37" t="s">
        <v>246</v>
      </c>
      <c r="C754" s="36" t="s">
        <v>25</v>
      </c>
      <c r="D754" s="36" t="s">
        <v>247</v>
      </c>
      <c r="E754" s="136" t="s">
        <v>874</v>
      </c>
      <c r="F754" s="136"/>
      <c r="G754" s="38" t="s">
        <v>76</v>
      </c>
      <c r="H754" s="39">
        <v>1</v>
      </c>
      <c r="I754" s="40">
        <v>231.66</v>
      </c>
      <c r="J754" s="40">
        <v>231.66</v>
      </c>
    </row>
    <row r="755" spans="1:10" ht="25.5" x14ac:dyDescent="0.2">
      <c r="A755" s="41" t="s">
        <v>323</v>
      </c>
      <c r="B755" s="42" t="s">
        <v>361</v>
      </c>
      <c r="C755" s="41" t="s">
        <v>25</v>
      </c>
      <c r="D755" s="41" t="s">
        <v>362</v>
      </c>
      <c r="E755" s="137" t="s">
        <v>322</v>
      </c>
      <c r="F755" s="137"/>
      <c r="G755" s="43" t="s">
        <v>27</v>
      </c>
      <c r="H755" s="44">
        <v>0.15040000000000001</v>
      </c>
      <c r="I755" s="45">
        <v>24.25</v>
      </c>
      <c r="J755" s="45">
        <v>3.64</v>
      </c>
    </row>
    <row r="756" spans="1:10" ht="25.5" x14ac:dyDescent="0.2">
      <c r="A756" s="41" t="s">
        <v>323</v>
      </c>
      <c r="B756" s="42" t="s">
        <v>914</v>
      </c>
      <c r="C756" s="41" t="s">
        <v>25</v>
      </c>
      <c r="D756" s="41" t="s">
        <v>915</v>
      </c>
      <c r="E756" s="137" t="s">
        <v>322</v>
      </c>
      <c r="F756" s="137"/>
      <c r="G756" s="43" t="s">
        <v>27</v>
      </c>
      <c r="H756" s="44">
        <v>0.47739999999999999</v>
      </c>
      <c r="I756" s="45">
        <v>29.84</v>
      </c>
      <c r="J756" s="45">
        <v>14.24</v>
      </c>
    </row>
    <row r="757" spans="1:10" ht="25.5" x14ac:dyDescent="0.2">
      <c r="A757" s="46" t="s">
        <v>326</v>
      </c>
      <c r="B757" s="47" t="s">
        <v>916</v>
      </c>
      <c r="C757" s="46" t="s">
        <v>25</v>
      </c>
      <c r="D757" s="46" t="s">
        <v>917</v>
      </c>
      <c r="E757" s="133" t="s">
        <v>374</v>
      </c>
      <c r="F757" s="133"/>
      <c r="G757" s="48" t="s">
        <v>76</v>
      </c>
      <c r="H757" s="49">
        <v>1</v>
      </c>
      <c r="I757" s="50">
        <v>202.43</v>
      </c>
      <c r="J757" s="50">
        <v>202.43</v>
      </c>
    </row>
    <row r="758" spans="1:10" ht="14.25" x14ac:dyDescent="0.2">
      <c r="A758" s="46" t="s">
        <v>326</v>
      </c>
      <c r="B758" s="47" t="s">
        <v>918</v>
      </c>
      <c r="C758" s="46" t="s">
        <v>25</v>
      </c>
      <c r="D758" s="46" t="s">
        <v>919</v>
      </c>
      <c r="E758" s="133" t="s">
        <v>374</v>
      </c>
      <c r="F758" s="133"/>
      <c r="G758" s="48" t="s">
        <v>94</v>
      </c>
      <c r="H758" s="49">
        <v>0.2974</v>
      </c>
      <c r="I758" s="50">
        <v>38.18</v>
      </c>
      <c r="J758" s="50">
        <v>11.35</v>
      </c>
    </row>
    <row r="759" spans="1:10" ht="25.5" x14ac:dyDescent="0.2">
      <c r="A759" s="51"/>
      <c r="B759" s="51"/>
      <c r="C759" s="51"/>
      <c r="D759" s="51"/>
      <c r="E759" s="51" t="s">
        <v>341</v>
      </c>
      <c r="F759" s="52">
        <v>13.51</v>
      </c>
      <c r="G759" s="51" t="s">
        <v>342</v>
      </c>
      <c r="H759" s="52">
        <v>0</v>
      </c>
      <c r="I759" s="51" t="s">
        <v>343</v>
      </c>
      <c r="J759" s="52">
        <v>13.51</v>
      </c>
    </row>
    <row r="760" spans="1:10" ht="25.5" x14ac:dyDescent="0.2">
      <c r="A760" s="51"/>
      <c r="B760" s="51"/>
      <c r="C760" s="51"/>
      <c r="D760" s="51"/>
      <c r="E760" s="51" t="s">
        <v>344</v>
      </c>
      <c r="F760" s="52">
        <v>52.05</v>
      </c>
      <c r="G760" s="51"/>
      <c r="H760" s="134" t="s">
        <v>345</v>
      </c>
      <c r="I760" s="134"/>
      <c r="J760" s="52">
        <v>283.70999999999998</v>
      </c>
    </row>
    <row r="761" spans="1:10" thickBot="1" x14ac:dyDescent="0.25">
      <c r="A761" s="53"/>
      <c r="B761" s="53"/>
      <c r="C761" s="53"/>
      <c r="D761" s="53"/>
      <c r="E761" s="53"/>
      <c r="F761" s="53"/>
      <c r="G761" s="53" t="s">
        <v>346</v>
      </c>
      <c r="H761" s="54" t="s">
        <v>414</v>
      </c>
      <c r="I761" s="53" t="s">
        <v>348</v>
      </c>
      <c r="J761" s="55">
        <v>283.70999999999998</v>
      </c>
    </row>
    <row r="762" spans="1:10" thickTop="1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</row>
    <row r="763" spans="1:10" ht="14.25" x14ac:dyDescent="0.2">
      <c r="A763" s="33" t="s">
        <v>248</v>
      </c>
      <c r="B763" s="34" t="s">
        <v>10</v>
      </c>
      <c r="C763" s="33" t="s">
        <v>11</v>
      </c>
      <c r="D763" s="33" t="s">
        <v>12</v>
      </c>
      <c r="E763" s="135" t="s">
        <v>320</v>
      </c>
      <c r="F763" s="135"/>
      <c r="G763" s="35" t="s">
        <v>13</v>
      </c>
      <c r="H763" s="34" t="s">
        <v>14</v>
      </c>
      <c r="I763" s="34" t="s">
        <v>15</v>
      </c>
      <c r="J763" s="34" t="s">
        <v>17</v>
      </c>
    </row>
    <row r="764" spans="1:10" ht="25.5" x14ac:dyDescent="0.2">
      <c r="A764" s="36" t="s">
        <v>321</v>
      </c>
      <c r="B764" s="37" t="s">
        <v>249</v>
      </c>
      <c r="C764" s="36" t="s">
        <v>25</v>
      </c>
      <c r="D764" s="36" t="s">
        <v>250</v>
      </c>
      <c r="E764" s="136" t="s">
        <v>874</v>
      </c>
      <c r="F764" s="136"/>
      <c r="G764" s="38" t="s">
        <v>76</v>
      </c>
      <c r="H764" s="39">
        <v>1</v>
      </c>
      <c r="I764" s="40">
        <v>147.24</v>
      </c>
      <c r="J764" s="40">
        <v>147.24</v>
      </c>
    </row>
    <row r="765" spans="1:10" ht="25.5" x14ac:dyDescent="0.2">
      <c r="A765" s="41" t="s">
        <v>323</v>
      </c>
      <c r="B765" s="42" t="s">
        <v>361</v>
      </c>
      <c r="C765" s="41" t="s">
        <v>25</v>
      </c>
      <c r="D765" s="41" t="s">
        <v>362</v>
      </c>
      <c r="E765" s="137" t="s">
        <v>322</v>
      </c>
      <c r="F765" s="137"/>
      <c r="G765" s="43" t="s">
        <v>27</v>
      </c>
      <c r="H765" s="44">
        <v>5.2499999999999998E-2</v>
      </c>
      <c r="I765" s="45">
        <v>24.25</v>
      </c>
      <c r="J765" s="45">
        <v>1.27</v>
      </c>
    </row>
    <row r="766" spans="1:10" ht="25.5" x14ac:dyDescent="0.2">
      <c r="A766" s="41" t="s">
        <v>323</v>
      </c>
      <c r="B766" s="42" t="s">
        <v>687</v>
      </c>
      <c r="C766" s="41" t="s">
        <v>25</v>
      </c>
      <c r="D766" s="41" t="s">
        <v>688</v>
      </c>
      <c r="E766" s="137" t="s">
        <v>322</v>
      </c>
      <c r="F766" s="137"/>
      <c r="G766" s="43" t="s">
        <v>27</v>
      </c>
      <c r="H766" s="44">
        <v>0.16669999999999999</v>
      </c>
      <c r="I766" s="45">
        <v>29.46</v>
      </c>
      <c r="J766" s="45">
        <v>4.91</v>
      </c>
    </row>
    <row r="767" spans="1:10" ht="25.5" x14ac:dyDescent="0.2">
      <c r="A767" s="46" t="s">
        <v>326</v>
      </c>
      <c r="B767" s="47" t="s">
        <v>920</v>
      </c>
      <c r="C767" s="46" t="s">
        <v>25</v>
      </c>
      <c r="D767" s="46" t="s">
        <v>921</v>
      </c>
      <c r="E767" s="133" t="s">
        <v>374</v>
      </c>
      <c r="F767" s="133"/>
      <c r="G767" s="48" t="s">
        <v>76</v>
      </c>
      <c r="H767" s="49">
        <v>1</v>
      </c>
      <c r="I767" s="50">
        <v>140.97999999999999</v>
      </c>
      <c r="J767" s="50">
        <v>140.97999999999999</v>
      </c>
    </row>
    <row r="768" spans="1:10" ht="14.25" x14ac:dyDescent="0.2">
      <c r="A768" s="46" t="s">
        <v>326</v>
      </c>
      <c r="B768" s="47" t="s">
        <v>881</v>
      </c>
      <c r="C768" s="46" t="s">
        <v>25</v>
      </c>
      <c r="D768" s="46" t="s">
        <v>882</v>
      </c>
      <c r="E768" s="133" t="s">
        <v>374</v>
      </c>
      <c r="F768" s="133"/>
      <c r="G768" s="48" t="s">
        <v>76</v>
      </c>
      <c r="H768" s="49">
        <v>2.1000000000000001E-2</v>
      </c>
      <c r="I768" s="50">
        <v>4</v>
      </c>
      <c r="J768" s="50">
        <v>0.08</v>
      </c>
    </row>
    <row r="769" spans="1:10" ht="25.5" x14ac:dyDescent="0.2">
      <c r="A769" s="51"/>
      <c r="B769" s="51"/>
      <c r="C769" s="51"/>
      <c r="D769" s="51"/>
      <c r="E769" s="51" t="s">
        <v>341</v>
      </c>
      <c r="F769" s="52">
        <v>4.72</v>
      </c>
      <c r="G769" s="51" t="s">
        <v>342</v>
      </c>
      <c r="H769" s="52">
        <v>0</v>
      </c>
      <c r="I769" s="51" t="s">
        <v>343</v>
      </c>
      <c r="J769" s="52">
        <v>4.72</v>
      </c>
    </row>
    <row r="770" spans="1:10" ht="25.5" x14ac:dyDescent="0.2">
      <c r="A770" s="51"/>
      <c r="B770" s="51"/>
      <c r="C770" s="51"/>
      <c r="D770" s="51"/>
      <c r="E770" s="51" t="s">
        <v>344</v>
      </c>
      <c r="F770" s="52">
        <v>33.08</v>
      </c>
      <c r="G770" s="51"/>
      <c r="H770" s="134" t="s">
        <v>345</v>
      </c>
      <c r="I770" s="134"/>
      <c r="J770" s="52">
        <v>180.32</v>
      </c>
    </row>
    <row r="771" spans="1:10" thickBot="1" x14ac:dyDescent="0.25">
      <c r="A771" s="53"/>
      <c r="B771" s="53"/>
      <c r="C771" s="53"/>
      <c r="D771" s="53"/>
      <c r="E771" s="53"/>
      <c r="F771" s="53"/>
      <c r="G771" s="53" t="s">
        <v>346</v>
      </c>
      <c r="H771" s="54" t="s">
        <v>414</v>
      </c>
      <c r="I771" s="53" t="s">
        <v>348</v>
      </c>
      <c r="J771" s="55">
        <v>180.32</v>
      </c>
    </row>
    <row r="772" spans="1:10" thickTop="1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</row>
    <row r="773" spans="1:10" ht="14.25" x14ac:dyDescent="0.2">
      <c r="A773" s="33" t="s">
        <v>251</v>
      </c>
      <c r="B773" s="34" t="s">
        <v>10</v>
      </c>
      <c r="C773" s="33" t="s">
        <v>11</v>
      </c>
      <c r="D773" s="33" t="s">
        <v>12</v>
      </c>
      <c r="E773" s="135" t="s">
        <v>320</v>
      </c>
      <c r="F773" s="135"/>
      <c r="G773" s="35" t="s">
        <v>13</v>
      </c>
      <c r="H773" s="34" t="s">
        <v>14</v>
      </c>
      <c r="I773" s="34" t="s">
        <v>15</v>
      </c>
      <c r="J773" s="34" t="s">
        <v>17</v>
      </c>
    </row>
    <row r="774" spans="1:10" ht="38.25" x14ac:dyDescent="0.2">
      <c r="A774" s="36" t="s">
        <v>321</v>
      </c>
      <c r="B774" s="37" t="s">
        <v>252</v>
      </c>
      <c r="C774" s="36" t="s">
        <v>25</v>
      </c>
      <c r="D774" s="36" t="s">
        <v>253</v>
      </c>
      <c r="E774" s="136" t="s">
        <v>874</v>
      </c>
      <c r="F774" s="136"/>
      <c r="G774" s="38" t="s">
        <v>76</v>
      </c>
      <c r="H774" s="39">
        <v>1</v>
      </c>
      <c r="I774" s="40">
        <v>84.49</v>
      </c>
      <c r="J774" s="40">
        <v>84.49</v>
      </c>
    </row>
    <row r="775" spans="1:10" ht="25.5" x14ac:dyDescent="0.2">
      <c r="A775" s="41" t="s">
        <v>323</v>
      </c>
      <c r="B775" s="42" t="s">
        <v>361</v>
      </c>
      <c r="C775" s="41" t="s">
        <v>25</v>
      </c>
      <c r="D775" s="41" t="s">
        <v>362</v>
      </c>
      <c r="E775" s="137" t="s">
        <v>322</v>
      </c>
      <c r="F775" s="137"/>
      <c r="G775" s="43" t="s">
        <v>27</v>
      </c>
      <c r="H775" s="44">
        <v>5.4800000000000001E-2</v>
      </c>
      <c r="I775" s="45">
        <v>24.25</v>
      </c>
      <c r="J775" s="45">
        <v>1.32</v>
      </c>
    </row>
    <row r="776" spans="1:10" ht="25.5" x14ac:dyDescent="0.2">
      <c r="A776" s="41" t="s">
        <v>323</v>
      </c>
      <c r="B776" s="42" t="s">
        <v>687</v>
      </c>
      <c r="C776" s="41" t="s">
        <v>25</v>
      </c>
      <c r="D776" s="41" t="s">
        <v>688</v>
      </c>
      <c r="E776" s="137" t="s">
        <v>322</v>
      </c>
      <c r="F776" s="137"/>
      <c r="G776" s="43" t="s">
        <v>27</v>
      </c>
      <c r="H776" s="44">
        <v>0.17399999999999999</v>
      </c>
      <c r="I776" s="45">
        <v>29.46</v>
      </c>
      <c r="J776" s="45">
        <v>5.12</v>
      </c>
    </row>
    <row r="777" spans="1:10" ht="25.5" x14ac:dyDescent="0.2">
      <c r="A777" s="46" t="s">
        <v>326</v>
      </c>
      <c r="B777" s="47" t="s">
        <v>922</v>
      </c>
      <c r="C777" s="46" t="s">
        <v>25</v>
      </c>
      <c r="D777" s="46" t="s">
        <v>923</v>
      </c>
      <c r="E777" s="133" t="s">
        <v>374</v>
      </c>
      <c r="F777" s="133"/>
      <c r="G777" s="48" t="s">
        <v>76</v>
      </c>
      <c r="H777" s="49">
        <v>1</v>
      </c>
      <c r="I777" s="50">
        <v>77.86</v>
      </c>
      <c r="J777" s="50">
        <v>77.86</v>
      </c>
    </row>
    <row r="778" spans="1:10" ht="14.25" x14ac:dyDescent="0.2">
      <c r="A778" s="46" t="s">
        <v>326</v>
      </c>
      <c r="B778" s="47" t="s">
        <v>881</v>
      </c>
      <c r="C778" s="46" t="s">
        <v>25</v>
      </c>
      <c r="D778" s="46" t="s">
        <v>882</v>
      </c>
      <c r="E778" s="133" t="s">
        <v>374</v>
      </c>
      <c r="F778" s="133"/>
      <c r="G778" s="48" t="s">
        <v>76</v>
      </c>
      <c r="H778" s="49">
        <v>4.8000000000000001E-2</v>
      </c>
      <c r="I778" s="50">
        <v>4</v>
      </c>
      <c r="J778" s="50">
        <v>0.19</v>
      </c>
    </row>
    <row r="779" spans="1:10" ht="25.5" x14ac:dyDescent="0.2">
      <c r="A779" s="51"/>
      <c r="B779" s="51"/>
      <c r="C779" s="51"/>
      <c r="D779" s="51"/>
      <c r="E779" s="51" t="s">
        <v>341</v>
      </c>
      <c r="F779" s="52">
        <v>4.92</v>
      </c>
      <c r="G779" s="51" t="s">
        <v>342</v>
      </c>
      <c r="H779" s="52">
        <v>0</v>
      </c>
      <c r="I779" s="51" t="s">
        <v>343</v>
      </c>
      <c r="J779" s="52">
        <v>4.92</v>
      </c>
    </row>
    <row r="780" spans="1:10" ht="25.5" x14ac:dyDescent="0.2">
      <c r="A780" s="51"/>
      <c r="B780" s="51"/>
      <c r="C780" s="51"/>
      <c r="D780" s="51"/>
      <c r="E780" s="51" t="s">
        <v>344</v>
      </c>
      <c r="F780" s="52">
        <v>18.98</v>
      </c>
      <c r="G780" s="51"/>
      <c r="H780" s="134" t="s">
        <v>345</v>
      </c>
      <c r="I780" s="134"/>
      <c r="J780" s="52">
        <v>103.47</v>
      </c>
    </row>
    <row r="781" spans="1:10" thickBot="1" x14ac:dyDescent="0.25">
      <c r="A781" s="53"/>
      <c r="B781" s="53"/>
      <c r="C781" s="53"/>
      <c r="D781" s="53"/>
      <c r="E781" s="53"/>
      <c r="F781" s="53"/>
      <c r="G781" s="53" t="s">
        <v>346</v>
      </c>
      <c r="H781" s="54" t="s">
        <v>924</v>
      </c>
      <c r="I781" s="53" t="s">
        <v>348</v>
      </c>
      <c r="J781" s="55">
        <v>206.94</v>
      </c>
    </row>
    <row r="782" spans="1:10" thickTop="1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</row>
    <row r="783" spans="1:10" ht="14.25" x14ac:dyDescent="0.2">
      <c r="A783" s="33" t="s">
        <v>254</v>
      </c>
      <c r="B783" s="34" t="s">
        <v>10</v>
      </c>
      <c r="C783" s="33" t="s">
        <v>11</v>
      </c>
      <c r="D783" s="33" t="s">
        <v>12</v>
      </c>
      <c r="E783" s="135" t="s">
        <v>320</v>
      </c>
      <c r="F783" s="135"/>
      <c r="G783" s="35" t="s">
        <v>13</v>
      </c>
      <c r="H783" s="34" t="s">
        <v>14</v>
      </c>
      <c r="I783" s="34" t="s">
        <v>15</v>
      </c>
      <c r="J783" s="34" t="s">
        <v>17</v>
      </c>
    </row>
    <row r="784" spans="1:10" ht="25.5" x14ac:dyDescent="0.2">
      <c r="A784" s="36" t="s">
        <v>321</v>
      </c>
      <c r="B784" s="37" t="s">
        <v>255</v>
      </c>
      <c r="C784" s="36" t="s">
        <v>25</v>
      </c>
      <c r="D784" s="36" t="s">
        <v>256</v>
      </c>
      <c r="E784" s="136" t="s">
        <v>874</v>
      </c>
      <c r="F784" s="136"/>
      <c r="G784" s="38" t="s">
        <v>76</v>
      </c>
      <c r="H784" s="39">
        <v>1</v>
      </c>
      <c r="I784" s="40">
        <v>11.55</v>
      </c>
      <c r="J784" s="40">
        <v>11.55</v>
      </c>
    </row>
    <row r="785" spans="1:10" ht="25.5" x14ac:dyDescent="0.2">
      <c r="A785" s="41" t="s">
        <v>323</v>
      </c>
      <c r="B785" s="42" t="s">
        <v>361</v>
      </c>
      <c r="C785" s="41" t="s">
        <v>25</v>
      </c>
      <c r="D785" s="41" t="s">
        <v>362</v>
      </c>
      <c r="E785" s="137" t="s">
        <v>322</v>
      </c>
      <c r="F785" s="137"/>
      <c r="G785" s="43" t="s">
        <v>27</v>
      </c>
      <c r="H785" s="44">
        <v>2.6599999999999999E-2</v>
      </c>
      <c r="I785" s="45">
        <v>24.25</v>
      </c>
      <c r="J785" s="45">
        <v>0.64</v>
      </c>
    </row>
    <row r="786" spans="1:10" ht="25.5" x14ac:dyDescent="0.2">
      <c r="A786" s="41" t="s">
        <v>323</v>
      </c>
      <c r="B786" s="42" t="s">
        <v>687</v>
      </c>
      <c r="C786" s="41" t="s">
        <v>25</v>
      </c>
      <c r="D786" s="41" t="s">
        <v>688</v>
      </c>
      <c r="E786" s="137" t="s">
        <v>322</v>
      </c>
      <c r="F786" s="137"/>
      <c r="G786" s="43" t="s">
        <v>27</v>
      </c>
      <c r="H786" s="44">
        <v>8.4500000000000006E-2</v>
      </c>
      <c r="I786" s="45">
        <v>29.46</v>
      </c>
      <c r="J786" s="45">
        <v>2.48</v>
      </c>
    </row>
    <row r="787" spans="1:10" ht="14.25" x14ac:dyDescent="0.2">
      <c r="A787" s="46" t="s">
        <v>326</v>
      </c>
      <c r="B787" s="47" t="s">
        <v>881</v>
      </c>
      <c r="C787" s="46" t="s">
        <v>25</v>
      </c>
      <c r="D787" s="46" t="s">
        <v>882</v>
      </c>
      <c r="E787" s="133" t="s">
        <v>374</v>
      </c>
      <c r="F787" s="133"/>
      <c r="G787" s="48" t="s">
        <v>76</v>
      </c>
      <c r="H787" s="49">
        <v>3.32E-2</v>
      </c>
      <c r="I787" s="50">
        <v>4</v>
      </c>
      <c r="J787" s="50">
        <v>0.13</v>
      </c>
    </row>
    <row r="788" spans="1:10" ht="25.5" x14ac:dyDescent="0.2">
      <c r="A788" s="46" t="s">
        <v>326</v>
      </c>
      <c r="B788" s="47" t="s">
        <v>925</v>
      </c>
      <c r="C788" s="46" t="s">
        <v>25</v>
      </c>
      <c r="D788" s="46" t="s">
        <v>926</v>
      </c>
      <c r="E788" s="133" t="s">
        <v>374</v>
      </c>
      <c r="F788" s="133"/>
      <c r="G788" s="48" t="s">
        <v>76</v>
      </c>
      <c r="H788" s="49">
        <v>1</v>
      </c>
      <c r="I788" s="50">
        <v>8.3000000000000007</v>
      </c>
      <c r="J788" s="50">
        <v>8.3000000000000007</v>
      </c>
    </row>
    <row r="789" spans="1:10" ht="25.5" x14ac:dyDescent="0.2">
      <c r="A789" s="51"/>
      <c r="B789" s="51"/>
      <c r="C789" s="51"/>
      <c r="D789" s="51"/>
      <c r="E789" s="51" t="s">
        <v>341</v>
      </c>
      <c r="F789" s="52">
        <v>2.39</v>
      </c>
      <c r="G789" s="51" t="s">
        <v>342</v>
      </c>
      <c r="H789" s="52">
        <v>0</v>
      </c>
      <c r="I789" s="51" t="s">
        <v>343</v>
      </c>
      <c r="J789" s="52">
        <v>2.39</v>
      </c>
    </row>
    <row r="790" spans="1:10" ht="25.5" x14ac:dyDescent="0.2">
      <c r="A790" s="51"/>
      <c r="B790" s="51"/>
      <c r="C790" s="51"/>
      <c r="D790" s="51"/>
      <c r="E790" s="51" t="s">
        <v>344</v>
      </c>
      <c r="F790" s="52">
        <v>2.59</v>
      </c>
      <c r="G790" s="51"/>
      <c r="H790" s="134" t="s">
        <v>345</v>
      </c>
      <c r="I790" s="134"/>
      <c r="J790" s="52">
        <v>14.14</v>
      </c>
    </row>
    <row r="791" spans="1:10" thickBot="1" x14ac:dyDescent="0.25">
      <c r="A791" s="53"/>
      <c r="B791" s="53"/>
      <c r="C791" s="53"/>
      <c r="D791" s="53"/>
      <c r="E791" s="53"/>
      <c r="F791" s="53"/>
      <c r="G791" s="53" t="s">
        <v>346</v>
      </c>
      <c r="H791" s="54" t="s">
        <v>924</v>
      </c>
      <c r="I791" s="53" t="s">
        <v>348</v>
      </c>
      <c r="J791" s="55">
        <v>28.28</v>
      </c>
    </row>
    <row r="792" spans="1:10" thickTop="1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</row>
    <row r="793" spans="1:10" ht="14.25" x14ac:dyDescent="0.2">
      <c r="A793" s="30" t="s">
        <v>257</v>
      </c>
      <c r="B793" s="30"/>
      <c r="C793" s="30"/>
      <c r="D793" s="30" t="s">
        <v>258</v>
      </c>
      <c r="E793" s="30"/>
      <c r="F793" s="138"/>
      <c r="G793" s="138"/>
      <c r="H793" s="31"/>
      <c r="I793" s="30"/>
      <c r="J793" s="32">
        <v>6915.93</v>
      </c>
    </row>
    <row r="794" spans="1:10" ht="14.25" x14ac:dyDescent="0.2">
      <c r="A794" s="33" t="s">
        <v>259</v>
      </c>
      <c r="B794" s="34" t="s">
        <v>10</v>
      </c>
      <c r="C794" s="33" t="s">
        <v>11</v>
      </c>
      <c r="D794" s="33" t="s">
        <v>12</v>
      </c>
      <c r="E794" s="135" t="s">
        <v>320</v>
      </c>
      <c r="F794" s="135"/>
      <c r="G794" s="35" t="s">
        <v>13</v>
      </c>
      <c r="H794" s="34" t="s">
        <v>14</v>
      </c>
      <c r="I794" s="34" t="s">
        <v>15</v>
      </c>
      <c r="J794" s="34" t="s">
        <v>17</v>
      </c>
    </row>
    <row r="795" spans="1:10" ht="14.25" x14ac:dyDescent="0.2">
      <c r="A795" s="36" t="s">
        <v>321</v>
      </c>
      <c r="B795" s="37" t="s">
        <v>260</v>
      </c>
      <c r="C795" s="36" t="s">
        <v>115</v>
      </c>
      <c r="D795" s="36" t="s">
        <v>261</v>
      </c>
      <c r="E795" s="136" t="s">
        <v>927</v>
      </c>
      <c r="F795" s="136"/>
      <c r="G795" s="38" t="s">
        <v>262</v>
      </c>
      <c r="H795" s="39">
        <v>1</v>
      </c>
      <c r="I795" s="40">
        <v>15.77</v>
      </c>
      <c r="J795" s="40">
        <v>15.77</v>
      </c>
    </row>
    <row r="796" spans="1:10" ht="14.25" x14ac:dyDescent="0.2">
      <c r="A796" s="33" t="s">
        <v>9</v>
      </c>
      <c r="B796" s="34" t="s">
        <v>10</v>
      </c>
      <c r="C796" s="33" t="s">
        <v>11</v>
      </c>
      <c r="D796" s="33" t="s">
        <v>12</v>
      </c>
      <c r="E796" s="135" t="s">
        <v>320</v>
      </c>
      <c r="F796" s="140"/>
      <c r="G796" s="35" t="s">
        <v>13</v>
      </c>
      <c r="H796" s="34" t="s">
        <v>14</v>
      </c>
      <c r="I796" s="34" t="s">
        <v>15</v>
      </c>
      <c r="J796" s="34" t="s">
        <v>17</v>
      </c>
    </row>
    <row r="797" spans="1:10" ht="38.25" x14ac:dyDescent="0.2">
      <c r="A797" s="46" t="s">
        <v>326</v>
      </c>
      <c r="B797" s="47" t="s">
        <v>521</v>
      </c>
      <c r="C797" s="46" t="s">
        <v>115</v>
      </c>
      <c r="D797" s="46" t="s">
        <v>522</v>
      </c>
      <c r="E797" s="133" t="s">
        <v>332</v>
      </c>
      <c r="F797" s="133"/>
      <c r="G797" s="48" t="s">
        <v>523</v>
      </c>
      <c r="H797" s="49">
        <v>0.5</v>
      </c>
      <c r="I797" s="50" t="s">
        <v>524</v>
      </c>
      <c r="J797" s="57" t="s">
        <v>525</v>
      </c>
    </row>
    <row r="798" spans="1:10" ht="38.25" x14ac:dyDescent="0.2">
      <c r="A798" s="46" t="s">
        <v>326</v>
      </c>
      <c r="B798" s="47" t="s">
        <v>928</v>
      </c>
      <c r="C798" s="46" t="s">
        <v>115</v>
      </c>
      <c r="D798" s="46" t="s">
        <v>929</v>
      </c>
      <c r="E798" s="133" t="s">
        <v>374</v>
      </c>
      <c r="F798" s="133"/>
      <c r="G798" s="48" t="s">
        <v>117</v>
      </c>
      <c r="H798" s="49">
        <v>2.5000000000000001E-2</v>
      </c>
      <c r="I798" s="50" t="s">
        <v>930</v>
      </c>
      <c r="J798" s="57" t="s">
        <v>931</v>
      </c>
    </row>
    <row r="799" spans="1:10" ht="14.25" x14ac:dyDescent="0.2">
      <c r="A799" s="46" t="s">
        <v>326</v>
      </c>
      <c r="B799" s="47" t="s">
        <v>932</v>
      </c>
      <c r="C799" s="46" t="s">
        <v>115</v>
      </c>
      <c r="D799" s="46" t="s">
        <v>933</v>
      </c>
      <c r="E799" s="133" t="s">
        <v>374</v>
      </c>
      <c r="F799" s="133"/>
      <c r="G799" s="48" t="s">
        <v>117</v>
      </c>
      <c r="H799" s="49">
        <v>1</v>
      </c>
      <c r="I799" s="50" t="s">
        <v>934</v>
      </c>
      <c r="J799" s="57" t="s">
        <v>934</v>
      </c>
    </row>
    <row r="800" spans="1:10" ht="14.25" x14ac:dyDescent="0.2">
      <c r="A800" s="41" t="s">
        <v>321</v>
      </c>
      <c r="B800" s="42" t="s">
        <v>537</v>
      </c>
      <c r="C800" s="41" t="s">
        <v>115</v>
      </c>
      <c r="D800" s="41" t="s">
        <v>538</v>
      </c>
      <c r="E800" s="137" t="s">
        <v>528</v>
      </c>
      <c r="F800" s="137"/>
      <c r="G800" s="43" t="s">
        <v>523</v>
      </c>
      <c r="H800" s="44">
        <v>0.5</v>
      </c>
      <c r="I800" s="45" t="s">
        <v>539</v>
      </c>
      <c r="J800" s="58" t="s">
        <v>540</v>
      </c>
    </row>
    <row r="801" spans="1:10" ht="14.25" x14ac:dyDescent="0.2">
      <c r="A801" s="139" t="s">
        <v>541</v>
      </c>
      <c r="B801" s="140"/>
      <c r="C801" s="140"/>
      <c r="D801" s="140"/>
      <c r="E801" s="140"/>
      <c r="F801" s="140"/>
      <c r="G801" s="140"/>
      <c r="H801" s="140"/>
      <c r="I801" s="140"/>
      <c r="J801" s="140"/>
    </row>
    <row r="802" spans="1:10" ht="14.25" x14ac:dyDescent="0.2">
      <c r="A802" s="33" t="s">
        <v>9</v>
      </c>
      <c r="B802" s="34" t="s">
        <v>10</v>
      </c>
      <c r="C802" s="33" t="s">
        <v>11</v>
      </c>
      <c r="D802" s="33" t="s">
        <v>12</v>
      </c>
      <c r="E802" s="135" t="s">
        <v>320</v>
      </c>
      <c r="F802" s="140"/>
      <c r="G802" s="35" t="s">
        <v>13</v>
      </c>
      <c r="H802" s="34" t="s">
        <v>14</v>
      </c>
      <c r="I802" s="34" t="s">
        <v>15</v>
      </c>
      <c r="J802" s="34" t="s">
        <v>17</v>
      </c>
    </row>
    <row r="803" spans="1:10" ht="38.25" x14ac:dyDescent="0.2">
      <c r="A803" s="46" t="s">
        <v>326</v>
      </c>
      <c r="B803" s="47" t="s">
        <v>521</v>
      </c>
      <c r="C803" s="46" t="s">
        <v>115</v>
      </c>
      <c r="D803" s="46" t="s">
        <v>522</v>
      </c>
      <c r="E803" s="133" t="s">
        <v>332</v>
      </c>
      <c r="F803" s="133"/>
      <c r="G803" s="48" t="s">
        <v>523</v>
      </c>
      <c r="H803" s="49">
        <v>0.5</v>
      </c>
      <c r="I803" s="50" t="s">
        <v>524</v>
      </c>
      <c r="J803" s="57" t="s">
        <v>525</v>
      </c>
    </row>
    <row r="804" spans="1:10" ht="38.25" x14ac:dyDescent="0.2">
      <c r="A804" s="46" t="s">
        <v>326</v>
      </c>
      <c r="B804" s="47" t="s">
        <v>928</v>
      </c>
      <c r="C804" s="46" t="s">
        <v>115</v>
      </c>
      <c r="D804" s="46" t="s">
        <v>929</v>
      </c>
      <c r="E804" s="133" t="s">
        <v>374</v>
      </c>
      <c r="F804" s="133"/>
      <c r="G804" s="48" t="s">
        <v>117</v>
      </c>
      <c r="H804" s="49">
        <v>2.5000000000000001E-2</v>
      </c>
      <c r="I804" s="50" t="s">
        <v>930</v>
      </c>
      <c r="J804" s="57" t="s">
        <v>931</v>
      </c>
    </row>
    <row r="805" spans="1:10" ht="14.25" x14ac:dyDescent="0.2">
      <c r="A805" s="46" t="s">
        <v>326</v>
      </c>
      <c r="B805" s="47" t="s">
        <v>932</v>
      </c>
      <c r="C805" s="46" t="s">
        <v>115</v>
      </c>
      <c r="D805" s="46" t="s">
        <v>933</v>
      </c>
      <c r="E805" s="133" t="s">
        <v>374</v>
      </c>
      <c r="F805" s="133"/>
      <c r="G805" s="48" t="s">
        <v>117</v>
      </c>
      <c r="H805" s="49">
        <v>1</v>
      </c>
      <c r="I805" s="50" t="s">
        <v>934</v>
      </c>
      <c r="J805" s="57" t="s">
        <v>934</v>
      </c>
    </row>
    <row r="806" spans="1:10" ht="14.25" x14ac:dyDescent="0.2">
      <c r="A806" s="46" t="s">
        <v>326</v>
      </c>
      <c r="B806" s="47" t="s">
        <v>579</v>
      </c>
      <c r="C806" s="46" t="s">
        <v>115</v>
      </c>
      <c r="D806" s="46" t="s">
        <v>580</v>
      </c>
      <c r="E806" s="133" t="s">
        <v>567</v>
      </c>
      <c r="F806" s="133"/>
      <c r="G806" s="48" t="s">
        <v>117</v>
      </c>
      <c r="H806" s="49">
        <v>2.2499999999999998E-3</v>
      </c>
      <c r="I806" s="50" t="s">
        <v>581</v>
      </c>
      <c r="J806" s="57" t="s">
        <v>575</v>
      </c>
    </row>
    <row r="807" spans="1:10" ht="14.25" x14ac:dyDescent="0.2">
      <c r="A807" s="46" t="s">
        <v>326</v>
      </c>
      <c r="B807" s="47" t="s">
        <v>565</v>
      </c>
      <c r="C807" s="46" t="s">
        <v>115</v>
      </c>
      <c r="D807" s="46" t="s">
        <v>566</v>
      </c>
      <c r="E807" s="133" t="s">
        <v>567</v>
      </c>
      <c r="F807" s="133"/>
      <c r="G807" s="48" t="s">
        <v>568</v>
      </c>
      <c r="H807" s="49">
        <v>2.0000000000000001E-4</v>
      </c>
      <c r="I807" s="50" t="s">
        <v>569</v>
      </c>
      <c r="J807" s="57" t="s">
        <v>643</v>
      </c>
    </row>
    <row r="808" spans="1:10" ht="14.25" x14ac:dyDescent="0.2">
      <c r="A808" s="46" t="s">
        <v>326</v>
      </c>
      <c r="B808" s="47" t="s">
        <v>609</v>
      </c>
      <c r="C808" s="46" t="s">
        <v>115</v>
      </c>
      <c r="D808" s="46" t="s">
        <v>610</v>
      </c>
      <c r="E808" s="133" t="s">
        <v>374</v>
      </c>
      <c r="F808" s="133"/>
      <c r="G808" s="48" t="s">
        <v>117</v>
      </c>
      <c r="H808" s="49">
        <v>1E-4</v>
      </c>
      <c r="I808" s="50" t="s">
        <v>611</v>
      </c>
      <c r="J808" s="57" t="s">
        <v>549</v>
      </c>
    </row>
    <row r="809" spans="1:10" ht="14.25" x14ac:dyDescent="0.2">
      <c r="A809" s="46" t="s">
        <v>326</v>
      </c>
      <c r="B809" s="47" t="s">
        <v>605</v>
      </c>
      <c r="C809" s="46" t="s">
        <v>115</v>
      </c>
      <c r="D809" s="46" t="s">
        <v>606</v>
      </c>
      <c r="E809" s="133" t="s">
        <v>374</v>
      </c>
      <c r="F809" s="133"/>
      <c r="G809" s="48" t="s">
        <v>117</v>
      </c>
      <c r="H809" s="49">
        <v>7.5000000000000002E-4</v>
      </c>
      <c r="I809" s="50" t="s">
        <v>607</v>
      </c>
      <c r="J809" s="57" t="s">
        <v>644</v>
      </c>
    </row>
    <row r="810" spans="1:10" ht="14.25" x14ac:dyDescent="0.2">
      <c r="A810" s="46" t="s">
        <v>326</v>
      </c>
      <c r="B810" s="47" t="s">
        <v>542</v>
      </c>
      <c r="C810" s="46" t="s">
        <v>115</v>
      </c>
      <c r="D810" s="46" t="s">
        <v>543</v>
      </c>
      <c r="E810" s="133" t="s">
        <v>374</v>
      </c>
      <c r="F810" s="133"/>
      <c r="G810" s="48" t="s">
        <v>117</v>
      </c>
      <c r="H810" s="49">
        <v>5.0900000000000001E-2</v>
      </c>
      <c r="I810" s="50" t="s">
        <v>544</v>
      </c>
      <c r="J810" s="57" t="s">
        <v>935</v>
      </c>
    </row>
    <row r="811" spans="1:10" ht="14.25" x14ac:dyDescent="0.2">
      <c r="A811" s="46" t="s">
        <v>326</v>
      </c>
      <c r="B811" s="47" t="s">
        <v>590</v>
      </c>
      <c r="C811" s="46" t="s">
        <v>115</v>
      </c>
      <c r="D811" s="46" t="s">
        <v>591</v>
      </c>
      <c r="E811" s="133" t="s">
        <v>374</v>
      </c>
      <c r="F811" s="133"/>
      <c r="G811" s="48" t="s">
        <v>117</v>
      </c>
      <c r="H811" s="49">
        <v>2.2499999999999998E-3</v>
      </c>
      <c r="I811" s="50" t="s">
        <v>592</v>
      </c>
      <c r="J811" s="57" t="s">
        <v>549</v>
      </c>
    </row>
    <row r="812" spans="1:10" ht="38.25" x14ac:dyDescent="0.2">
      <c r="A812" s="46" t="s">
        <v>326</v>
      </c>
      <c r="B812" s="47" t="s">
        <v>571</v>
      </c>
      <c r="C812" s="46" t="s">
        <v>115</v>
      </c>
      <c r="D812" s="46" t="s">
        <v>572</v>
      </c>
      <c r="E812" s="133" t="s">
        <v>374</v>
      </c>
      <c r="F812" s="133"/>
      <c r="G812" s="48" t="s">
        <v>573</v>
      </c>
      <c r="H812" s="49">
        <v>1.15E-3</v>
      </c>
      <c r="I812" s="50" t="s">
        <v>574</v>
      </c>
      <c r="J812" s="57" t="s">
        <v>549</v>
      </c>
    </row>
    <row r="813" spans="1:10" ht="14.25" x14ac:dyDescent="0.2">
      <c r="A813" s="46" t="s">
        <v>326</v>
      </c>
      <c r="B813" s="47" t="s">
        <v>612</v>
      </c>
      <c r="C813" s="46" t="s">
        <v>115</v>
      </c>
      <c r="D813" s="46" t="s">
        <v>613</v>
      </c>
      <c r="E813" s="133" t="s">
        <v>374</v>
      </c>
      <c r="F813" s="133"/>
      <c r="G813" s="48" t="s">
        <v>117</v>
      </c>
      <c r="H813" s="49">
        <v>5.0000000000000002E-5</v>
      </c>
      <c r="I813" s="50" t="s">
        <v>614</v>
      </c>
      <c r="J813" s="57" t="s">
        <v>561</v>
      </c>
    </row>
    <row r="814" spans="1:10" ht="14.25" x14ac:dyDescent="0.2">
      <c r="A814" s="46" t="s">
        <v>326</v>
      </c>
      <c r="B814" s="47" t="s">
        <v>554</v>
      </c>
      <c r="C814" s="46" t="s">
        <v>115</v>
      </c>
      <c r="D814" s="46" t="s">
        <v>555</v>
      </c>
      <c r="E814" s="133" t="s">
        <v>374</v>
      </c>
      <c r="F814" s="133"/>
      <c r="G814" s="48" t="s">
        <v>117</v>
      </c>
      <c r="H814" s="49">
        <v>2.2499999999999998E-3</v>
      </c>
      <c r="I814" s="50" t="s">
        <v>556</v>
      </c>
      <c r="J814" s="57" t="s">
        <v>649</v>
      </c>
    </row>
    <row r="815" spans="1:10" ht="14.25" x14ac:dyDescent="0.2">
      <c r="A815" s="46" t="s">
        <v>326</v>
      </c>
      <c r="B815" s="47" t="s">
        <v>615</v>
      </c>
      <c r="C815" s="46" t="s">
        <v>115</v>
      </c>
      <c r="D815" s="46" t="s">
        <v>616</v>
      </c>
      <c r="E815" s="133" t="s">
        <v>374</v>
      </c>
      <c r="F815" s="133"/>
      <c r="G815" s="48" t="s">
        <v>117</v>
      </c>
      <c r="H815" s="49">
        <v>1E-4</v>
      </c>
      <c r="I815" s="50" t="s">
        <v>617</v>
      </c>
      <c r="J815" s="57" t="s">
        <v>561</v>
      </c>
    </row>
    <row r="816" spans="1:10" ht="38.25" x14ac:dyDescent="0.2">
      <c r="A816" s="46" t="s">
        <v>326</v>
      </c>
      <c r="B816" s="47" t="s">
        <v>599</v>
      </c>
      <c r="C816" s="46" t="s">
        <v>115</v>
      </c>
      <c r="D816" s="46" t="s">
        <v>600</v>
      </c>
      <c r="E816" s="133" t="s">
        <v>374</v>
      </c>
      <c r="F816" s="133"/>
      <c r="G816" s="48" t="s">
        <v>573</v>
      </c>
      <c r="H816" s="49">
        <v>3.5E-4</v>
      </c>
      <c r="I816" s="50" t="s">
        <v>601</v>
      </c>
      <c r="J816" s="57" t="s">
        <v>575</v>
      </c>
    </row>
    <row r="817" spans="1:10" ht="14.25" x14ac:dyDescent="0.2">
      <c r="A817" s="46" t="s">
        <v>326</v>
      </c>
      <c r="B817" s="47" t="s">
        <v>618</v>
      </c>
      <c r="C817" s="46" t="s">
        <v>115</v>
      </c>
      <c r="D817" s="46" t="s">
        <v>619</v>
      </c>
      <c r="E817" s="133" t="s">
        <v>374</v>
      </c>
      <c r="F817" s="133"/>
      <c r="G817" s="48" t="s">
        <v>117</v>
      </c>
      <c r="H817" s="49">
        <v>1E-4</v>
      </c>
      <c r="I817" s="50" t="s">
        <v>620</v>
      </c>
      <c r="J817" s="57" t="s">
        <v>561</v>
      </c>
    </row>
    <row r="818" spans="1:10" ht="38.25" x14ac:dyDescent="0.2">
      <c r="A818" s="46" t="s">
        <v>326</v>
      </c>
      <c r="B818" s="47" t="s">
        <v>593</v>
      </c>
      <c r="C818" s="46" t="s">
        <v>115</v>
      </c>
      <c r="D818" s="46" t="s">
        <v>594</v>
      </c>
      <c r="E818" s="133" t="s">
        <v>374</v>
      </c>
      <c r="F818" s="133"/>
      <c r="G818" s="48" t="s">
        <v>117</v>
      </c>
      <c r="H818" s="49">
        <v>2.9999999999999997E-4</v>
      </c>
      <c r="I818" s="50" t="s">
        <v>595</v>
      </c>
      <c r="J818" s="57" t="s">
        <v>561</v>
      </c>
    </row>
    <row r="819" spans="1:10" ht="14.25" x14ac:dyDescent="0.2">
      <c r="A819" s="46" t="s">
        <v>326</v>
      </c>
      <c r="B819" s="47" t="s">
        <v>596</v>
      </c>
      <c r="C819" s="46" t="s">
        <v>115</v>
      </c>
      <c r="D819" s="46" t="s">
        <v>597</v>
      </c>
      <c r="E819" s="133" t="s">
        <v>567</v>
      </c>
      <c r="F819" s="133"/>
      <c r="G819" s="48" t="s">
        <v>117</v>
      </c>
      <c r="H819" s="49">
        <v>5.0900000000000001E-2</v>
      </c>
      <c r="I819" s="50" t="s">
        <v>426</v>
      </c>
      <c r="J819" s="57" t="s">
        <v>658</v>
      </c>
    </row>
    <row r="820" spans="1:10" ht="14.25" x14ac:dyDescent="0.2">
      <c r="A820" s="46" t="s">
        <v>326</v>
      </c>
      <c r="B820" s="47" t="s">
        <v>583</v>
      </c>
      <c r="C820" s="46" t="s">
        <v>115</v>
      </c>
      <c r="D820" s="46" t="s">
        <v>584</v>
      </c>
      <c r="E820" s="133" t="s">
        <v>374</v>
      </c>
      <c r="F820" s="133"/>
      <c r="G820" s="48" t="s">
        <v>117</v>
      </c>
      <c r="H820" s="49">
        <v>8.9999999999999998E-4</v>
      </c>
      <c r="I820" s="50" t="s">
        <v>585</v>
      </c>
      <c r="J820" s="57" t="s">
        <v>549</v>
      </c>
    </row>
    <row r="821" spans="1:10" ht="14.25" x14ac:dyDescent="0.2">
      <c r="A821" s="46" t="s">
        <v>326</v>
      </c>
      <c r="B821" s="47" t="s">
        <v>586</v>
      </c>
      <c r="C821" s="46" t="s">
        <v>115</v>
      </c>
      <c r="D821" s="46" t="s">
        <v>587</v>
      </c>
      <c r="E821" s="133" t="s">
        <v>374</v>
      </c>
      <c r="F821" s="133"/>
      <c r="G821" s="48" t="s">
        <v>588</v>
      </c>
      <c r="H821" s="49">
        <v>4.0000000000000002E-4</v>
      </c>
      <c r="I821" s="50" t="s">
        <v>589</v>
      </c>
      <c r="J821" s="57" t="s">
        <v>561</v>
      </c>
    </row>
    <row r="822" spans="1:10" ht="38.25" x14ac:dyDescent="0.2">
      <c r="A822" s="46" t="s">
        <v>326</v>
      </c>
      <c r="B822" s="47" t="s">
        <v>558</v>
      </c>
      <c r="C822" s="46" t="s">
        <v>115</v>
      </c>
      <c r="D822" s="46" t="s">
        <v>559</v>
      </c>
      <c r="E822" s="133" t="s">
        <v>374</v>
      </c>
      <c r="F822" s="133"/>
      <c r="G822" s="48" t="s">
        <v>117</v>
      </c>
      <c r="H822" s="49">
        <v>1E-4</v>
      </c>
      <c r="I822" s="50" t="s">
        <v>560</v>
      </c>
      <c r="J822" s="57" t="s">
        <v>561</v>
      </c>
    </row>
    <row r="823" spans="1:10" ht="14.25" x14ac:dyDescent="0.2">
      <c r="A823" s="46" t="s">
        <v>326</v>
      </c>
      <c r="B823" s="47" t="s">
        <v>550</v>
      </c>
      <c r="C823" s="46" t="s">
        <v>115</v>
      </c>
      <c r="D823" s="46" t="s">
        <v>551</v>
      </c>
      <c r="E823" s="133" t="s">
        <v>374</v>
      </c>
      <c r="F823" s="133"/>
      <c r="G823" s="48" t="s">
        <v>117</v>
      </c>
      <c r="H823" s="49">
        <v>3.27E-2</v>
      </c>
      <c r="I823" s="50" t="s">
        <v>552</v>
      </c>
      <c r="J823" s="57" t="s">
        <v>644</v>
      </c>
    </row>
    <row r="824" spans="1:10" ht="25.5" x14ac:dyDescent="0.2">
      <c r="A824" s="51"/>
      <c r="B824" s="51"/>
      <c r="C824" s="51"/>
      <c r="D824" s="51"/>
      <c r="E824" s="51" t="s">
        <v>341</v>
      </c>
      <c r="F824" s="52">
        <v>10.220000000000001</v>
      </c>
      <c r="G824" s="51" t="s">
        <v>342</v>
      </c>
      <c r="H824" s="52">
        <v>0</v>
      </c>
      <c r="I824" s="51" t="s">
        <v>343</v>
      </c>
      <c r="J824" s="52">
        <v>10.220000000000001</v>
      </c>
    </row>
    <row r="825" spans="1:10" ht="25.5" x14ac:dyDescent="0.2">
      <c r="A825" s="51"/>
      <c r="B825" s="51"/>
      <c r="C825" s="51"/>
      <c r="D825" s="51"/>
      <c r="E825" s="51" t="s">
        <v>344</v>
      </c>
      <c r="F825" s="52">
        <v>3.54</v>
      </c>
      <c r="G825" s="51"/>
      <c r="H825" s="134" t="s">
        <v>345</v>
      </c>
      <c r="I825" s="134"/>
      <c r="J825" s="52">
        <v>19.309999999999999</v>
      </c>
    </row>
    <row r="826" spans="1:10" thickBot="1" x14ac:dyDescent="0.25">
      <c r="A826" s="53"/>
      <c r="B826" s="53"/>
      <c r="C826" s="53"/>
      <c r="D826" s="53"/>
      <c r="E826" s="53"/>
      <c r="F826" s="53"/>
      <c r="G826" s="53" t="s">
        <v>346</v>
      </c>
      <c r="H826" s="54" t="s">
        <v>519</v>
      </c>
      <c r="I826" s="53" t="s">
        <v>348</v>
      </c>
      <c r="J826" s="55">
        <v>386.2</v>
      </c>
    </row>
    <row r="827" spans="1:10" thickTop="1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</row>
    <row r="828" spans="1:10" ht="14.25" x14ac:dyDescent="0.2">
      <c r="A828" s="33" t="s">
        <v>263</v>
      </c>
      <c r="B828" s="34" t="s">
        <v>10</v>
      </c>
      <c r="C828" s="33" t="s">
        <v>11</v>
      </c>
      <c r="D828" s="33" t="s">
        <v>12</v>
      </c>
      <c r="E828" s="135" t="s">
        <v>320</v>
      </c>
      <c r="F828" s="135"/>
      <c r="G828" s="35" t="s">
        <v>13</v>
      </c>
      <c r="H828" s="34" t="s">
        <v>14</v>
      </c>
      <c r="I828" s="34" t="s">
        <v>15</v>
      </c>
      <c r="J828" s="34" t="s">
        <v>17</v>
      </c>
    </row>
    <row r="829" spans="1:10" ht="14.25" x14ac:dyDescent="0.2">
      <c r="A829" s="36" t="s">
        <v>321</v>
      </c>
      <c r="B829" s="37" t="s">
        <v>264</v>
      </c>
      <c r="C829" s="36" t="s">
        <v>115</v>
      </c>
      <c r="D829" s="36" t="s">
        <v>265</v>
      </c>
      <c r="E829" s="136" t="s">
        <v>927</v>
      </c>
      <c r="F829" s="136"/>
      <c r="G829" s="38" t="s">
        <v>262</v>
      </c>
      <c r="H829" s="39">
        <v>1</v>
      </c>
      <c r="I829" s="40">
        <v>31.04</v>
      </c>
      <c r="J829" s="40">
        <v>31.04</v>
      </c>
    </row>
    <row r="830" spans="1:10" ht="14.25" x14ac:dyDescent="0.2">
      <c r="A830" s="33" t="s">
        <v>9</v>
      </c>
      <c r="B830" s="34" t="s">
        <v>10</v>
      </c>
      <c r="C830" s="33" t="s">
        <v>11</v>
      </c>
      <c r="D830" s="33" t="s">
        <v>12</v>
      </c>
      <c r="E830" s="135" t="s">
        <v>320</v>
      </c>
      <c r="F830" s="140"/>
      <c r="G830" s="35" t="s">
        <v>13</v>
      </c>
      <c r="H830" s="34" t="s">
        <v>14</v>
      </c>
      <c r="I830" s="34" t="s">
        <v>15</v>
      </c>
      <c r="J830" s="34" t="s">
        <v>17</v>
      </c>
    </row>
    <row r="831" spans="1:10" ht="14.25" x14ac:dyDescent="0.2">
      <c r="A831" s="41" t="s">
        <v>321</v>
      </c>
      <c r="B831" s="42" t="s">
        <v>537</v>
      </c>
      <c r="C831" s="41" t="s">
        <v>115</v>
      </c>
      <c r="D831" s="41" t="s">
        <v>538</v>
      </c>
      <c r="E831" s="137" t="s">
        <v>528</v>
      </c>
      <c r="F831" s="137"/>
      <c r="G831" s="43" t="s">
        <v>523</v>
      </c>
      <c r="H831" s="44">
        <v>0.54</v>
      </c>
      <c r="I831" s="45" t="s">
        <v>539</v>
      </c>
      <c r="J831" s="58" t="s">
        <v>936</v>
      </c>
    </row>
    <row r="832" spans="1:10" ht="38.25" x14ac:dyDescent="0.2">
      <c r="A832" s="46" t="s">
        <v>326</v>
      </c>
      <c r="B832" s="47" t="s">
        <v>531</v>
      </c>
      <c r="C832" s="46" t="s">
        <v>115</v>
      </c>
      <c r="D832" s="46" t="s">
        <v>532</v>
      </c>
      <c r="E832" s="133" t="s">
        <v>332</v>
      </c>
      <c r="F832" s="133"/>
      <c r="G832" s="48" t="s">
        <v>523</v>
      </c>
      <c r="H832" s="49">
        <v>0.49</v>
      </c>
      <c r="I832" s="50" t="s">
        <v>533</v>
      </c>
      <c r="J832" s="57" t="s">
        <v>937</v>
      </c>
    </row>
    <row r="833" spans="1:10" ht="38.25" x14ac:dyDescent="0.2">
      <c r="A833" s="46" t="s">
        <v>326</v>
      </c>
      <c r="B833" s="47" t="s">
        <v>938</v>
      </c>
      <c r="C833" s="46" t="s">
        <v>115</v>
      </c>
      <c r="D833" s="46" t="s">
        <v>939</v>
      </c>
      <c r="E833" s="133" t="s">
        <v>374</v>
      </c>
      <c r="F833" s="133"/>
      <c r="G833" s="48" t="s">
        <v>121</v>
      </c>
      <c r="H833" s="49">
        <v>1.1000000000000001</v>
      </c>
      <c r="I833" s="50" t="s">
        <v>940</v>
      </c>
      <c r="J833" s="57" t="s">
        <v>941</v>
      </c>
    </row>
    <row r="834" spans="1:10" ht="38.25" x14ac:dyDescent="0.2">
      <c r="A834" s="46" t="s">
        <v>326</v>
      </c>
      <c r="B834" s="47" t="s">
        <v>521</v>
      </c>
      <c r="C834" s="46" t="s">
        <v>115</v>
      </c>
      <c r="D834" s="46" t="s">
        <v>522</v>
      </c>
      <c r="E834" s="133" t="s">
        <v>332</v>
      </c>
      <c r="F834" s="133"/>
      <c r="G834" s="48" t="s">
        <v>523</v>
      </c>
      <c r="H834" s="49">
        <v>0.54</v>
      </c>
      <c r="I834" s="50" t="s">
        <v>524</v>
      </c>
      <c r="J834" s="57" t="s">
        <v>942</v>
      </c>
    </row>
    <row r="835" spans="1:10" ht="38.25" x14ac:dyDescent="0.2">
      <c r="A835" s="46" t="s">
        <v>326</v>
      </c>
      <c r="B835" s="47" t="s">
        <v>943</v>
      </c>
      <c r="C835" s="46" t="s">
        <v>115</v>
      </c>
      <c r="D835" s="46" t="s">
        <v>944</v>
      </c>
      <c r="E835" s="133" t="s">
        <v>374</v>
      </c>
      <c r="F835" s="133"/>
      <c r="G835" s="48" t="s">
        <v>675</v>
      </c>
      <c r="H835" s="49">
        <v>2E-3</v>
      </c>
      <c r="I835" s="50" t="s">
        <v>945</v>
      </c>
      <c r="J835" s="57" t="s">
        <v>737</v>
      </c>
    </row>
    <row r="836" spans="1:10" ht="38.25" x14ac:dyDescent="0.2">
      <c r="A836" s="46" t="s">
        <v>326</v>
      </c>
      <c r="B836" s="47" t="s">
        <v>928</v>
      </c>
      <c r="C836" s="46" t="s">
        <v>115</v>
      </c>
      <c r="D836" s="46" t="s">
        <v>929</v>
      </c>
      <c r="E836" s="133" t="s">
        <v>374</v>
      </c>
      <c r="F836" s="133"/>
      <c r="G836" s="48" t="s">
        <v>117</v>
      </c>
      <c r="H836" s="49">
        <v>1.4999999999999999E-2</v>
      </c>
      <c r="I836" s="50" t="s">
        <v>930</v>
      </c>
      <c r="J836" s="57" t="s">
        <v>946</v>
      </c>
    </row>
    <row r="837" spans="1:10" ht="38.25" x14ac:dyDescent="0.2">
      <c r="A837" s="46" t="s">
        <v>326</v>
      </c>
      <c r="B837" s="47" t="s">
        <v>947</v>
      </c>
      <c r="C837" s="46" t="s">
        <v>115</v>
      </c>
      <c r="D837" s="46" t="s">
        <v>948</v>
      </c>
      <c r="E837" s="133" t="s">
        <v>374</v>
      </c>
      <c r="F837" s="133"/>
      <c r="G837" s="48" t="s">
        <v>121</v>
      </c>
      <c r="H837" s="49">
        <v>0.45</v>
      </c>
      <c r="I837" s="50" t="s">
        <v>949</v>
      </c>
      <c r="J837" s="57" t="s">
        <v>950</v>
      </c>
    </row>
    <row r="838" spans="1:10" ht="14.25" x14ac:dyDescent="0.2">
      <c r="A838" s="41" t="s">
        <v>321</v>
      </c>
      <c r="B838" s="42" t="s">
        <v>526</v>
      </c>
      <c r="C838" s="41" t="s">
        <v>115</v>
      </c>
      <c r="D838" s="41" t="s">
        <v>527</v>
      </c>
      <c r="E838" s="137" t="s">
        <v>528</v>
      </c>
      <c r="F838" s="137"/>
      <c r="G838" s="43" t="s">
        <v>523</v>
      </c>
      <c r="H838" s="44">
        <v>0.49</v>
      </c>
      <c r="I838" s="45" t="s">
        <v>529</v>
      </c>
      <c r="J838" s="58" t="s">
        <v>951</v>
      </c>
    </row>
    <row r="839" spans="1:10" ht="38.25" x14ac:dyDescent="0.2">
      <c r="A839" s="46" t="s">
        <v>326</v>
      </c>
      <c r="B839" s="47" t="s">
        <v>952</v>
      </c>
      <c r="C839" s="46" t="s">
        <v>115</v>
      </c>
      <c r="D839" s="46" t="s">
        <v>953</v>
      </c>
      <c r="E839" s="133" t="s">
        <v>374</v>
      </c>
      <c r="F839" s="133"/>
      <c r="G839" s="48" t="s">
        <v>117</v>
      </c>
      <c r="H839" s="49">
        <v>0.1</v>
      </c>
      <c r="I839" s="50" t="s">
        <v>954</v>
      </c>
      <c r="J839" s="57" t="s">
        <v>709</v>
      </c>
    </row>
    <row r="840" spans="1:10" ht="14.25" x14ac:dyDescent="0.2">
      <c r="A840" s="46" t="s">
        <v>326</v>
      </c>
      <c r="B840" s="47" t="s">
        <v>955</v>
      </c>
      <c r="C840" s="46" t="s">
        <v>115</v>
      </c>
      <c r="D840" s="46" t="s">
        <v>956</v>
      </c>
      <c r="E840" s="133" t="s">
        <v>374</v>
      </c>
      <c r="F840" s="133"/>
      <c r="G840" s="48" t="s">
        <v>117</v>
      </c>
      <c r="H840" s="49">
        <v>0.2</v>
      </c>
      <c r="I840" s="50" t="s">
        <v>957</v>
      </c>
      <c r="J840" s="57" t="s">
        <v>958</v>
      </c>
    </row>
    <row r="841" spans="1:10" ht="14.25" x14ac:dyDescent="0.2">
      <c r="A841" s="139" t="s">
        <v>541</v>
      </c>
      <c r="B841" s="140"/>
      <c r="C841" s="140"/>
      <c r="D841" s="140"/>
      <c r="E841" s="140"/>
      <c r="F841" s="140"/>
      <c r="G841" s="140"/>
      <c r="H841" s="140"/>
      <c r="I841" s="140"/>
      <c r="J841" s="140"/>
    </row>
    <row r="842" spans="1:10" ht="14.25" x14ac:dyDescent="0.2">
      <c r="A842" s="33" t="s">
        <v>9</v>
      </c>
      <c r="B842" s="34" t="s">
        <v>10</v>
      </c>
      <c r="C842" s="33" t="s">
        <v>11</v>
      </c>
      <c r="D842" s="33" t="s">
        <v>12</v>
      </c>
      <c r="E842" s="135" t="s">
        <v>320</v>
      </c>
      <c r="F842" s="140"/>
      <c r="G842" s="35" t="s">
        <v>13</v>
      </c>
      <c r="H842" s="34" t="s">
        <v>14</v>
      </c>
      <c r="I842" s="34" t="s">
        <v>15</v>
      </c>
      <c r="J842" s="34" t="s">
        <v>17</v>
      </c>
    </row>
    <row r="843" spans="1:10" ht="14.25" x14ac:dyDescent="0.2">
      <c r="A843" s="46" t="s">
        <v>326</v>
      </c>
      <c r="B843" s="47" t="s">
        <v>579</v>
      </c>
      <c r="C843" s="46" t="s">
        <v>115</v>
      </c>
      <c r="D843" s="46" t="s">
        <v>580</v>
      </c>
      <c r="E843" s="133" t="s">
        <v>567</v>
      </c>
      <c r="F843" s="133"/>
      <c r="G843" s="48" t="s">
        <v>117</v>
      </c>
      <c r="H843" s="49">
        <v>4.6350000000000002E-3</v>
      </c>
      <c r="I843" s="50" t="s">
        <v>581</v>
      </c>
      <c r="J843" s="57" t="s">
        <v>737</v>
      </c>
    </row>
    <row r="844" spans="1:10" ht="14.25" x14ac:dyDescent="0.2">
      <c r="A844" s="46" t="s">
        <v>326</v>
      </c>
      <c r="B844" s="47" t="s">
        <v>565</v>
      </c>
      <c r="C844" s="46" t="s">
        <v>115</v>
      </c>
      <c r="D844" s="46" t="s">
        <v>566</v>
      </c>
      <c r="E844" s="133" t="s">
        <v>567</v>
      </c>
      <c r="F844" s="133"/>
      <c r="G844" s="48" t="s">
        <v>568</v>
      </c>
      <c r="H844" s="49">
        <v>4.1199999999999999E-4</v>
      </c>
      <c r="I844" s="50" t="s">
        <v>569</v>
      </c>
      <c r="J844" s="57" t="s">
        <v>959</v>
      </c>
    </row>
    <row r="845" spans="1:10" ht="14.25" x14ac:dyDescent="0.2">
      <c r="A845" s="46" t="s">
        <v>326</v>
      </c>
      <c r="B845" s="47" t="s">
        <v>609</v>
      </c>
      <c r="C845" s="46" t="s">
        <v>115</v>
      </c>
      <c r="D845" s="46" t="s">
        <v>610</v>
      </c>
      <c r="E845" s="133" t="s">
        <v>374</v>
      </c>
      <c r="F845" s="133"/>
      <c r="G845" s="48" t="s">
        <v>117</v>
      </c>
      <c r="H845" s="49">
        <v>1.08E-4</v>
      </c>
      <c r="I845" s="50" t="s">
        <v>611</v>
      </c>
      <c r="J845" s="57" t="s">
        <v>549</v>
      </c>
    </row>
    <row r="846" spans="1:10" ht="14.25" x14ac:dyDescent="0.2">
      <c r="A846" s="46" t="s">
        <v>326</v>
      </c>
      <c r="B846" s="47" t="s">
        <v>605</v>
      </c>
      <c r="C846" s="46" t="s">
        <v>115</v>
      </c>
      <c r="D846" s="46" t="s">
        <v>606</v>
      </c>
      <c r="E846" s="133" t="s">
        <v>374</v>
      </c>
      <c r="F846" s="133"/>
      <c r="G846" s="48" t="s">
        <v>117</v>
      </c>
      <c r="H846" s="49">
        <v>1.5449999999999999E-3</v>
      </c>
      <c r="I846" s="50" t="s">
        <v>607</v>
      </c>
      <c r="J846" s="57" t="s">
        <v>960</v>
      </c>
    </row>
    <row r="847" spans="1:10" ht="14.25" x14ac:dyDescent="0.2">
      <c r="A847" s="46" t="s">
        <v>326</v>
      </c>
      <c r="B847" s="47" t="s">
        <v>542</v>
      </c>
      <c r="C847" s="46" t="s">
        <v>115</v>
      </c>
      <c r="D847" s="46" t="s">
        <v>543</v>
      </c>
      <c r="E847" s="133" t="s">
        <v>374</v>
      </c>
      <c r="F847" s="133"/>
      <c r="G847" s="48" t="s">
        <v>117</v>
      </c>
      <c r="H847" s="49">
        <v>0.104854</v>
      </c>
      <c r="I847" s="50" t="s">
        <v>544</v>
      </c>
      <c r="J847" s="57" t="s">
        <v>961</v>
      </c>
    </row>
    <row r="848" spans="1:10" ht="14.25" x14ac:dyDescent="0.2">
      <c r="A848" s="46" t="s">
        <v>326</v>
      </c>
      <c r="B848" s="47" t="s">
        <v>590</v>
      </c>
      <c r="C848" s="46" t="s">
        <v>115</v>
      </c>
      <c r="D848" s="46" t="s">
        <v>591</v>
      </c>
      <c r="E848" s="133" t="s">
        <v>374</v>
      </c>
      <c r="F848" s="133"/>
      <c r="G848" s="48" t="s">
        <v>117</v>
      </c>
      <c r="H848" s="49">
        <v>4.6350000000000002E-3</v>
      </c>
      <c r="I848" s="50" t="s">
        <v>592</v>
      </c>
      <c r="J848" s="57" t="s">
        <v>575</v>
      </c>
    </row>
    <row r="849" spans="1:10" ht="38.25" x14ac:dyDescent="0.2">
      <c r="A849" s="46" t="s">
        <v>326</v>
      </c>
      <c r="B849" s="47" t="s">
        <v>571</v>
      </c>
      <c r="C849" s="46" t="s">
        <v>115</v>
      </c>
      <c r="D849" s="46" t="s">
        <v>572</v>
      </c>
      <c r="E849" s="133" t="s">
        <v>374</v>
      </c>
      <c r="F849" s="133"/>
      <c r="G849" s="48" t="s">
        <v>573</v>
      </c>
      <c r="H849" s="49">
        <v>2.369E-3</v>
      </c>
      <c r="I849" s="50" t="s">
        <v>574</v>
      </c>
      <c r="J849" s="57" t="s">
        <v>575</v>
      </c>
    </row>
    <row r="850" spans="1:10" ht="14.25" x14ac:dyDescent="0.2">
      <c r="A850" s="46" t="s">
        <v>326</v>
      </c>
      <c r="B850" s="47" t="s">
        <v>612</v>
      </c>
      <c r="C850" s="46" t="s">
        <v>115</v>
      </c>
      <c r="D850" s="46" t="s">
        <v>613</v>
      </c>
      <c r="E850" s="133" t="s">
        <v>374</v>
      </c>
      <c r="F850" s="133"/>
      <c r="G850" s="48" t="s">
        <v>117</v>
      </c>
      <c r="H850" s="49">
        <v>5.3999999999999998E-5</v>
      </c>
      <c r="I850" s="50" t="s">
        <v>614</v>
      </c>
      <c r="J850" s="57" t="s">
        <v>561</v>
      </c>
    </row>
    <row r="851" spans="1:10" ht="14.25" x14ac:dyDescent="0.2">
      <c r="A851" s="46" t="s">
        <v>326</v>
      </c>
      <c r="B851" s="47" t="s">
        <v>554</v>
      </c>
      <c r="C851" s="46" t="s">
        <v>115</v>
      </c>
      <c r="D851" s="46" t="s">
        <v>555</v>
      </c>
      <c r="E851" s="133" t="s">
        <v>374</v>
      </c>
      <c r="F851" s="133"/>
      <c r="G851" s="48" t="s">
        <v>117</v>
      </c>
      <c r="H851" s="49">
        <v>4.6350000000000002E-3</v>
      </c>
      <c r="I851" s="50" t="s">
        <v>556</v>
      </c>
      <c r="J851" s="57" t="s">
        <v>962</v>
      </c>
    </row>
    <row r="852" spans="1:10" ht="14.25" x14ac:dyDescent="0.2">
      <c r="A852" s="46" t="s">
        <v>326</v>
      </c>
      <c r="B852" s="47" t="s">
        <v>615</v>
      </c>
      <c r="C852" s="46" t="s">
        <v>115</v>
      </c>
      <c r="D852" s="46" t="s">
        <v>616</v>
      </c>
      <c r="E852" s="133" t="s">
        <v>374</v>
      </c>
      <c r="F852" s="133"/>
      <c r="G852" s="48" t="s">
        <v>117</v>
      </c>
      <c r="H852" s="49">
        <v>1.08E-4</v>
      </c>
      <c r="I852" s="50" t="s">
        <v>617</v>
      </c>
      <c r="J852" s="57" t="s">
        <v>561</v>
      </c>
    </row>
    <row r="853" spans="1:10" ht="38.25" x14ac:dyDescent="0.2">
      <c r="A853" s="46" t="s">
        <v>326</v>
      </c>
      <c r="B853" s="47" t="s">
        <v>599</v>
      </c>
      <c r="C853" s="46" t="s">
        <v>115</v>
      </c>
      <c r="D853" s="46" t="s">
        <v>600</v>
      </c>
      <c r="E853" s="133" t="s">
        <v>374</v>
      </c>
      <c r="F853" s="133"/>
      <c r="G853" s="48" t="s">
        <v>573</v>
      </c>
      <c r="H853" s="49">
        <v>7.6999999999999996E-4</v>
      </c>
      <c r="I853" s="50" t="s">
        <v>601</v>
      </c>
      <c r="J853" s="57" t="s">
        <v>737</v>
      </c>
    </row>
    <row r="854" spans="1:10" ht="14.25" x14ac:dyDescent="0.2">
      <c r="A854" s="46" t="s">
        <v>326</v>
      </c>
      <c r="B854" s="47" t="s">
        <v>618</v>
      </c>
      <c r="C854" s="46" t="s">
        <v>115</v>
      </c>
      <c r="D854" s="46" t="s">
        <v>619</v>
      </c>
      <c r="E854" s="133" t="s">
        <v>374</v>
      </c>
      <c r="F854" s="133"/>
      <c r="G854" s="48" t="s">
        <v>117</v>
      </c>
      <c r="H854" s="49">
        <v>1.08E-4</v>
      </c>
      <c r="I854" s="50" t="s">
        <v>620</v>
      </c>
      <c r="J854" s="57" t="s">
        <v>561</v>
      </c>
    </row>
    <row r="855" spans="1:10" ht="38.25" x14ac:dyDescent="0.2">
      <c r="A855" s="46" t="s">
        <v>326</v>
      </c>
      <c r="B855" s="47" t="s">
        <v>593</v>
      </c>
      <c r="C855" s="46" t="s">
        <v>115</v>
      </c>
      <c r="D855" s="46" t="s">
        <v>594</v>
      </c>
      <c r="E855" s="133" t="s">
        <v>374</v>
      </c>
      <c r="F855" s="133"/>
      <c r="G855" s="48" t="s">
        <v>117</v>
      </c>
      <c r="H855" s="49">
        <v>6.1799999999999995E-4</v>
      </c>
      <c r="I855" s="50" t="s">
        <v>595</v>
      </c>
      <c r="J855" s="57" t="s">
        <v>561</v>
      </c>
    </row>
    <row r="856" spans="1:10" ht="14.25" x14ac:dyDescent="0.2">
      <c r="A856" s="46" t="s">
        <v>326</v>
      </c>
      <c r="B856" s="47" t="s">
        <v>596</v>
      </c>
      <c r="C856" s="46" t="s">
        <v>115</v>
      </c>
      <c r="D856" s="46" t="s">
        <v>597</v>
      </c>
      <c r="E856" s="133" t="s">
        <v>567</v>
      </c>
      <c r="F856" s="133"/>
      <c r="G856" s="48" t="s">
        <v>117</v>
      </c>
      <c r="H856" s="49">
        <v>0.104854</v>
      </c>
      <c r="I856" s="50" t="s">
        <v>426</v>
      </c>
      <c r="J856" s="57" t="s">
        <v>963</v>
      </c>
    </row>
    <row r="857" spans="1:10" ht="14.25" x14ac:dyDescent="0.2">
      <c r="A857" s="46" t="s">
        <v>326</v>
      </c>
      <c r="B857" s="47" t="s">
        <v>583</v>
      </c>
      <c r="C857" s="46" t="s">
        <v>115</v>
      </c>
      <c r="D857" s="46" t="s">
        <v>584</v>
      </c>
      <c r="E857" s="133" t="s">
        <v>374</v>
      </c>
      <c r="F857" s="133"/>
      <c r="G857" s="48" t="s">
        <v>117</v>
      </c>
      <c r="H857" s="49">
        <v>1.854E-3</v>
      </c>
      <c r="I857" s="50" t="s">
        <v>585</v>
      </c>
      <c r="J857" s="57" t="s">
        <v>668</v>
      </c>
    </row>
    <row r="858" spans="1:10" ht="14.25" x14ac:dyDescent="0.2">
      <c r="A858" s="46" t="s">
        <v>326</v>
      </c>
      <c r="B858" s="47" t="s">
        <v>586</v>
      </c>
      <c r="C858" s="46" t="s">
        <v>115</v>
      </c>
      <c r="D858" s="46" t="s">
        <v>587</v>
      </c>
      <c r="E858" s="133" t="s">
        <v>374</v>
      </c>
      <c r="F858" s="133"/>
      <c r="G858" s="48" t="s">
        <v>588</v>
      </c>
      <c r="H858" s="49">
        <v>8.2399999999999997E-4</v>
      </c>
      <c r="I858" s="50" t="s">
        <v>589</v>
      </c>
      <c r="J858" s="57" t="s">
        <v>561</v>
      </c>
    </row>
    <row r="859" spans="1:10" ht="38.25" x14ac:dyDescent="0.2">
      <c r="A859" s="46" t="s">
        <v>326</v>
      </c>
      <c r="B859" s="47" t="s">
        <v>558</v>
      </c>
      <c r="C859" s="46" t="s">
        <v>115</v>
      </c>
      <c r="D859" s="46" t="s">
        <v>559</v>
      </c>
      <c r="E859" s="133" t="s">
        <v>374</v>
      </c>
      <c r="F859" s="133"/>
      <c r="G859" s="48" t="s">
        <v>117</v>
      </c>
      <c r="H859" s="49">
        <v>2.0599999999999999E-4</v>
      </c>
      <c r="I859" s="50" t="s">
        <v>560</v>
      </c>
      <c r="J859" s="57" t="s">
        <v>561</v>
      </c>
    </row>
    <row r="860" spans="1:10" ht="14.25" x14ac:dyDescent="0.2">
      <c r="A860" s="46" t="s">
        <v>326</v>
      </c>
      <c r="B860" s="47" t="s">
        <v>550</v>
      </c>
      <c r="C860" s="46" t="s">
        <v>115</v>
      </c>
      <c r="D860" s="46" t="s">
        <v>551</v>
      </c>
      <c r="E860" s="133" t="s">
        <v>374</v>
      </c>
      <c r="F860" s="133"/>
      <c r="G860" s="48" t="s">
        <v>117</v>
      </c>
      <c r="H860" s="49">
        <v>8.1424999999999997E-2</v>
      </c>
      <c r="I860" s="50" t="s">
        <v>552</v>
      </c>
      <c r="J860" s="57" t="s">
        <v>964</v>
      </c>
    </row>
    <row r="861" spans="1:10" ht="38.25" x14ac:dyDescent="0.2">
      <c r="A861" s="46" t="s">
        <v>326</v>
      </c>
      <c r="B861" s="47" t="s">
        <v>531</v>
      </c>
      <c r="C861" s="46" t="s">
        <v>115</v>
      </c>
      <c r="D861" s="46" t="s">
        <v>532</v>
      </c>
      <c r="E861" s="133" t="s">
        <v>332</v>
      </c>
      <c r="F861" s="133"/>
      <c r="G861" s="48" t="s">
        <v>523</v>
      </c>
      <c r="H861" s="49">
        <v>0.49</v>
      </c>
      <c r="I861" s="50" t="s">
        <v>533</v>
      </c>
      <c r="J861" s="57" t="s">
        <v>937</v>
      </c>
    </row>
    <row r="862" spans="1:10" ht="38.25" x14ac:dyDescent="0.2">
      <c r="A862" s="46" t="s">
        <v>326</v>
      </c>
      <c r="B862" s="47" t="s">
        <v>938</v>
      </c>
      <c r="C862" s="46" t="s">
        <v>115</v>
      </c>
      <c r="D862" s="46" t="s">
        <v>939</v>
      </c>
      <c r="E862" s="133" t="s">
        <v>374</v>
      </c>
      <c r="F862" s="133"/>
      <c r="G862" s="48" t="s">
        <v>121</v>
      </c>
      <c r="H862" s="49">
        <v>1.1000000000000001</v>
      </c>
      <c r="I862" s="50" t="s">
        <v>940</v>
      </c>
      <c r="J862" s="57" t="s">
        <v>941</v>
      </c>
    </row>
    <row r="863" spans="1:10" ht="38.25" x14ac:dyDescent="0.2">
      <c r="A863" s="46" t="s">
        <v>326</v>
      </c>
      <c r="B863" s="47" t="s">
        <v>521</v>
      </c>
      <c r="C863" s="46" t="s">
        <v>115</v>
      </c>
      <c r="D863" s="46" t="s">
        <v>522</v>
      </c>
      <c r="E863" s="133" t="s">
        <v>332</v>
      </c>
      <c r="F863" s="133"/>
      <c r="G863" s="48" t="s">
        <v>523</v>
      </c>
      <c r="H863" s="49">
        <v>0.54</v>
      </c>
      <c r="I863" s="50" t="s">
        <v>524</v>
      </c>
      <c r="J863" s="57" t="s">
        <v>942</v>
      </c>
    </row>
    <row r="864" spans="1:10" ht="38.25" x14ac:dyDescent="0.2">
      <c r="A864" s="46" t="s">
        <v>326</v>
      </c>
      <c r="B864" s="47" t="s">
        <v>943</v>
      </c>
      <c r="C864" s="46" t="s">
        <v>115</v>
      </c>
      <c r="D864" s="46" t="s">
        <v>944</v>
      </c>
      <c r="E864" s="133" t="s">
        <v>374</v>
      </c>
      <c r="F864" s="133"/>
      <c r="G864" s="48" t="s">
        <v>675</v>
      </c>
      <c r="H864" s="49">
        <v>2E-3</v>
      </c>
      <c r="I864" s="50" t="s">
        <v>945</v>
      </c>
      <c r="J864" s="57" t="s">
        <v>737</v>
      </c>
    </row>
    <row r="865" spans="1:10" ht="38.25" x14ac:dyDescent="0.2">
      <c r="A865" s="46" t="s">
        <v>326</v>
      </c>
      <c r="B865" s="47" t="s">
        <v>928</v>
      </c>
      <c r="C865" s="46" t="s">
        <v>115</v>
      </c>
      <c r="D865" s="46" t="s">
        <v>929</v>
      </c>
      <c r="E865" s="133" t="s">
        <v>374</v>
      </c>
      <c r="F865" s="133"/>
      <c r="G865" s="48" t="s">
        <v>117</v>
      </c>
      <c r="H865" s="49">
        <v>1.4999999999999999E-2</v>
      </c>
      <c r="I865" s="50" t="s">
        <v>930</v>
      </c>
      <c r="J865" s="57" t="s">
        <v>946</v>
      </c>
    </row>
    <row r="866" spans="1:10" ht="38.25" x14ac:dyDescent="0.2">
      <c r="A866" s="46" t="s">
        <v>326</v>
      </c>
      <c r="B866" s="47" t="s">
        <v>947</v>
      </c>
      <c r="C866" s="46" t="s">
        <v>115</v>
      </c>
      <c r="D866" s="46" t="s">
        <v>948</v>
      </c>
      <c r="E866" s="133" t="s">
        <v>374</v>
      </c>
      <c r="F866" s="133"/>
      <c r="G866" s="48" t="s">
        <v>121</v>
      </c>
      <c r="H866" s="49">
        <v>0.45</v>
      </c>
      <c r="I866" s="50" t="s">
        <v>949</v>
      </c>
      <c r="J866" s="57" t="s">
        <v>950</v>
      </c>
    </row>
    <row r="867" spans="1:10" ht="38.25" x14ac:dyDescent="0.2">
      <c r="A867" s="46" t="s">
        <v>326</v>
      </c>
      <c r="B867" s="47" t="s">
        <v>546</v>
      </c>
      <c r="C867" s="46" t="s">
        <v>115</v>
      </c>
      <c r="D867" s="46" t="s">
        <v>547</v>
      </c>
      <c r="E867" s="133" t="s">
        <v>374</v>
      </c>
      <c r="F867" s="133"/>
      <c r="G867" s="48" t="s">
        <v>117</v>
      </c>
      <c r="H867" s="49">
        <v>9.7999999999999997E-5</v>
      </c>
      <c r="I867" s="50" t="s">
        <v>548</v>
      </c>
      <c r="J867" s="57" t="s">
        <v>549</v>
      </c>
    </row>
    <row r="868" spans="1:10" ht="14.25" x14ac:dyDescent="0.2">
      <c r="A868" s="46" t="s">
        <v>326</v>
      </c>
      <c r="B868" s="47" t="s">
        <v>562</v>
      </c>
      <c r="C868" s="46" t="s">
        <v>115</v>
      </c>
      <c r="D868" s="46" t="s">
        <v>563</v>
      </c>
      <c r="E868" s="133" t="s">
        <v>374</v>
      </c>
      <c r="F868" s="133"/>
      <c r="G868" s="48" t="s">
        <v>117</v>
      </c>
      <c r="H868" s="49">
        <v>4.8999999999999998E-5</v>
      </c>
      <c r="I868" s="50" t="s">
        <v>564</v>
      </c>
      <c r="J868" s="57" t="s">
        <v>561</v>
      </c>
    </row>
    <row r="869" spans="1:10" ht="14.25" x14ac:dyDescent="0.2">
      <c r="A869" s="46" t="s">
        <v>326</v>
      </c>
      <c r="B869" s="47" t="s">
        <v>576</v>
      </c>
      <c r="C869" s="46" t="s">
        <v>115</v>
      </c>
      <c r="D869" s="46" t="s">
        <v>577</v>
      </c>
      <c r="E869" s="133" t="s">
        <v>374</v>
      </c>
      <c r="F869" s="133"/>
      <c r="G869" s="48" t="s">
        <v>117</v>
      </c>
      <c r="H869" s="49">
        <v>1.47E-4</v>
      </c>
      <c r="I869" s="50" t="s">
        <v>578</v>
      </c>
      <c r="J869" s="57" t="s">
        <v>561</v>
      </c>
    </row>
    <row r="870" spans="1:10" ht="14.25" x14ac:dyDescent="0.2">
      <c r="A870" s="46" t="s">
        <v>326</v>
      </c>
      <c r="B870" s="47" t="s">
        <v>602</v>
      </c>
      <c r="C870" s="46" t="s">
        <v>115</v>
      </c>
      <c r="D870" s="46" t="s">
        <v>603</v>
      </c>
      <c r="E870" s="133" t="s">
        <v>374</v>
      </c>
      <c r="F870" s="133"/>
      <c r="G870" s="48" t="s">
        <v>117</v>
      </c>
      <c r="H870" s="49">
        <v>9.7999999999999997E-5</v>
      </c>
      <c r="I870" s="50" t="s">
        <v>604</v>
      </c>
      <c r="J870" s="57" t="s">
        <v>561</v>
      </c>
    </row>
    <row r="871" spans="1:10" ht="38.25" x14ac:dyDescent="0.2">
      <c r="A871" s="46" t="s">
        <v>326</v>
      </c>
      <c r="B871" s="47" t="s">
        <v>952</v>
      </c>
      <c r="C871" s="46" t="s">
        <v>115</v>
      </c>
      <c r="D871" s="46" t="s">
        <v>953</v>
      </c>
      <c r="E871" s="133" t="s">
        <v>374</v>
      </c>
      <c r="F871" s="133"/>
      <c r="G871" s="48" t="s">
        <v>117</v>
      </c>
      <c r="H871" s="49">
        <v>0.1</v>
      </c>
      <c r="I871" s="50" t="s">
        <v>954</v>
      </c>
      <c r="J871" s="57" t="s">
        <v>709</v>
      </c>
    </row>
    <row r="872" spans="1:10" ht="14.25" x14ac:dyDescent="0.2">
      <c r="A872" s="46" t="s">
        <v>326</v>
      </c>
      <c r="B872" s="47" t="s">
        <v>955</v>
      </c>
      <c r="C872" s="46" t="s">
        <v>115</v>
      </c>
      <c r="D872" s="46" t="s">
        <v>956</v>
      </c>
      <c r="E872" s="133" t="s">
        <v>374</v>
      </c>
      <c r="F872" s="133"/>
      <c r="G872" s="48" t="s">
        <v>117</v>
      </c>
      <c r="H872" s="49">
        <v>0.2</v>
      </c>
      <c r="I872" s="50" t="s">
        <v>957</v>
      </c>
      <c r="J872" s="57" t="s">
        <v>958</v>
      </c>
    </row>
    <row r="873" spans="1:10" ht="25.5" x14ac:dyDescent="0.2">
      <c r="A873" s="51"/>
      <c r="B873" s="51"/>
      <c r="C873" s="51"/>
      <c r="D873" s="51"/>
      <c r="E873" s="51" t="s">
        <v>341</v>
      </c>
      <c r="F873" s="52">
        <v>18.170000000000002</v>
      </c>
      <c r="G873" s="51" t="s">
        <v>342</v>
      </c>
      <c r="H873" s="52">
        <v>0</v>
      </c>
      <c r="I873" s="51" t="s">
        <v>343</v>
      </c>
      <c r="J873" s="52">
        <v>18.170000000000002</v>
      </c>
    </row>
    <row r="874" spans="1:10" ht="25.5" x14ac:dyDescent="0.2">
      <c r="A874" s="51"/>
      <c r="B874" s="51"/>
      <c r="C874" s="51"/>
      <c r="D874" s="51"/>
      <c r="E874" s="51" t="s">
        <v>344</v>
      </c>
      <c r="F874" s="52">
        <v>6.97</v>
      </c>
      <c r="G874" s="51"/>
      <c r="H874" s="134" t="s">
        <v>345</v>
      </c>
      <c r="I874" s="134"/>
      <c r="J874" s="52">
        <v>38.01</v>
      </c>
    </row>
    <row r="875" spans="1:10" thickBot="1" x14ac:dyDescent="0.25">
      <c r="A875" s="53"/>
      <c r="B875" s="53"/>
      <c r="C875" s="53"/>
      <c r="D875" s="53"/>
      <c r="E875" s="53"/>
      <c r="F875" s="53"/>
      <c r="G875" s="53" t="s">
        <v>346</v>
      </c>
      <c r="H875" s="54" t="s">
        <v>519</v>
      </c>
      <c r="I875" s="53" t="s">
        <v>348</v>
      </c>
      <c r="J875" s="55">
        <v>760.2</v>
      </c>
    </row>
    <row r="876" spans="1:10" thickTop="1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</row>
    <row r="877" spans="1:10" ht="14.25" x14ac:dyDescent="0.2">
      <c r="A877" s="33" t="s">
        <v>266</v>
      </c>
      <c r="B877" s="34" t="s">
        <v>10</v>
      </c>
      <c r="C877" s="33" t="s">
        <v>11</v>
      </c>
      <c r="D877" s="33" t="s">
        <v>12</v>
      </c>
      <c r="E877" s="135" t="s">
        <v>320</v>
      </c>
      <c r="F877" s="135"/>
      <c r="G877" s="35" t="s">
        <v>13</v>
      </c>
      <c r="H877" s="34" t="s">
        <v>14</v>
      </c>
      <c r="I877" s="34" t="s">
        <v>15</v>
      </c>
      <c r="J877" s="34" t="s">
        <v>17</v>
      </c>
    </row>
    <row r="878" spans="1:10" ht="14.25" x14ac:dyDescent="0.2">
      <c r="A878" s="36" t="s">
        <v>321</v>
      </c>
      <c r="B878" s="37" t="s">
        <v>267</v>
      </c>
      <c r="C878" s="36" t="s">
        <v>115</v>
      </c>
      <c r="D878" s="36" t="s">
        <v>268</v>
      </c>
      <c r="E878" s="136" t="s">
        <v>927</v>
      </c>
      <c r="F878" s="136"/>
      <c r="G878" s="38" t="s">
        <v>262</v>
      </c>
      <c r="H878" s="39">
        <v>1</v>
      </c>
      <c r="I878" s="40">
        <v>61.37</v>
      </c>
      <c r="J878" s="40">
        <v>61.37</v>
      </c>
    </row>
    <row r="879" spans="1:10" ht="14.25" x14ac:dyDescent="0.2">
      <c r="A879" s="33" t="s">
        <v>9</v>
      </c>
      <c r="B879" s="34" t="s">
        <v>10</v>
      </c>
      <c r="C879" s="33" t="s">
        <v>11</v>
      </c>
      <c r="D879" s="33" t="s">
        <v>12</v>
      </c>
      <c r="E879" s="135" t="s">
        <v>320</v>
      </c>
      <c r="F879" s="140"/>
      <c r="G879" s="35" t="s">
        <v>13</v>
      </c>
      <c r="H879" s="34" t="s">
        <v>14</v>
      </c>
      <c r="I879" s="34" t="s">
        <v>15</v>
      </c>
      <c r="J879" s="34" t="s">
        <v>17</v>
      </c>
    </row>
    <row r="880" spans="1:10" ht="38.25" x14ac:dyDescent="0.2">
      <c r="A880" s="46" t="s">
        <v>326</v>
      </c>
      <c r="B880" s="47" t="s">
        <v>965</v>
      </c>
      <c r="C880" s="46" t="s">
        <v>115</v>
      </c>
      <c r="D880" s="46" t="s">
        <v>966</v>
      </c>
      <c r="E880" s="133" t="s">
        <v>374</v>
      </c>
      <c r="F880" s="133"/>
      <c r="G880" s="48" t="s">
        <v>121</v>
      </c>
      <c r="H880" s="49">
        <v>1.2050000000000001</v>
      </c>
      <c r="I880" s="50" t="s">
        <v>967</v>
      </c>
      <c r="J880" s="57" t="s">
        <v>968</v>
      </c>
    </row>
    <row r="881" spans="1:10" ht="38.25" x14ac:dyDescent="0.2">
      <c r="A881" s="46" t="s">
        <v>326</v>
      </c>
      <c r="B881" s="47" t="s">
        <v>969</v>
      </c>
      <c r="C881" s="46" t="s">
        <v>115</v>
      </c>
      <c r="D881" s="46" t="s">
        <v>970</v>
      </c>
      <c r="E881" s="133" t="s">
        <v>374</v>
      </c>
      <c r="F881" s="133"/>
      <c r="G881" s="48" t="s">
        <v>121</v>
      </c>
      <c r="H881" s="49">
        <v>0.47199999999999998</v>
      </c>
      <c r="I881" s="50" t="s">
        <v>971</v>
      </c>
      <c r="J881" s="57" t="s">
        <v>972</v>
      </c>
    </row>
    <row r="882" spans="1:10" ht="14.25" x14ac:dyDescent="0.2">
      <c r="A882" s="41" t="s">
        <v>321</v>
      </c>
      <c r="B882" s="42" t="s">
        <v>526</v>
      </c>
      <c r="C882" s="41" t="s">
        <v>115</v>
      </c>
      <c r="D882" s="41" t="s">
        <v>527</v>
      </c>
      <c r="E882" s="137" t="s">
        <v>528</v>
      </c>
      <c r="F882" s="137"/>
      <c r="G882" s="43" t="s">
        <v>523</v>
      </c>
      <c r="H882" s="44">
        <v>1.044</v>
      </c>
      <c r="I882" s="45" t="s">
        <v>529</v>
      </c>
      <c r="J882" s="58" t="s">
        <v>973</v>
      </c>
    </row>
    <row r="883" spans="1:10" ht="14.25" x14ac:dyDescent="0.2">
      <c r="A883" s="41" t="s">
        <v>321</v>
      </c>
      <c r="B883" s="42" t="s">
        <v>537</v>
      </c>
      <c r="C883" s="41" t="s">
        <v>115</v>
      </c>
      <c r="D883" s="41" t="s">
        <v>538</v>
      </c>
      <c r="E883" s="137" t="s">
        <v>528</v>
      </c>
      <c r="F883" s="137"/>
      <c r="G883" s="43" t="s">
        <v>523</v>
      </c>
      <c r="H883" s="44">
        <v>1.1259999999999999</v>
      </c>
      <c r="I883" s="45" t="s">
        <v>539</v>
      </c>
      <c r="J883" s="58" t="s">
        <v>974</v>
      </c>
    </row>
    <row r="884" spans="1:10" ht="14.25" x14ac:dyDescent="0.2">
      <c r="A884" s="46" t="s">
        <v>326</v>
      </c>
      <c r="B884" s="47" t="s">
        <v>975</v>
      </c>
      <c r="C884" s="46" t="s">
        <v>115</v>
      </c>
      <c r="D884" s="46" t="s">
        <v>976</v>
      </c>
      <c r="E884" s="133" t="s">
        <v>374</v>
      </c>
      <c r="F884" s="133"/>
      <c r="G884" s="48" t="s">
        <v>117</v>
      </c>
      <c r="H884" s="49">
        <v>0.1</v>
      </c>
      <c r="I884" s="50" t="s">
        <v>977</v>
      </c>
      <c r="J884" s="57" t="s">
        <v>630</v>
      </c>
    </row>
    <row r="885" spans="1:10" ht="38.25" x14ac:dyDescent="0.2">
      <c r="A885" s="46" t="s">
        <v>326</v>
      </c>
      <c r="B885" s="47" t="s">
        <v>521</v>
      </c>
      <c r="C885" s="46" t="s">
        <v>115</v>
      </c>
      <c r="D885" s="46" t="s">
        <v>522</v>
      </c>
      <c r="E885" s="133" t="s">
        <v>332</v>
      </c>
      <c r="F885" s="133"/>
      <c r="G885" s="48" t="s">
        <v>523</v>
      </c>
      <c r="H885" s="49">
        <v>1.1259999999999999</v>
      </c>
      <c r="I885" s="50" t="s">
        <v>524</v>
      </c>
      <c r="J885" s="57" t="s">
        <v>978</v>
      </c>
    </row>
    <row r="886" spans="1:10" ht="38.25" x14ac:dyDescent="0.2">
      <c r="A886" s="46" t="s">
        <v>326</v>
      </c>
      <c r="B886" s="47" t="s">
        <v>928</v>
      </c>
      <c r="C886" s="46" t="s">
        <v>115</v>
      </c>
      <c r="D886" s="46" t="s">
        <v>929</v>
      </c>
      <c r="E886" s="133" t="s">
        <v>374</v>
      </c>
      <c r="F886" s="133"/>
      <c r="G886" s="48" t="s">
        <v>117</v>
      </c>
      <c r="H886" s="49">
        <v>1.4999999999999999E-2</v>
      </c>
      <c r="I886" s="50" t="s">
        <v>930</v>
      </c>
      <c r="J886" s="57" t="s">
        <v>946</v>
      </c>
    </row>
    <row r="887" spans="1:10" ht="38.25" x14ac:dyDescent="0.2">
      <c r="A887" s="46" t="s">
        <v>326</v>
      </c>
      <c r="B887" s="47" t="s">
        <v>979</v>
      </c>
      <c r="C887" s="46" t="s">
        <v>115</v>
      </c>
      <c r="D887" s="46" t="s">
        <v>980</v>
      </c>
      <c r="E887" s="133" t="s">
        <v>374</v>
      </c>
      <c r="F887" s="133"/>
      <c r="G887" s="48" t="s">
        <v>121</v>
      </c>
      <c r="H887" s="49">
        <v>0.315</v>
      </c>
      <c r="I887" s="50" t="s">
        <v>981</v>
      </c>
      <c r="J887" s="57" t="s">
        <v>982</v>
      </c>
    </row>
    <row r="888" spans="1:10" ht="38.25" x14ac:dyDescent="0.2">
      <c r="A888" s="46" t="s">
        <v>326</v>
      </c>
      <c r="B888" s="47" t="s">
        <v>943</v>
      </c>
      <c r="C888" s="46" t="s">
        <v>115</v>
      </c>
      <c r="D888" s="46" t="s">
        <v>944</v>
      </c>
      <c r="E888" s="133" t="s">
        <v>374</v>
      </c>
      <c r="F888" s="133"/>
      <c r="G888" s="48" t="s">
        <v>675</v>
      </c>
      <c r="H888" s="49">
        <v>2E-3</v>
      </c>
      <c r="I888" s="50" t="s">
        <v>945</v>
      </c>
      <c r="J888" s="57" t="s">
        <v>737</v>
      </c>
    </row>
    <row r="889" spans="1:10" ht="38.25" x14ac:dyDescent="0.2">
      <c r="A889" s="46" t="s">
        <v>326</v>
      </c>
      <c r="B889" s="47" t="s">
        <v>531</v>
      </c>
      <c r="C889" s="46" t="s">
        <v>115</v>
      </c>
      <c r="D889" s="46" t="s">
        <v>532</v>
      </c>
      <c r="E889" s="133" t="s">
        <v>332</v>
      </c>
      <c r="F889" s="133"/>
      <c r="G889" s="48" t="s">
        <v>523</v>
      </c>
      <c r="H889" s="49">
        <v>1.044</v>
      </c>
      <c r="I889" s="50" t="s">
        <v>533</v>
      </c>
      <c r="J889" s="57" t="s">
        <v>983</v>
      </c>
    </row>
    <row r="890" spans="1:10" ht="38.25" x14ac:dyDescent="0.2">
      <c r="A890" s="46" t="s">
        <v>326</v>
      </c>
      <c r="B890" s="47" t="s">
        <v>984</v>
      </c>
      <c r="C890" s="46" t="s">
        <v>115</v>
      </c>
      <c r="D890" s="46" t="s">
        <v>985</v>
      </c>
      <c r="E890" s="133" t="s">
        <v>374</v>
      </c>
      <c r="F890" s="133"/>
      <c r="G890" s="48" t="s">
        <v>117</v>
      </c>
      <c r="H890" s="49">
        <v>0.2</v>
      </c>
      <c r="I890" s="50" t="s">
        <v>986</v>
      </c>
      <c r="J890" s="57" t="s">
        <v>987</v>
      </c>
    </row>
    <row r="891" spans="1:10" ht="14.25" x14ac:dyDescent="0.2">
      <c r="A891" s="139" t="s">
        <v>541</v>
      </c>
      <c r="B891" s="140"/>
      <c r="C891" s="140"/>
      <c r="D891" s="140"/>
      <c r="E891" s="140"/>
      <c r="F891" s="140"/>
      <c r="G891" s="140"/>
      <c r="H891" s="140"/>
      <c r="I891" s="140"/>
      <c r="J891" s="140"/>
    </row>
    <row r="892" spans="1:10" ht="14.25" x14ac:dyDescent="0.2">
      <c r="A892" s="33" t="s">
        <v>9</v>
      </c>
      <c r="B892" s="34" t="s">
        <v>10</v>
      </c>
      <c r="C892" s="33" t="s">
        <v>11</v>
      </c>
      <c r="D892" s="33" t="s">
        <v>12</v>
      </c>
      <c r="E892" s="135" t="s">
        <v>320</v>
      </c>
      <c r="F892" s="140"/>
      <c r="G892" s="35" t="s">
        <v>13</v>
      </c>
      <c r="H892" s="34" t="s">
        <v>14</v>
      </c>
      <c r="I892" s="34" t="s">
        <v>15</v>
      </c>
      <c r="J892" s="34" t="s">
        <v>17</v>
      </c>
    </row>
    <row r="893" spans="1:10" ht="38.25" x14ac:dyDescent="0.2">
      <c r="A893" s="46" t="s">
        <v>326</v>
      </c>
      <c r="B893" s="47" t="s">
        <v>965</v>
      </c>
      <c r="C893" s="46" t="s">
        <v>115</v>
      </c>
      <c r="D893" s="46" t="s">
        <v>966</v>
      </c>
      <c r="E893" s="133" t="s">
        <v>374</v>
      </c>
      <c r="F893" s="133"/>
      <c r="G893" s="48" t="s">
        <v>121</v>
      </c>
      <c r="H893" s="49">
        <v>1.2050000000000001</v>
      </c>
      <c r="I893" s="50" t="s">
        <v>967</v>
      </c>
      <c r="J893" s="57" t="s">
        <v>968</v>
      </c>
    </row>
    <row r="894" spans="1:10" ht="38.25" x14ac:dyDescent="0.2">
      <c r="A894" s="46" t="s">
        <v>326</v>
      </c>
      <c r="B894" s="47" t="s">
        <v>969</v>
      </c>
      <c r="C894" s="46" t="s">
        <v>115</v>
      </c>
      <c r="D894" s="46" t="s">
        <v>970</v>
      </c>
      <c r="E894" s="133" t="s">
        <v>374</v>
      </c>
      <c r="F894" s="133"/>
      <c r="G894" s="48" t="s">
        <v>121</v>
      </c>
      <c r="H894" s="49">
        <v>0.47199999999999998</v>
      </c>
      <c r="I894" s="50" t="s">
        <v>971</v>
      </c>
      <c r="J894" s="57" t="s">
        <v>972</v>
      </c>
    </row>
    <row r="895" spans="1:10" ht="14.25" x14ac:dyDescent="0.2">
      <c r="A895" s="46" t="s">
        <v>326</v>
      </c>
      <c r="B895" s="47" t="s">
        <v>542</v>
      </c>
      <c r="C895" s="46" t="s">
        <v>115</v>
      </c>
      <c r="D895" s="46" t="s">
        <v>543</v>
      </c>
      <c r="E895" s="133" t="s">
        <v>374</v>
      </c>
      <c r="F895" s="133"/>
      <c r="G895" s="48" t="s">
        <v>117</v>
      </c>
      <c r="H895" s="49">
        <v>0.22090599999999999</v>
      </c>
      <c r="I895" s="50" t="s">
        <v>544</v>
      </c>
      <c r="J895" s="57" t="s">
        <v>988</v>
      </c>
    </row>
    <row r="896" spans="1:10" ht="38.25" x14ac:dyDescent="0.2">
      <c r="A896" s="46" t="s">
        <v>326</v>
      </c>
      <c r="B896" s="47" t="s">
        <v>546</v>
      </c>
      <c r="C896" s="46" t="s">
        <v>115</v>
      </c>
      <c r="D896" s="46" t="s">
        <v>547</v>
      </c>
      <c r="E896" s="133" t="s">
        <v>374</v>
      </c>
      <c r="F896" s="133"/>
      <c r="G896" s="48" t="s">
        <v>117</v>
      </c>
      <c r="H896" s="49">
        <v>2.0880000000000001E-4</v>
      </c>
      <c r="I896" s="50" t="s">
        <v>548</v>
      </c>
      <c r="J896" s="57" t="s">
        <v>582</v>
      </c>
    </row>
    <row r="897" spans="1:10" ht="14.25" x14ac:dyDescent="0.2">
      <c r="A897" s="46" t="s">
        <v>326</v>
      </c>
      <c r="B897" s="47" t="s">
        <v>550</v>
      </c>
      <c r="C897" s="46" t="s">
        <v>115</v>
      </c>
      <c r="D897" s="46" t="s">
        <v>551</v>
      </c>
      <c r="E897" s="133" t="s">
        <v>374</v>
      </c>
      <c r="F897" s="133"/>
      <c r="G897" s="48" t="s">
        <v>117</v>
      </c>
      <c r="H897" s="49">
        <v>0.1718808</v>
      </c>
      <c r="I897" s="50" t="s">
        <v>552</v>
      </c>
      <c r="J897" s="57" t="s">
        <v>989</v>
      </c>
    </row>
    <row r="898" spans="1:10" ht="14.25" x14ac:dyDescent="0.2">
      <c r="A898" s="46" t="s">
        <v>326</v>
      </c>
      <c r="B898" s="47" t="s">
        <v>554</v>
      </c>
      <c r="C898" s="46" t="s">
        <v>115</v>
      </c>
      <c r="D898" s="46" t="s">
        <v>555</v>
      </c>
      <c r="E898" s="133" t="s">
        <v>374</v>
      </c>
      <c r="F898" s="133"/>
      <c r="G898" s="48" t="s">
        <v>117</v>
      </c>
      <c r="H898" s="49">
        <v>9.7649999999999994E-3</v>
      </c>
      <c r="I898" s="50" t="s">
        <v>556</v>
      </c>
      <c r="J898" s="57" t="s">
        <v>924</v>
      </c>
    </row>
    <row r="899" spans="1:10" ht="38.25" x14ac:dyDescent="0.2">
      <c r="A899" s="46" t="s">
        <v>326</v>
      </c>
      <c r="B899" s="47" t="s">
        <v>558</v>
      </c>
      <c r="C899" s="46" t="s">
        <v>115</v>
      </c>
      <c r="D899" s="46" t="s">
        <v>559</v>
      </c>
      <c r="E899" s="133" t="s">
        <v>374</v>
      </c>
      <c r="F899" s="133"/>
      <c r="G899" s="48" t="s">
        <v>117</v>
      </c>
      <c r="H899" s="49">
        <v>4.3399999999999998E-4</v>
      </c>
      <c r="I899" s="50" t="s">
        <v>560</v>
      </c>
      <c r="J899" s="57" t="s">
        <v>561</v>
      </c>
    </row>
    <row r="900" spans="1:10" ht="14.25" x14ac:dyDescent="0.2">
      <c r="A900" s="46" t="s">
        <v>326</v>
      </c>
      <c r="B900" s="47" t="s">
        <v>562</v>
      </c>
      <c r="C900" s="46" t="s">
        <v>115</v>
      </c>
      <c r="D900" s="46" t="s">
        <v>563</v>
      </c>
      <c r="E900" s="133" t="s">
        <v>374</v>
      </c>
      <c r="F900" s="133"/>
      <c r="G900" s="48" t="s">
        <v>117</v>
      </c>
      <c r="H900" s="49">
        <v>1.044E-4</v>
      </c>
      <c r="I900" s="50" t="s">
        <v>564</v>
      </c>
      <c r="J900" s="57" t="s">
        <v>561</v>
      </c>
    </row>
    <row r="901" spans="1:10" ht="14.25" x14ac:dyDescent="0.2">
      <c r="A901" s="46" t="s">
        <v>326</v>
      </c>
      <c r="B901" s="47" t="s">
        <v>565</v>
      </c>
      <c r="C901" s="46" t="s">
        <v>115</v>
      </c>
      <c r="D901" s="46" t="s">
        <v>566</v>
      </c>
      <c r="E901" s="133" t="s">
        <v>567</v>
      </c>
      <c r="F901" s="133"/>
      <c r="G901" s="48" t="s">
        <v>568</v>
      </c>
      <c r="H901" s="49">
        <v>8.6799999999999996E-4</v>
      </c>
      <c r="I901" s="50" t="s">
        <v>569</v>
      </c>
      <c r="J901" s="57" t="s">
        <v>990</v>
      </c>
    </row>
    <row r="902" spans="1:10" ht="38.25" x14ac:dyDescent="0.2">
      <c r="A902" s="46" t="s">
        <v>326</v>
      </c>
      <c r="B902" s="47" t="s">
        <v>571</v>
      </c>
      <c r="C902" s="46" t="s">
        <v>115</v>
      </c>
      <c r="D902" s="46" t="s">
        <v>572</v>
      </c>
      <c r="E902" s="133" t="s">
        <v>374</v>
      </c>
      <c r="F902" s="133"/>
      <c r="G902" s="48" t="s">
        <v>573</v>
      </c>
      <c r="H902" s="49">
        <v>4.9909999999999998E-3</v>
      </c>
      <c r="I902" s="50" t="s">
        <v>574</v>
      </c>
      <c r="J902" s="57" t="s">
        <v>737</v>
      </c>
    </row>
    <row r="903" spans="1:10" ht="14.25" x14ac:dyDescent="0.2">
      <c r="A903" s="46" t="s">
        <v>326</v>
      </c>
      <c r="B903" s="47" t="s">
        <v>576</v>
      </c>
      <c r="C903" s="46" t="s">
        <v>115</v>
      </c>
      <c r="D903" s="46" t="s">
        <v>577</v>
      </c>
      <c r="E903" s="133" t="s">
        <v>374</v>
      </c>
      <c r="F903" s="133"/>
      <c r="G903" s="48" t="s">
        <v>117</v>
      </c>
      <c r="H903" s="49">
        <v>3.1320000000000002E-4</v>
      </c>
      <c r="I903" s="50" t="s">
        <v>578</v>
      </c>
      <c r="J903" s="57" t="s">
        <v>561</v>
      </c>
    </row>
    <row r="904" spans="1:10" ht="14.25" x14ac:dyDescent="0.2">
      <c r="A904" s="46" t="s">
        <v>326</v>
      </c>
      <c r="B904" s="47" t="s">
        <v>579</v>
      </c>
      <c r="C904" s="46" t="s">
        <v>115</v>
      </c>
      <c r="D904" s="46" t="s">
        <v>580</v>
      </c>
      <c r="E904" s="133" t="s">
        <v>567</v>
      </c>
      <c r="F904" s="133"/>
      <c r="G904" s="48" t="s">
        <v>117</v>
      </c>
      <c r="H904" s="49">
        <v>9.7649999999999994E-3</v>
      </c>
      <c r="I904" s="50" t="s">
        <v>581</v>
      </c>
      <c r="J904" s="57" t="s">
        <v>959</v>
      </c>
    </row>
    <row r="905" spans="1:10" ht="14.25" x14ac:dyDescent="0.2">
      <c r="A905" s="46" t="s">
        <v>326</v>
      </c>
      <c r="B905" s="47" t="s">
        <v>583</v>
      </c>
      <c r="C905" s="46" t="s">
        <v>115</v>
      </c>
      <c r="D905" s="46" t="s">
        <v>584</v>
      </c>
      <c r="E905" s="133" t="s">
        <v>374</v>
      </c>
      <c r="F905" s="133"/>
      <c r="G905" s="48" t="s">
        <v>117</v>
      </c>
      <c r="H905" s="49">
        <v>3.9060000000000002E-3</v>
      </c>
      <c r="I905" s="50" t="s">
        <v>585</v>
      </c>
      <c r="J905" s="57" t="s">
        <v>958</v>
      </c>
    </row>
    <row r="906" spans="1:10" ht="14.25" x14ac:dyDescent="0.2">
      <c r="A906" s="46" t="s">
        <v>326</v>
      </c>
      <c r="B906" s="47" t="s">
        <v>586</v>
      </c>
      <c r="C906" s="46" t="s">
        <v>115</v>
      </c>
      <c r="D906" s="46" t="s">
        <v>587</v>
      </c>
      <c r="E906" s="133" t="s">
        <v>374</v>
      </c>
      <c r="F906" s="133"/>
      <c r="G906" s="48" t="s">
        <v>588</v>
      </c>
      <c r="H906" s="49">
        <v>1.7359999999999999E-3</v>
      </c>
      <c r="I906" s="50" t="s">
        <v>589</v>
      </c>
      <c r="J906" s="57" t="s">
        <v>549</v>
      </c>
    </row>
    <row r="907" spans="1:10" ht="14.25" x14ac:dyDescent="0.2">
      <c r="A907" s="46" t="s">
        <v>326</v>
      </c>
      <c r="B907" s="47" t="s">
        <v>590</v>
      </c>
      <c r="C907" s="46" t="s">
        <v>115</v>
      </c>
      <c r="D907" s="46" t="s">
        <v>591</v>
      </c>
      <c r="E907" s="133" t="s">
        <v>374</v>
      </c>
      <c r="F907" s="133"/>
      <c r="G907" s="48" t="s">
        <v>117</v>
      </c>
      <c r="H907" s="49">
        <v>9.7649999999999994E-3</v>
      </c>
      <c r="I907" s="50" t="s">
        <v>592</v>
      </c>
      <c r="J907" s="57" t="s">
        <v>582</v>
      </c>
    </row>
    <row r="908" spans="1:10" ht="38.25" x14ac:dyDescent="0.2">
      <c r="A908" s="46" t="s">
        <v>326</v>
      </c>
      <c r="B908" s="47" t="s">
        <v>593</v>
      </c>
      <c r="C908" s="46" t="s">
        <v>115</v>
      </c>
      <c r="D908" s="46" t="s">
        <v>594</v>
      </c>
      <c r="E908" s="133" t="s">
        <v>374</v>
      </c>
      <c r="F908" s="133"/>
      <c r="G908" s="48" t="s">
        <v>117</v>
      </c>
      <c r="H908" s="49">
        <v>1.302E-3</v>
      </c>
      <c r="I908" s="50" t="s">
        <v>595</v>
      </c>
      <c r="J908" s="57" t="s">
        <v>549</v>
      </c>
    </row>
    <row r="909" spans="1:10" ht="14.25" x14ac:dyDescent="0.2">
      <c r="A909" s="46" t="s">
        <v>326</v>
      </c>
      <c r="B909" s="47" t="s">
        <v>596</v>
      </c>
      <c r="C909" s="46" t="s">
        <v>115</v>
      </c>
      <c r="D909" s="46" t="s">
        <v>597</v>
      </c>
      <c r="E909" s="133" t="s">
        <v>567</v>
      </c>
      <c r="F909" s="133"/>
      <c r="G909" s="48" t="s">
        <v>117</v>
      </c>
      <c r="H909" s="49">
        <v>0.22090599999999999</v>
      </c>
      <c r="I909" s="50" t="s">
        <v>426</v>
      </c>
      <c r="J909" s="57" t="s">
        <v>991</v>
      </c>
    </row>
    <row r="910" spans="1:10" ht="38.25" x14ac:dyDescent="0.2">
      <c r="A910" s="46" t="s">
        <v>326</v>
      </c>
      <c r="B910" s="47" t="s">
        <v>599</v>
      </c>
      <c r="C910" s="46" t="s">
        <v>115</v>
      </c>
      <c r="D910" s="46" t="s">
        <v>600</v>
      </c>
      <c r="E910" s="133" t="s">
        <v>374</v>
      </c>
      <c r="F910" s="133"/>
      <c r="G910" s="48" t="s">
        <v>573</v>
      </c>
      <c r="H910" s="49">
        <v>1.6234000000000001E-3</v>
      </c>
      <c r="I910" s="50" t="s">
        <v>601</v>
      </c>
      <c r="J910" s="57" t="s">
        <v>959</v>
      </c>
    </row>
    <row r="911" spans="1:10" ht="14.25" x14ac:dyDescent="0.2">
      <c r="A911" s="46" t="s">
        <v>326</v>
      </c>
      <c r="B911" s="47" t="s">
        <v>602</v>
      </c>
      <c r="C911" s="46" t="s">
        <v>115</v>
      </c>
      <c r="D911" s="46" t="s">
        <v>603</v>
      </c>
      <c r="E911" s="133" t="s">
        <v>374</v>
      </c>
      <c r="F911" s="133"/>
      <c r="G911" s="48" t="s">
        <v>117</v>
      </c>
      <c r="H911" s="49">
        <v>2.0880000000000001E-4</v>
      </c>
      <c r="I911" s="50" t="s">
        <v>604</v>
      </c>
      <c r="J911" s="57" t="s">
        <v>561</v>
      </c>
    </row>
    <row r="912" spans="1:10" ht="14.25" x14ac:dyDescent="0.2">
      <c r="A912" s="46" t="s">
        <v>326</v>
      </c>
      <c r="B912" s="47" t="s">
        <v>605</v>
      </c>
      <c r="C912" s="46" t="s">
        <v>115</v>
      </c>
      <c r="D912" s="46" t="s">
        <v>606</v>
      </c>
      <c r="E912" s="133" t="s">
        <v>374</v>
      </c>
      <c r="F912" s="133"/>
      <c r="G912" s="48" t="s">
        <v>117</v>
      </c>
      <c r="H912" s="49">
        <v>3.2550000000000001E-3</v>
      </c>
      <c r="I912" s="50" t="s">
        <v>607</v>
      </c>
      <c r="J912" s="57" t="s">
        <v>992</v>
      </c>
    </row>
    <row r="913" spans="1:10" ht="14.25" x14ac:dyDescent="0.2">
      <c r="A913" s="46" t="s">
        <v>326</v>
      </c>
      <c r="B913" s="47" t="s">
        <v>609</v>
      </c>
      <c r="C913" s="46" t="s">
        <v>115</v>
      </c>
      <c r="D913" s="46" t="s">
        <v>610</v>
      </c>
      <c r="E913" s="133" t="s">
        <v>374</v>
      </c>
      <c r="F913" s="133"/>
      <c r="G913" s="48" t="s">
        <v>117</v>
      </c>
      <c r="H913" s="49">
        <v>2.252E-4</v>
      </c>
      <c r="I913" s="50" t="s">
        <v>611</v>
      </c>
      <c r="J913" s="57" t="s">
        <v>668</v>
      </c>
    </row>
    <row r="914" spans="1:10" ht="14.25" x14ac:dyDescent="0.2">
      <c r="A914" s="46" t="s">
        <v>326</v>
      </c>
      <c r="B914" s="47" t="s">
        <v>612</v>
      </c>
      <c r="C914" s="46" t="s">
        <v>115</v>
      </c>
      <c r="D914" s="46" t="s">
        <v>613</v>
      </c>
      <c r="E914" s="133" t="s">
        <v>374</v>
      </c>
      <c r="F914" s="133"/>
      <c r="G914" s="48" t="s">
        <v>117</v>
      </c>
      <c r="H914" s="49">
        <v>1.126E-4</v>
      </c>
      <c r="I914" s="50" t="s">
        <v>614</v>
      </c>
      <c r="J914" s="57" t="s">
        <v>561</v>
      </c>
    </row>
    <row r="915" spans="1:10" ht="14.25" x14ac:dyDescent="0.2">
      <c r="A915" s="46" t="s">
        <v>326</v>
      </c>
      <c r="B915" s="47" t="s">
        <v>615</v>
      </c>
      <c r="C915" s="46" t="s">
        <v>115</v>
      </c>
      <c r="D915" s="46" t="s">
        <v>616</v>
      </c>
      <c r="E915" s="133" t="s">
        <v>374</v>
      </c>
      <c r="F915" s="133"/>
      <c r="G915" s="48" t="s">
        <v>117</v>
      </c>
      <c r="H915" s="49">
        <v>2.252E-4</v>
      </c>
      <c r="I915" s="50" t="s">
        <v>617</v>
      </c>
      <c r="J915" s="57" t="s">
        <v>561</v>
      </c>
    </row>
    <row r="916" spans="1:10" ht="14.25" x14ac:dyDescent="0.2">
      <c r="A916" s="46" t="s">
        <v>326</v>
      </c>
      <c r="B916" s="47" t="s">
        <v>618</v>
      </c>
      <c r="C916" s="46" t="s">
        <v>115</v>
      </c>
      <c r="D916" s="46" t="s">
        <v>619</v>
      </c>
      <c r="E916" s="133" t="s">
        <v>374</v>
      </c>
      <c r="F916" s="133"/>
      <c r="G916" s="48" t="s">
        <v>117</v>
      </c>
      <c r="H916" s="49">
        <v>2.252E-4</v>
      </c>
      <c r="I916" s="50" t="s">
        <v>620</v>
      </c>
      <c r="J916" s="57" t="s">
        <v>549</v>
      </c>
    </row>
    <row r="917" spans="1:10" ht="14.25" x14ac:dyDescent="0.2">
      <c r="A917" s="46" t="s">
        <v>326</v>
      </c>
      <c r="B917" s="47" t="s">
        <v>975</v>
      </c>
      <c r="C917" s="46" t="s">
        <v>115</v>
      </c>
      <c r="D917" s="46" t="s">
        <v>976</v>
      </c>
      <c r="E917" s="133" t="s">
        <v>374</v>
      </c>
      <c r="F917" s="133"/>
      <c r="G917" s="48" t="s">
        <v>117</v>
      </c>
      <c r="H917" s="49">
        <v>0.1</v>
      </c>
      <c r="I917" s="50" t="s">
        <v>977</v>
      </c>
      <c r="J917" s="57" t="s">
        <v>630</v>
      </c>
    </row>
    <row r="918" spans="1:10" ht="38.25" x14ac:dyDescent="0.2">
      <c r="A918" s="46" t="s">
        <v>326</v>
      </c>
      <c r="B918" s="47" t="s">
        <v>521</v>
      </c>
      <c r="C918" s="46" t="s">
        <v>115</v>
      </c>
      <c r="D918" s="46" t="s">
        <v>522</v>
      </c>
      <c r="E918" s="133" t="s">
        <v>332</v>
      </c>
      <c r="F918" s="133"/>
      <c r="G918" s="48" t="s">
        <v>523</v>
      </c>
      <c r="H918" s="49">
        <v>1.1259999999999999</v>
      </c>
      <c r="I918" s="50" t="s">
        <v>524</v>
      </c>
      <c r="J918" s="57" t="s">
        <v>978</v>
      </c>
    </row>
    <row r="919" spans="1:10" ht="38.25" x14ac:dyDescent="0.2">
      <c r="A919" s="46" t="s">
        <v>326</v>
      </c>
      <c r="B919" s="47" t="s">
        <v>928</v>
      </c>
      <c r="C919" s="46" t="s">
        <v>115</v>
      </c>
      <c r="D919" s="46" t="s">
        <v>929</v>
      </c>
      <c r="E919" s="133" t="s">
        <v>374</v>
      </c>
      <c r="F919" s="133"/>
      <c r="G919" s="48" t="s">
        <v>117</v>
      </c>
      <c r="H919" s="49">
        <v>1.4999999999999999E-2</v>
      </c>
      <c r="I919" s="50" t="s">
        <v>930</v>
      </c>
      <c r="J919" s="57" t="s">
        <v>946</v>
      </c>
    </row>
    <row r="920" spans="1:10" ht="38.25" x14ac:dyDescent="0.2">
      <c r="A920" s="46" t="s">
        <v>326</v>
      </c>
      <c r="B920" s="47" t="s">
        <v>979</v>
      </c>
      <c r="C920" s="46" t="s">
        <v>115</v>
      </c>
      <c r="D920" s="46" t="s">
        <v>980</v>
      </c>
      <c r="E920" s="133" t="s">
        <v>374</v>
      </c>
      <c r="F920" s="133"/>
      <c r="G920" s="48" t="s">
        <v>121</v>
      </c>
      <c r="H920" s="49">
        <v>0.315</v>
      </c>
      <c r="I920" s="50" t="s">
        <v>981</v>
      </c>
      <c r="J920" s="57" t="s">
        <v>982</v>
      </c>
    </row>
    <row r="921" spans="1:10" ht="38.25" x14ac:dyDescent="0.2">
      <c r="A921" s="46" t="s">
        <v>326</v>
      </c>
      <c r="B921" s="47" t="s">
        <v>943</v>
      </c>
      <c r="C921" s="46" t="s">
        <v>115</v>
      </c>
      <c r="D921" s="46" t="s">
        <v>944</v>
      </c>
      <c r="E921" s="133" t="s">
        <v>374</v>
      </c>
      <c r="F921" s="133"/>
      <c r="G921" s="48" t="s">
        <v>675</v>
      </c>
      <c r="H921" s="49">
        <v>2E-3</v>
      </c>
      <c r="I921" s="50" t="s">
        <v>945</v>
      </c>
      <c r="J921" s="57" t="s">
        <v>737</v>
      </c>
    </row>
    <row r="922" spans="1:10" ht="38.25" x14ac:dyDescent="0.2">
      <c r="A922" s="46" t="s">
        <v>326</v>
      </c>
      <c r="B922" s="47" t="s">
        <v>531</v>
      </c>
      <c r="C922" s="46" t="s">
        <v>115</v>
      </c>
      <c r="D922" s="46" t="s">
        <v>532</v>
      </c>
      <c r="E922" s="133" t="s">
        <v>332</v>
      </c>
      <c r="F922" s="133"/>
      <c r="G922" s="48" t="s">
        <v>523</v>
      </c>
      <c r="H922" s="49">
        <v>1.044</v>
      </c>
      <c r="I922" s="50" t="s">
        <v>533</v>
      </c>
      <c r="J922" s="57" t="s">
        <v>983</v>
      </c>
    </row>
    <row r="923" spans="1:10" ht="38.25" x14ac:dyDescent="0.2">
      <c r="A923" s="46" t="s">
        <v>326</v>
      </c>
      <c r="B923" s="47" t="s">
        <v>984</v>
      </c>
      <c r="C923" s="46" t="s">
        <v>115</v>
      </c>
      <c r="D923" s="46" t="s">
        <v>985</v>
      </c>
      <c r="E923" s="133" t="s">
        <v>374</v>
      </c>
      <c r="F923" s="133"/>
      <c r="G923" s="48" t="s">
        <v>117</v>
      </c>
      <c r="H923" s="49">
        <v>0.2</v>
      </c>
      <c r="I923" s="50" t="s">
        <v>986</v>
      </c>
      <c r="J923" s="57" t="s">
        <v>987</v>
      </c>
    </row>
    <row r="924" spans="1:10" ht="25.5" x14ac:dyDescent="0.2">
      <c r="A924" s="51"/>
      <c r="B924" s="51"/>
      <c r="C924" s="51"/>
      <c r="D924" s="51"/>
      <c r="E924" s="51" t="s">
        <v>341</v>
      </c>
      <c r="F924" s="52">
        <v>38.229999999999997</v>
      </c>
      <c r="G924" s="51" t="s">
        <v>342</v>
      </c>
      <c r="H924" s="52">
        <v>0</v>
      </c>
      <c r="I924" s="51" t="s">
        <v>343</v>
      </c>
      <c r="J924" s="52">
        <v>38.229999999999997</v>
      </c>
    </row>
    <row r="925" spans="1:10" ht="25.5" x14ac:dyDescent="0.2">
      <c r="A925" s="51"/>
      <c r="B925" s="51"/>
      <c r="C925" s="51"/>
      <c r="D925" s="51"/>
      <c r="E925" s="51" t="s">
        <v>344</v>
      </c>
      <c r="F925" s="52">
        <v>13.78</v>
      </c>
      <c r="G925" s="51"/>
      <c r="H925" s="134" t="s">
        <v>345</v>
      </c>
      <c r="I925" s="134"/>
      <c r="J925" s="52">
        <v>75.150000000000006</v>
      </c>
    </row>
    <row r="926" spans="1:10" thickBot="1" x14ac:dyDescent="0.25">
      <c r="A926" s="53"/>
      <c r="B926" s="53"/>
      <c r="C926" s="53"/>
      <c r="D926" s="53"/>
      <c r="E926" s="53"/>
      <c r="F926" s="53"/>
      <c r="G926" s="53" t="s">
        <v>346</v>
      </c>
      <c r="H926" s="54" t="s">
        <v>993</v>
      </c>
      <c r="I926" s="53" t="s">
        <v>348</v>
      </c>
      <c r="J926" s="55">
        <v>2254.5</v>
      </c>
    </row>
    <row r="927" spans="1:10" thickTop="1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</row>
    <row r="928" spans="1:10" ht="14.25" x14ac:dyDescent="0.2">
      <c r="A928" s="33" t="s">
        <v>269</v>
      </c>
      <c r="B928" s="34" t="s">
        <v>10</v>
      </c>
      <c r="C928" s="33" t="s">
        <v>11</v>
      </c>
      <c r="D928" s="33" t="s">
        <v>12</v>
      </c>
      <c r="E928" s="135" t="s">
        <v>320</v>
      </c>
      <c r="F928" s="135"/>
      <c r="G928" s="35" t="s">
        <v>13</v>
      </c>
      <c r="H928" s="34" t="s">
        <v>14</v>
      </c>
      <c r="I928" s="34" t="s">
        <v>15</v>
      </c>
      <c r="J928" s="34" t="s">
        <v>17</v>
      </c>
    </row>
    <row r="929" spans="1:10" ht="25.5" x14ac:dyDescent="0.2">
      <c r="A929" s="36" t="s">
        <v>321</v>
      </c>
      <c r="B929" s="37" t="s">
        <v>270</v>
      </c>
      <c r="C929" s="36" t="s">
        <v>25</v>
      </c>
      <c r="D929" s="36" t="s">
        <v>271</v>
      </c>
      <c r="E929" s="136" t="s">
        <v>994</v>
      </c>
      <c r="F929" s="136"/>
      <c r="G929" s="38" t="s">
        <v>76</v>
      </c>
      <c r="H929" s="39">
        <v>1</v>
      </c>
      <c r="I929" s="40">
        <v>32.82</v>
      </c>
      <c r="J929" s="40">
        <v>32.82</v>
      </c>
    </row>
    <row r="930" spans="1:10" ht="25.5" x14ac:dyDescent="0.2">
      <c r="A930" s="41" t="s">
        <v>323</v>
      </c>
      <c r="B930" s="42" t="s">
        <v>995</v>
      </c>
      <c r="C930" s="41" t="s">
        <v>25</v>
      </c>
      <c r="D930" s="41" t="s">
        <v>996</v>
      </c>
      <c r="E930" s="137" t="s">
        <v>994</v>
      </c>
      <c r="F930" s="137"/>
      <c r="G930" s="43" t="s">
        <v>76</v>
      </c>
      <c r="H930" s="44">
        <v>1</v>
      </c>
      <c r="I930" s="45">
        <v>21.95</v>
      </c>
      <c r="J930" s="45">
        <v>21.95</v>
      </c>
    </row>
    <row r="931" spans="1:10" ht="25.5" x14ac:dyDescent="0.2">
      <c r="A931" s="41" t="s">
        <v>323</v>
      </c>
      <c r="B931" s="42" t="s">
        <v>997</v>
      </c>
      <c r="C931" s="41" t="s">
        <v>25</v>
      </c>
      <c r="D931" s="41" t="s">
        <v>998</v>
      </c>
      <c r="E931" s="137" t="s">
        <v>994</v>
      </c>
      <c r="F931" s="137"/>
      <c r="G931" s="43" t="s">
        <v>76</v>
      </c>
      <c r="H931" s="44">
        <v>1</v>
      </c>
      <c r="I931" s="45">
        <v>10.87</v>
      </c>
      <c r="J931" s="45">
        <v>10.87</v>
      </c>
    </row>
    <row r="932" spans="1:10" ht="25.5" x14ac:dyDescent="0.2">
      <c r="A932" s="51"/>
      <c r="B932" s="51"/>
      <c r="C932" s="51"/>
      <c r="D932" s="51"/>
      <c r="E932" s="51" t="s">
        <v>341</v>
      </c>
      <c r="F932" s="52">
        <v>15.53</v>
      </c>
      <c r="G932" s="51" t="s">
        <v>342</v>
      </c>
      <c r="H932" s="52">
        <v>0</v>
      </c>
      <c r="I932" s="51" t="s">
        <v>343</v>
      </c>
      <c r="J932" s="52">
        <v>15.53</v>
      </c>
    </row>
    <row r="933" spans="1:10" ht="25.5" x14ac:dyDescent="0.2">
      <c r="A933" s="51"/>
      <c r="B933" s="51"/>
      <c r="C933" s="51"/>
      <c r="D933" s="51"/>
      <c r="E933" s="51" t="s">
        <v>344</v>
      </c>
      <c r="F933" s="52">
        <v>7.37</v>
      </c>
      <c r="G933" s="51"/>
      <c r="H933" s="134" t="s">
        <v>345</v>
      </c>
      <c r="I933" s="134"/>
      <c r="J933" s="52">
        <v>40.19</v>
      </c>
    </row>
    <row r="934" spans="1:10" thickBot="1" x14ac:dyDescent="0.25">
      <c r="A934" s="53"/>
      <c r="B934" s="53"/>
      <c r="C934" s="53"/>
      <c r="D934" s="53"/>
      <c r="E934" s="53"/>
      <c r="F934" s="53"/>
      <c r="G934" s="53" t="s">
        <v>346</v>
      </c>
      <c r="H934" s="54" t="s">
        <v>999</v>
      </c>
      <c r="I934" s="53" t="s">
        <v>348</v>
      </c>
      <c r="J934" s="55">
        <v>602.85</v>
      </c>
    </row>
    <row r="935" spans="1:10" thickTop="1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</row>
    <row r="936" spans="1:10" ht="14.25" x14ac:dyDescent="0.2">
      <c r="A936" s="33" t="s">
        <v>272</v>
      </c>
      <c r="B936" s="34" t="s">
        <v>10</v>
      </c>
      <c r="C936" s="33" t="s">
        <v>11</v>
      </c>
      <c r="D936" s="33" t="s">
        <v>12</v>
      </c>
      <c r="E936" s="135" t="s">
        <v>320</v>
      </c>
      <c r="F936" s="135"/>
      <c r="G936" s="35" t="s">
        <v>13</v>
      </c>
      <c r="H936" s="34" t="s">
        <v>14</v>
      </c>
      <c r="I936" s="34" t="s">
        <v>15</v>
      </c>
      <c r="J936" s="34" t="s">
        <v>17</v>
      </c>
    </row>
    <row r="937" spans="1:10" ht="14.25" x14ac:dyDescent="0.2">
      <c r="A937" s="36" t="s">
        <v>321</v>
      </c>
      <c r="B937" s="37" t="s">
        <v>273</v>
      </c>
      <c r="C937" s="36" t="s">
        <v>115</v>
      </c>
      <c r="D937" s="36" t="s">
        <v>274</v>
      </c>
      <c r="E937" s="136" t="s">
        <v>1000</v>
      </c>
      <c r="F937" s="136"/>
      <c r="G937" s="38" t="s">
        <v>262</v>
      </c>
      <c r="H937" s="39">
        <v>1</v>
      </c>
      <c r="I937" s="40">
        <v>67.989999999999995</v>
      </c>
      <c r="J937" s="40">
        <v>67.989999999999995</v>
      </c>
    </row>
    <row r="938" spans="1:10" ht="14.25" x14ac:dyDescent="0.2">
      <c r="A938" s="33" t="s">
        <v>9</v>
      </c>
      <c r="B938" s="34" t="s">
        <v>10</v>
      </c>
      <c r="C938" s="33" t="s">
        <v>11</v>
      </c>
      <c r="D938" s="33" t="s">
        <v>12</v>
      </c>
      <c r="E938" s="135" t="s">
        <v>320</v>
      </c>
      <c r="F938" s="140"/>
      <c r="G938" s="35" t="s">
        <v>13</v>
      </c>
      <c r="H938" s="34" t="s">
        <v>14</v>
      </c>
      <c r="I938" s="34" t="s">
        <v>15</v>
      </c>
      <c r="J938" s="34" t="s">
        <v>17</v>
      </c>
    </row>
    <row r="939" spans="1:10" ht="14.25" x14ac:dyDescent="0.2">
      <c r="A939" s="46" t="s">
        <v>326</v>
      </c>
      <c r="B939" s="47" t="s">
        <v>1001</v>
      </c>
      <c r="C939" s="46" t="s">
        <v>115</v>
      </c>
      <c r="D939" s="46" t="s">
        <v>1002</v>
      </c>
      <c r="E939" s="133" t="s">
        <v>374</v>
      </c>
      <c r="F939" s="133"/>
      <c r="G939" s="48" t="s">
        <v>117</v>
      </c>
      <c r="H939" s="49">
        <v>12</v>
      </c>
      <c r="I939" s="50" t="s">
        <v>1003</v>
      </c>
      <c r="J939" s="57" t="s">
        <v>1004</v>
      </c>
    </row>
    <row r="940" spans="1:10" ht="38.25" x14ac:dyDescent="0.2">
      <c r="A940" s="46" t="s">
        <v>326</v>
      </c>
      <c r="B940" s="47" t="s">
        <v>531</v>
      </c>
      <c r="C940" s="46" t="s">
        <v>115</v>
      </c>
      <c r="D940" s="46" t="s">
        <v>532</v>
      </c>
      <c r="E940" s="133" t="s">
        <v>332</v>
      </c>
      <c r="F940" s="133"/>
      <c r="G940" s="48" t="s">
        <v>523</v>
      </c>
      <c r="H940" s="49">
        <v>1</v>
      </c>
      <c r="I940" s="50" t="s">
        <v>533</v>
      </c>
      <c r="J940" s="57" t="s">
        <v>533</v>
      </c>
    </row>
    <row r="941" spans="1:10" ht="14.25" x14ac:dyDescent="0.2">
      <c r="A941" s="41" t="s">
        <v>321</v>
      </c>
      <c r="B941" s="42" t="s">
        <v>526</v>
      </c>
      <c r="C941" s="41" t="s">
        <v>115</v>
      </c>
      <c r="D941" s="41" t="s">
        <v>527</v>
      </c>
      <c r="E941" s="137" t="s">
        <v>528</v>
      </c>
      <c r="F941" s="137"/>
      <c r="G941" s="43" t="s">
        <v>523</v>
      </c>
      <c r="H941" s="44">
        <v>1</v>
      </c>
      <c r="I941" s="45" t="s">
        <v>529</v>
      </c>
      <c r="J941" s="58" t="s">
        <v>529</v>
      </c>
    </row>
    <row r="942" spans="1:10" ht="38.25" x14ac:dyDescent="0.2">
      <c r="A942" s="46" t="s">
        <v>326</v>
      </c>
      <c r="B942" s="47" t="s">
        <v>928</v>
      </c>
      <c r="C942" s="46" t="s">
        <v>115</v>
      </c>
      <c r="D942" s="46" t="s">
        <v>929</v>
      </c>
      <c r="E942" s="133" t="s">
        <v>374</v>
      </c>
      <c r="F942" s="133"/>
      <c r="G942" s="48" t="s">
        <v>117</v>
      </c>
      <c r="H942" s="49">
        <v>0.25</v>
      </c>
      <c r="I942" s="50" t="s">
        <v>930</v>
      </c>
      <c r="J942" s="57" t="s">
        <v>1005</v>
      </c>
    </row>
    <row r="943" spans="1:10" ht="38.25" x14ac:dyDescent="0.2">
      <c r="A943" s="46" t="s">
        <v>326</v>
      </c>
      <c r="B943" s="47" t="s">
        <v>521</v>
      </c>
      <c r="C943" s="46" t="s">
        <v>115</v>
      </c>
      <c r="D943" s="46" t="s">
        <v>522</v>
      </c>
      <c r="E943" s="133" t="s">
        <v>332</v>
      </c>
      <c r="F943" s="133"/>
      <c r="G943" s="48" t="s">
        <v>523</v>
      </c>
      <c r="H943" s="49">
        <v>1</v>
      </c>
      <c r="I943" s="50" t="s">
        <v>524</v>
      </c>
      <c r="J943" s="57" t="s">
        <v>524</v>
      </c>
    </row>
    <row r="944" spans="1:10" ht="14.25" x14ac:dyDescent="0.2">
      <c r="A944" s="41" t="s">
        <v>321</v>
      </c>
      <c r="B944" s="42" t="s">
        <v>537</v>
      </c>
      <c r="C944" s="41" t="s">
        <v>115</v>
      </c>
      <c r="D944" s="41" t="s">
        <v>538</v>
      </c>
      <c r="E944" s="137" t="s">
        <v>528</v>
      </c>
      <c r="F944" s="137"/>
      <c r="G944" s="43" t="s">
        <v>523</v>
      </c>
      <c r="H944" s="44">
        <v>1</v>
      </c>
      <c r="I944" s="45" t="s">
        <v>539</v>
      </c>
      <c r="J944" s="58" t="s">
        <v>539</v>
      </c>
    </row>
    <row r="945" spans="1:10" ht="38.25" x14ac:dyDescent="0.2">
      <c r="A945" s="46" t="s">
        <v>326</v>
      </c>
      <c r="B945" s="47" t="s">
        <v>1006</v>
      </c>
      <c r="C945" s="46" t="s">
        <v>115</v>
      </c>
      <c r="D945" s="46" t="s">
        <v>1007</v>
      </c>
      <c r="E945" s="133" t="s">
        <v>374</v>
      </c>
      <c r="F945" s="133"/>
      <c r="G945" s="48" t="s">
        <v>121</v>
      </c>
      <c r="H945" s="49">
        <v>12</v>
      </c>
      <c r="I945" s="50" t="s">
        <v>1008</v>
      </c>
      <c r="J945" s="57" t="s">
        <v>1009</v>
      </c>
    </row>
    <row r="946" spans="1:10" ht="14.25" x14ac:dyDescent="0.2">
      <c r="A946" s="139" t="s">
        <v>541</v>
      </c>
      <c r="B946" s="140"/>
      <c r="C946" s="140"/>
      <c r="D946" s="140"/>
      <c r="E946" s="140"/>
      <c r="F946" s="140"/>
      <c r="G946" s="140"/>
      <c r="H946" s="140"/>
      <c r="I946" s="140"/>
      <c r="J946" s="140"/>
    </row>
    <row r="947" spans="1:10" ht="14.25" x14ac:dyDescent="0.2">
      <c r="A947" s="33" t="s">
        <v>9</v>
      </c>
      <c r="B947" s="34" t="s">
        <v>10</v>
      </c>
      <c r="C947" s="33" t="s">
        <v>11</v>
      </c>
      <c r="D947" s="33" t="s">
        <v>12</v>
      </c>
      <c r="E947" s="135" t="s">
        <v>320</v>
      </c>
      <c r="F947" s="140"/>
      <c r="G947" s="35" t="s">
        <v>13</v>
      </c>
      <c r="H947" s="34" t="s">
        <v>14</v>
      </c>
      <c r="I947" s="34" t="s">
        <v>15</v>
      </c>
      <c r="J947" s="34" t="s">
        <v>17</v>
      </c>
    </row>
    <row r="948" spans="1:10" ht="14.25" x14ac:dyDescent="0.2">
      <c r="A948" s="46" t="s">
        <v>326</v>
      </c>
      <c r="B948" s="47" t="s">
        <v>1001</v>
      </c>
      <c r="C948" s="46" t="s">
        <v>115</v>
      </c>
      <c r="D948" s="46" t="s">
        <v>1002</v>
      </c>
      <c r="E948" s="133" t="s">
        <v>374</v>
      </c>
      <c r="F948" s="133"/>
      <c r="G948" s="48" t="s">
        <v>117</v>
      </c>
      <c r="H948" s="49">
        <v>12</v>
      </c>
      <c r="I948" s="50" t="s">
        <v>1003</v>
      </c>
      <c r="J948" s="57" t="s">
        <v>1004</v>
      </c>
    </row>
    <row r="949" spans="1:10" ht="38.25" x14ac:dyDescent="0.2">
      <c r="A949" s="46" t="s">
        <v>326</v>
      </c>
      <c r="B949" s="47" t="s">
        <v>531</v>
      </c>
      <c r="C949" s="46" t="s">
        <v>115</v>
      </c>
      <c r="D949" s="46" t="s">
        <v>532</v>
      </c>
      <c r="E949" s="133" t="s">
        <v>332</v>
      </c>
      <c r="F949" s="133"/>
      <c r="G949" s="48" t="s">
        <v>523</v>
      </c>
      <c r="H949" s="49">
        <v>1</v>
      </c>
      <c r="I949" s="50" t="s">
        <v>533</v>
      </c>
      <c r="J949" s="57" t="s">
        <v>533</v>
      </c>
    </row>
    <row r="950" spans="1:10" ht="14.25" x14ac:dyDescent="0.2">
      <c r="A950" s="46" t="s">
        <v>326</v>
      </c>
      <c r="B950" s="47" t="s">
        <v>542</v>
      </c>
      <c r="C950" s="46" t="s">
        <v>115</v>
      </c>
      <c r="D950" s="46" t="s">
        <v>543</v>
      </c>
      <c r="E950" s="133" t="s">
        <v>374</v>
      </c>
      <c r="F950" s="133"/>
      <c r="G950" s="48" t="s">
        <v>117</v>
      </c>
      <c r="H950" s="49">
        <v>0.2036</v>
      </c>
      <c r="I950" s="50" t="s">
        <v>544</v>
      </c>
      <c r="J950" s="57" t="s">
        <v>1010</v>
      </c>
    </row>
    <row r="951" spans="1:10" ht="38.25" x14ac:dyDescent="0.2">
      <c r="A951" s="46" t="s">
        <v>326</v>
      </c>
      <c r="B951" s="47" t="s">
        <v>546</v>
      </c>
      <c r="C951" s="46" t="s">
        <v>115</v>
      </c>
      <c r="D951" s="46" t="s">
        <v>547</v>
      </c>
      <c r="E951" s="133" t="s">
        <v>374</v>
      </c>
      <c r="F951" s="133"/>
      <c r="G951" s="48" t="s">
        <v>117</v>
      </c>
      <c r="H951" s="49">
        <v>2.0000000000000001E-4</v>
      </c>
      <c r="I951" s="50" t="s">
        <v>548</v>
      </c>
      <c r="J951" s="57" t="s">
        <v>668</v>
      </c>
    </row>
    <row r="952" spans="1:10" ht="14.25" x14ac:dyDescent="0.2">
      <c r="A952" s="46" t="s">
        <v>326</v>
      </c>
      <c r="B952" s="47" t="s">
        <v>550</v>
      </c>
      <c r="C952" s="46" t="s">
        <v>115</v>
      </c>
      <c r="D952" s="46" t="s">
        <v>551</v>
      </c>
      <c r="E952" s="133" t="s">
        <v>374</v>
      </c>
      <c r="F952" s="133"/>
      <c r="G952" s="48" t="s">
        <v>117</v>
      </c>
      <c r="H952" s="49">
        <v>0.1595</v>
      </c>
      <c r="I952" s="50" t="s">
        <v>552</v>
      </c>
      <c r="J952" s="57" t="s">
        <v>935</v>
      </c>
    </row>
    <row r="953" spans="1:10" ht="14.25" x14ac:dyDescent="0.2">
      <c r="A953" s="46" t="s">
        <v>326</v>
      </c>
      <c r="B953" s="47" t="s">
        <v>554</v>
      </c>
      <c r="C953" s="46" t="s">
        <v>115</v>
      </c>
      <c r="D953" s="46" t="s">
        <v>555</v>
      </c>
      <c r="E953" s="133" t="s">
        <v>374</v>
      </c>
      <c r="F953" s="133"/>
      <c r="G953" s="48" t="s">
        <v>117</v>
      </c>
      <c r="H953" s="49">
        <v>8.9999999999999993E-3</v>
      </c>
      <c r="I953" s="50" t="s">
        <v>556</v>
      </c>
      <c r="J953" s="57" t="s">
        <v>1011</v>
      </c>
    </row>
    <row r="954" spans="1:10" ht="38.25" x14ac:dyDescent="0.2">
      <c r="A954" s="46" t="s">
        <v>326</v>
      </c>
      <c r="B954" s="47" t="s">
        <v>558</v>
      </c>
      <c r="C954" s="46" t="s">
        <v>115</v>
      </c>
      <c r="D954" s="46" t="s">
        <v>559</v>
      </c>
      <c r="E954" s="133" t="s">
        <v>374</v>
      </c>
      <c r="F954" s="133"/>
      <c r="G954" s="48" t="s">
        <v>117</v>
      </c>
      <c r="H954" s="49">
        <v>4.0000000000000002E-4</v>
      </c>
      <c r="I954" s="50" t="s">
        <v>560</v>
      </c>
      <c r="J954" s="57" t="s">
        <v>561</v>
      </c>
    </row>
    <row r="955" spans="1:10" ht="14.25" x14ac:dyDescent="0.2">
      <c r="A955" s="46" t="s">
        <v>326</v>
      </c>
      <c r="B955" s="47" t="s">
        <v>562</v>
      </c>
      <c r="C955" s="46" t="s">
        <v>115</v>
      </c>
      <c r="D955" s="46" t="s">
        <v>563</v>
      </c>
      <c r="E955" s="133" t="s">
        <v>374</v>
      </c>
      <c r="F955" s="133"/>
      <c r="G955" s="48" t="s">
        <v>117</v>
      </c>
      <c r="H955" s="49">
        <v>1E-4</v>
      </c>
      <c r="I955" s="50" t="s">
        <v>564</v>
      </c>
      <c r="J955" s="57" t="s">
        <v>561</v>
      </c>
    </row>
    <row r="956" spans="1:10" ht="14.25" x14ac:dyDescent="0.2">
      <c r="A956" s="46" t="s">
        <v>326</v>
      </c>
      <c r="B956" s="47" t="s">
        <v>565</v>
      </c>
      <c r="C956" s="46" t="s">
        <v>115</v>
      </c>
      <c r="D956" s="46" t="s">
        <v>566</v>
      </c>
      <c r="E956" s="133" t="s">
        <v>567</v>
      </c>
      <c r="F956" s="133"/>
      <c r="G956" s="48" t="s">
        <v>568</v>
      </c>
      <c r="H956" s="49">
        <v>8.0000000000000004E-4</v>
      </c>
      <c r="I956" s="50" t="s">
        <v>569</v>
      </c>
      <c r="J956" s="57" t="s">
        <v>1012</v>
      </c>
    </row>
    <row r="957" spans="1:10" ht="38.25" x14ac:dyDescent="0.2">
      <c r="A957" s="46" t="s">
        <v>326</v>
      </c>
      <c r="B957" s="47" t="s">
        <v>571</v>
      </c>
      <c r="C957" s="46" t="s">
        <v>115</v>
      </c>
      <c r="D957" s="46" t="s">
        <v>572</v>
      </c>
      <c r="E957" s="133" t="s">
        <v>374</v>
      </c>
      <c r="F957" s="133"/>
      <c r="G957" s="48" t="s">
        <v>573</v>
      </c>
      <c r="H957" s="49">
        <v>4.5999999999999999E-3</v>
      </c>
      <c r="I957" s="50" t="s">
        <v>574</v>
      </c>
      <c r="J957" s="57" t="s">
        <v>737</v>
      </c>
    </row>
    <row r="958" spans="1:10" ht="14.25" x14ac:dyDescent="0.2">
      <c r="A958" s="46" t="s">
        <v>326</v>
      </c>
      <c r="B958" s="47" t="s">
        <v>576</v>
      </c>
      <c r="C958" s="46" t="s">
        <v>115</v>
      </c>
      <c r="D958" s="46" t="s">
        <v>577</v>
      </c>
      <c r="E958" s="133" t="s">
        <v>374</v>
      </c>
      <c r="F958" s="133"/>
      <c r="G958" s="48" t="s">
        <v>117</v>
      </c>
      <c r="H958" s="49">
        <v>2.9999999999999997E-4</v>
      </c>
      <c r="I958" s="50" t="s">
        <v>578</v>
      </c>
      <c r="J958" s="57" t="s">
        <v>561</v>
      </c>
    </row>
    <row r="959" spans="1:10" ht="14.25" x14ac:dyDescent="0.2">
      <c r="A959" s="46" t="s">
        <v>326</v>
      </c>
      <c r="B959" s="47" t="s">
        <v>579</v>
      </c>
      <c r="C959" s="46" t="s">
        <v>115</v>
      </c>
      <c r="D959" s="46" t="s">
        <v>580</v>
      </c>
      <c r="E959" s="133" t="s">
        <v>567</v>
      </c>
      <c r="F959" s="133"/>
      <c r="G959" s="48" t="s">
        <v>117</v>
      </c>
      <c r="H959" s="49">
        <v>8.9999999999999993E-3</v>
      </c>
      <c r="I959" s="50" t="s">
        <v>581</v>
      </c>
      <c r="J959" s="57" t="s">
        <v>672</v>
      </c>
    </row>
    <row r="960" spans="1:10" ht="14.25" x14ac:dyDescent="0.2">
      <c r="A960" s="46" t="s">
        <v>326</v>
      </c>
      <c r="B960" s="47" t="s">
        <v>583</v>
      </c>
      <c r="C960" s="46" t="s">
        <v>115</v>
      </c>
      <c r="D960" s="46" t="s">
        <v>584</v>
      </c>
      <c r="E960" s="133" t="s">
        <v>374</v>
      </c>
      <c r="F960" s="133"/>
      <c r="G960" s="48" t="s">
        <v>117</v>
      </c>
      <c r="H960" s="49">
        <v>3.5999999999999999E-3</v>
      </c>
      <c r="I960" s="50" t="s">
        <v>585</v>
      </c>
      <c r="J960" s="57" t="s">
        <v>643</v>
      </c>
    </row>
    <row r="961" spans="1:10" ht="14.25" x14ac:dyDescent="0.2">
      <c r="A961" s="46" t="s">
        <v>326</v>
      </c>
      <c r="B961" s="47" t="s">
        <v>586</v>
      </c>
      <c r="C961" s="46" t="s">
        <v>115</v>
      </c>
      <c r="D961" s="46" t="s">
        <v>587</v>
      </c>
      <c r="E961" s="133" t="s">
        <v>374</v>
      </c>
      <c r="F961" s="133"/>
      <c r="G961" s="48" t="s">
        <v>588</v>
      </c>
      <c r="H961" s="49">
        <v>1.6000000000000001E-3</v>
      </c>
      <c r="I961" s="50" t="s">
        <v>589</v>
      </c>
      <c r="J961" s="57" t="s">
        <v>561</v>
      </c>
    </row>
    <row r="962" spans="1:10" ht="14.25" x14ac:dyDescent="0.2">
      <c r="A962" s="46" t="s">
        <v>326</v>
      </c>
      <c r="B962" s="47" t="s">
        <v>590</v>
      </c>
      <c r="C962" s="46" t="s">
        <v>115</v>
      </c>
      <c r="D962" s="46" t="s">
        <v>591</v>
      </c>
      <c r="E962" s="133" t="s">
        <v>374</v>
      </c>
      <c r="F962" s="133"/>
      <c r="G962" s="48" t="s">
        <v>117</v>
      </c>
      <c r="H962" s="49">
        <v>8.9999999999999993E-3</v>
      </c>
      <c r="I962" s="50" t="s">
        <v>592</v>
      </c>
      <c r="J962" s="57" t="s">
        <v>582</v>
      </c>
    </row>
    <row r="963" spans="1:10" ht="38.25" x14ac:dyDescent="0.2">
      <c r="A963" s="46" t="s">
        <v>326</v>
      </c>
      <c r="B963" s="47" t="s">
        <v>593</v>
      </c>
      <c r="C963" s="46" t="s">
        <v>115</v>
      </c>
      <c r="D963" s="46" t="s">
        <v>594</v>
      </c>
      <c r="E963" s="133" t="s">
        <v>374</v>
      </c>
      <c r="F963" s="133"/>
      <c r="G963" s="48" t="s">
        <v>117</v>
      </c>
      <c r="H963" s="49">
        <v>1.1999999999999999E-3</v>
      </c>
      <c r="I963" s="50" t="s">
        <v>595</v>
      </c>
      <c r="J963" s="57" t="s">
        <v>549</v>
      </c>
    </row>
    <row r="964" spans="1:10" ht="14.25" x14ac:dyDescent="0.2">
      <c r="A964" s="46" t="s">
        <v>326</v>
      </c>
      <c r="B964" s="47" t="s">
        <v>596</v>
      </c>
      <c r="C964" s="46" t="s">
        <v>115</v>
      </c>
      <c r="D964" s="46" t="s">
        <v>597</v>
      </c>
      <c r="E964" s="133" t="s">
        <v>567</v>
      </c>
      <c r="F964" s="133"/>
      <c r="G964" s="48" t="s">
        <v>117</v>
      </c>
      <c r="H964" s="49">
        <v>0.2036</v>
      </c>
      <c r="I964" s="50" t="s">
        <v>426</v>
      </c>
      <c r="J964" s="57" t="s">
        <v>1013</v>
      </c>
    </row>
    <row r="965" spans="1:10" ht="38.25" x14ac:dyDescent="0.2">
      <c r="A965" s="46" t="s">
        <v>326</v>
      </c>
      <c r="B965" s="47" t="s">
        <v>599</v>
      </c>
      <c r="C965" s="46" t="s">
        <v>115</v>
      </c>
      <c r="D965" s="46" t="s">
        <v>600</v>
      </c>
      <c r="E965" s="133" t="s">
        <v>374</v>
      </c>
      <c r="F965" s="133"/>
      <c r="G965" s="48" t="s">
        <v>573</v>
      </c>
      <c r="H965" s="49">
        <v>1.5E-3</v>
      </c>
      <c r="I965" s="50" t="s">
        <v>601</v>
      </c>
      <c r="J965" s="57" t="s">
        <v>672</v>
      </c>
    </row>
    <row r="966" spans="1:10" ht="14.25" x14ac:dyDescent="0.2">
      <c r="A966" s="46" t="s">
        <v>326</v>
      </c>
      <c r="B966" s="47" t="s">
        <v>602</v>
      </c>
      <c r="C966" s="46" t="s">
        <v>115</v>
      </c>
      <c r="D966" s="46" t="s">
        <v>603</v>
      </c>
      <c r="E966" s="133" t="s">
        <v>374</v>
      </c>
      <c r="F966" s="133"/>
      <c r="G966" s="48" t="s">
        <v>117</v>
      </c>
      <c r="H966" s="49">
        <v>2.0000000000000001E-4</v>
      </c>
      <c r="I966" s="50" t="s">
        <v>604</v>
      </c>
      <c r="J966" s="57" t="s">
        <v>561</v>
      </c>
    </row>
    <row r="967" spans="1:10" ht="14.25" x14ac:dyDescent="0.2">
      <c r="A967" s="46" t="s">
        <v>326</v>
      </c>
      <c r="B967" s="47" t="s">
        <v>605</v>
      </c>
      <c r="C967" s="46" t="s">
        <v>115</v>
      </c>
      <c r="D967" s="46" t="s">
        <v>606</v>
      </c>
      <c r="E967" s="133" t="s">
        <v>374</v>
      </c>
      <c r="F967" s="133"/>
      <c r="G967" s="48" t="s">
        <v>117</v>
      </c>
      <c r="H967" s="49">
        <v>3.0000000000000001E-3</v>
      </c>
      <c r="I967" s="50" t="s">
        <v>607</v>
      </c>
      <c r="J967" s="57" t="s">
        <v>1014</v>
      </c>
    </row>
    <row r="968" spans="1:10" ht="38.25" x14ac:dyDescent="0.2">
      <c r="A968" s="46" t="s">
        <v>326</v>
      </c>
      <c r="B968" s="47" t="s">
        <v>928</v>
      </c>
      <c r="C968" s="46" t="s">
        <v>115</v>
      </c>
      <c r="D968" s="46" t="s">
        <v>929</v>
      </c>
      <c r="E968" s="133" t="s">
        <v>374</v>
      </c>
      <c r="F968" s="133"/>
      <c r="G968" s="48" t="s">
        <v>117</v>
      </c>
      <c r="H968" s="49">
        <v>0.25</v>
      </c>
      <c r="I968" s="50" t="s">
        <v>930</v>
      </c>
      <c r="J968" s="57" t="s">
        <v>1005</v>
      </c>
    </row>
    <row r="969" spans="1:10" ht="38.25" x14ac:dyDescent="0.2">
      <c r="A969" s="46" t="s">
        <v>326</v>
      </c>
      <c r="B969" s="47" t="s">
        <v>521</v>
      </c>
      <c r="C969" s="46" t="s">
        <v>115</v>
      </c>
      <c r="D969" s="46" t="s">
        <v>522</v>
      </c>
      <c r="E969" s="133" t="s">
        <v>332</v>
      </c>
      <c r="F969" s="133"/>
      <c r="G969" s="48" t="s">
        <v>523</v>
      </c>
      <c r="H969" s="49">
        <v>1</v>
      </c>
      <c r="I969" s="50" t="s">
        <v>524</v>
      </c>
      <c r="J969" s="57" t="s">
        <v>524</v>
      </c>
    </row>
    <row r="970" spans="1:10" ht="14.25" x14ac:dyDescent="0.2">
      <c r="A970" s="46" t="s">
        <v>326</v>
      </c>
      <c r="B970" s="47" t="s">
        <v>609</v>
      </c>
      <c r="C970" s="46" t="s">
        <v>115</v>
      </c>
      <c r="D970" s="46" t="s">
        <v>610</v>
      </c>
      <c r="E970" s="133" t="s">
        <v>374</v>
      </c>
      <c r="F970" s="133"/>
      <c r="G970" s="48" t="s">
        <v>117</v>
      </c>
      <c r="H970" s="49">
        <v>2.0000000000000001E-4</v>
      </c>
      <c r="I970" s="50" t="s">
        <v>611</v>
      </c>
      <c r="J970" s="57" t="s">
        <v>668</v>
      </c>
    </row>
    <row r="971" spans="1:10" ht="14.25" x14ac:dyDescent="0.2">
      <c r="A971" s="46" t="s">
        <v>326</v>
      </c>
      <c r="B971" s="47" t="s">
        <v>612</v>
      </c>
      <c r="C971" s="46" t="s">
        <v>115</v>
      </c>
      <c r="D971" s="46" t="s">
        <v>613</v>
      </c>
      <c r="E971" s="133" t="s">
        <v>374</v>
      </c>
      <c r="F971" s="133"/>
      <c r="G971" s="48" t="s">
        <v>117</v>
      </c>
      <c r="H971" s="49">
        <v>1E-4</v>
      </c>
      <c r="I971" s="50" t="s">
        <v>614</v>
      </c>
      <c r="J971" s="57" t="s">
        <v>561</v>
      </c>
    </row>
    <row r="972" spans="1:10" ht="14.25" x14ac:dyDescent="0.2">
      <c r="A972" s="46" t="s">
        <v>326</v>
      </c>
      <c r="B972" s="47" t="s">
        <v>615</v>
      </c>
      <c r="C972" s="46" t="s">
        <v>115</v>
      </c>
      <c r="D972" s="46" t="s">
        <v>616</v>
      </c>
      <c r="E972" s="133" t="s">
        <v>374</v>
      </c>
      <c r="F972" s="133"/>
      <c r="G972" s="48" t="s">
        <v>117</v>
      </c>
      <c r="H972" s="49">
        <v>2.0000000000000001E-4</v>
      </c>
      <c r="I972" s="50" t="s">
        <v>617</v>
      </c>
      <c r="J972" s="57" t="s">
        <v>561</v>
      </c>
    </row>
    <row r="973" spans="1:10" ht="14.25" x14ac:dyDescent="0.2">
      <c r="A973" s="46" t="s">
        <v>326</v>
      </c>
      <c r="B973" s="47" t="s">
        <v>618</v>
      </c>
      <c r="C973" s="46" t="s">
        <v>115</v>
      </c>
      <c r="D973" s="46" t="s">
        <v>619</v>
      </c>
      <c r="E973" s="133" t="s">
        <v>374</v>
      </c>
      <c r="F973" s="133"/>
      <c r="G973" s="48" t="s">
        <v>117</v>
      </c>
      <c r="H973" s="49">
        <v>2.0000000000000001E-4</v>
      </c>
      <c r="I973" s="50" t="s">
        <v>620</v>
      </c>
      <c r="J973" s="57" t="s">
        <v>561</v>
      </c>
    </row>
    <row r="974" spans="1:10" ht="38.25" x14ac:dyDescent="0.2">
      <c r="A974" s="46" t="s">
        <v>326</v>
      </c>
      <c r="B974" s="47" t="s">
        <v>1006</v>
      </c>
      <c r="C974" s="46" t="s">
        <v>115</v>
      </c>
      <c r="D974" s="46" t="s">
        <v>1007</v>
      </c>
      <c r="E974" s="133" t="s">
        <v>374</v>
      </c>
      <c r="F974" s="133"/>
      <c r="G974" s="48" t="s">
        <v>121</v>
      </c>
      <c r="H974" s="49">
        <v>12</v>
      </c>
      <c r="I974" s="50" t="s">
        <v>1008</v>
      </c>
      <c r="J974" s="57" t="s">
        <v>1009</v>
      </c>
    </row>
    <row r="975" spans="1:10" ht="25.5" x14ac:dyDescent="0.2">
      <c r="A975" s="51"/>
      <c r="B975" s="51"/>
      <c r="C975" s="51"/>
      <c r="D975" s="51"/>
      <c r="E975" s="51" t="s">
        <v>341</v>
      </c>
      <c r="F975" s="52">
        <v>35.020000000000003</v>
      </c>
      <c r="G975" s="51" t="s">
        <v>342</v>
      </c>
      <c r="H975" s="52">
        <v>0</v>
      </c>
      <c r="I975" s="51" t="s">
        <v>343</v>
      </c>
      <c r="J975" s="52">
        <v>35.020000000000003</v>
      </c>
    </row>
    <row r="976" spans="1:10" ht="25.5" x14ac:dyDescent="0.2">
      <c r="A976" s="51"/>
      <c r="B976" s="51"/>
      <c r="C976" s="51"/>
      <c r="D976" s="51"/>
      <c r="E976" s="51" t="s">
        <v>344</v>
      </c>
      <c r="F976" s="52">
        <v>15.27</v>
      </c>
      <c r="G976" s="51"/>
      <c r="H976" s="134" t="s">
        <v>345</v>
      </c>
      <c r="I976" s="134"/>
      <c r="J976" s="52">
        <v>83.26</v>
      </c>
    </row>
    <row r="977" spans="1:10" thickBot="1" x14ac:dyDescent="0.25">
      <c r="A977" s="53"/>
      <c r="B977" s="53"/>
      <c r="C977" s="53"/>
      <c r="D977" s="53"/>
      <c r="E977" s="53"/>
      <c r="F977" s="53"/>
      <c r="G977" s="53" t="s">
        <v>346</v>
      </c>
      <c r="H977" s="54" t="s">
        <v>1015</v>
      </c>
      <c r="I977" s="53" t="s">
        <v>348</v>
      </c>
      <c r="J977" s="55">
        <v>915.86</v>
      </c>
    </row>
    <row r="978" spans="1:10" thickTop="1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</row>
    <row r="979" spans="1:10" ht="14.25" x14ac:dyDescent="0.2">
      <c r="A979" s="33" t="s">
        <v>275</v>
      </c>
      <c r="B979" s="34" t="s">
        <v>10</v>
      </c>
      <c r="C979" s="33" t="s">
        <v>11</v>
      </c>
      <c r="D979" s="33" t="s">
        <v>12</v>
      </c>
      <c r="E979" s="135" t="s">
        <v>320</v>
      </c>
      <c r="F979" s="135"/>
      <c r="G979" s="35" t="s">
        <v>13</v>
      </c>
      <c r="H979" s="34" t="s">
        <v>14</v>
      </c>
      <c r="I979" s="34" t="s">
        <v>15</v>
      </c>
      <c r="J979" s="34" t="s">
        <v>17</v>
      </c>
    </row>
    <row r="980" spans="1:10" ht="25.5" x14ac:dyDescent="0.2">
      <c r="A980" s="36" t="s">
        <v>321</v>
      </c>
      <c r="B980" s="37" t="s">
        <v>276</v>
      </c>
      <c r="C980" s="36" t="s">
        <v>25</v>
      </c>
      <c r="D980" s="36" t="s">
        <v>277</v>
      </c>
      <c r="E980" s="136" t="s">
        <v>994</v>
      </c>
      <c r="F980" s="136"/>
      <c r="G980" s="38" t="s">
        <v>76</v>
      </c>
      <c r="H980" s="39">
        <v>1</v>
      </c>
      <c r="I980" s="40">
        <v>35.200000000000003</v>
      </c>
      <c r="J980" s="40">
        <v>35.200000000000003</v>
      </c>
    </row>
    <row r="981" spans="1:10" ht="25.5" x14ac:dyDescent="0.2">
      <c r="A981" s="41" t="s">
        <v>323</v>
      </c>
      <c r="B981" s="42" t="s">
        <v>997</v>
      </c>
      <c r="C981" s="41" t="s">
        <v>25</v>
      </c>
      <c r="D981" s="41" t="s">
        <v>998</v>
      </c>
      <c r="E981" s="137" t="s">
        <v>994</v>
      </c>
      <c r="F981" s="137"/>
      <c r="G981" s="43" t="s">
        <v>76</v>
      </c>
      <c r="H981" s="44">
        <v>1</v>
      </c>
      <c r="I981" s="45">
        <v>10.87</v>
      </c>
      <c r="J981" s="45">
        <v>10.87</v>
      </c>
    </row>
    <row r="982" spans="1:10" ht="25.5" x14ac:dyDescent="0.2">
      <c r="A982" s="41" t="s">
        <v>323</v>
      </c>
      <c r="B982" s="42" t="s">
        <v>1016</v>
      </c>
      <c r="C982" s="41" t="s">
        <v>25</v>
      </c>
      <c r="D982" s="41" t="s">
        <v>1017</v>
      </c>
      <c r="E982" s="137" t="s">
        <v>994</v>
      </c>
      <c r="F982" s="137"/>
      <c r="G982" s="43" t="s">
        <v>76</v>
      </c>
      <c r="H982" s="44">
        <v>1</v>
      </c>
      <c r="I982" s="45">
        <v>24.33</v>
      </c>
      <c r="J982" s="45">
        <v>24.33</v>
      </c>
    </row>
    <row r="983" spans="1:10" ht="25.5" x14ac:dyDescent="0.2">
      <c r="A983" s="51"/>
      <c r="B983" s="51"/>
      <c r="C983" s="51"/>
      <c r="D983" s="51"/>
      <c r="E983" s="51" t="s">
        <v>341</v>
      </c>
      <c r="F983" s="52">
        <v>18.68</v>
      </c>
      <c r="G983" s="51" t="s">
        <v>342</v>
      </c>
      <c r="H983" s="52">
        <v>0</v>
      </c>
      <c r="I983" s="51" t="s">
        <v>343</v>
      </c>
      <c r="J983" s="52">
        <v>18.68</v>
      </c>
    </row>
    <row r="984" spans="1:10" ht="25.5" x14ac:dyDescent="0.2">
      <c r="A984" s="51"/>
      <c r="B984" s="51"/>
      <c r="C984" s="51"/>
      <c r="D984" s="51"/>
      <c r="E984" s="51" t="s">
        <v>344</v>
      </c>
      <c r="F984" s="52">
        <v>7.9</v>
      </c>
      <c r="G984" s="51"/>
      <c r="H984" s="134" t="s">
        <v>345</v>
      </c>
      <c r="I984" s="134"/>
      <c r="J984" s="52">
        <v>43.1</v>
      </c>
    </row>
    <row r="985" spans="1:10" thickBot="1" x14ac:dyDescent="0.25">
      <c r="A985" s="53"/>
      <c r="B985" s="53"/>
      <c r="C985" s="53"/>
      <c r="D985" s="53"/>
      <c r="E985" s="53"/>
      <c r="F985" s="53"/>
      <c r="G985" s="53" t="s">
        <v>346</v>
      </c>
      <c r="H985" s="54" t="s">
        <v>1018</v>
      </c>
      <c r="I985" s="53" t="s">
        <v>348</v>
      </c>
      <c r="J985" s="55">
        <v>689.6</v>
      </c>
    </row>
    <row r="986" spans="1:10" thickTop="1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</row>
    <row r="987" spans="1:10" ht="14.25" x14ac:dyDescent="0.2">
      <c r="A987" s="33" t="s">
        <v>278</v>
      </c>
      <c r="B987" s="34" t="s">
        <v>10</v>
      </c>
      <c r="C987" s="33" t="s">
        <v>11</v>
      </c>
      <c r="D987" s="33" t="s">
        <v>12</v>
      </c>
      <c r="E987" s="135" t="s">
        <v>320</v>
      </c>
      <c r="F987" s="135"/>
      <c r="G987" s="35" t="s">
        <v>13</v>
      </c>
      <c r="H987" s="34" t="s">
        <v>14</v>
      </c>
      <c r="I987" s="34" t="s">
        <v>15</v>
      </c>
      <c r="J987" s="34" t="s">
        <v>17</v>
      </c>
    </row>
    <row r="988" spans="1:10" ht="38.25" x14ac:dyDescent="0.2">
      <c r="A988" s="36" t="s">
        <v>321</v>
      </c>
      <c r="B988" s="37" t="s">
        <v>279</v>
      </c>
      <c r="C988" s="36" t="s">
        <v>25</v>
      </c>
      <c r="D988" s="36" t="s">
        <v>280</v>
      </c>
      <c r="E988" s="136" t="s">
        <v>994</v>
      </c>
      <c r="F988" s="136"/>
      <c r="G988" s="38" t="s">
        <v>76</v>
      </c>
      <c r="H988" s="39">
        <v>1</v>
      </c>
      <c r="I988" s="40">
        <v>66.69</v>
      </c>
      <c r="J988" s="40">
        <v>66.69</v>
      </c>
    </row>
    <row r="989" spans="1:10" ht="38.25" x14ac:dyDescent="0.2">
      <c r="A989" s="41" t="s">
        <v>323</v>
      </c>
      <c r="B989" s="42" t="s">
        <v>1019</v>
      </c>
      <c r="C989" s="41" t="s">
        <v>25</v>
      </c>
      <c r="D989" s="41" t="s">
        <v>1020</v>
      </c>
      <c r="E989" s="137" t="s">
        <v>994</v>
      </c>
      <c r="F989" s="137"/>
      <c r="G989" s="43" t="s">
        <v>76</v>
      </c>
      <c r="H989" s="44">
        <v>1</v>
      </c>
      <c r="I989" s="45">
        <v>55.82</v>
      </c>
      <c r="J989" s="45">
        <v>55.82</v>
      </c>
    </row>
    <row r="990" spans="1:10" ht="25.5" x14ac:dyDescent="0.2">
      <c r="A990" s="41" t="s">
        <v>323</v>
      </c>
      <c r="B990" s="42" t="s">
        <v>997</v>
      </c>
      <c r="C990" s="41" t="s">
        <v>25</v>
      </c>
      <c r="D990" s="41" t="s">
        <v>998</v>
      </c>
      <c r="E990" s="137" t="s">
        <v>994</v>
      </c>
      <c r="F990" s="137"/>
      <c r="G990" s="43" t="s">
        <v>76</v>
      </c>
      <c r="H990" s="44">
        <v>1</v>
      </c>
      <c r="I990" s="45">
        <v>10.87</v>
      </c>
      <c r="J990" s="45">
        <v>10.87</v>
      </c>
    </row>
    <row r="991" spans="1:10" ht="25.5" x14ac:dyDescent="0.2">
      <c r="A991" s="51"/>
      <c r="B991" s="51"/>
      <c r="C991" s="51"/>
      <c r="D991" s="51"/>
      <c r="E991" s="51" t="s">
        <v>341</v>
      </c>
      <c r="F991" s="52">
        <v>32.93</v>
      </c>
      <c r="G991" s="51" t="s">
        <v>342</v>
      </c>
      <c r="H991" s="52">
        <v>0</v>
      </c>
      <c r="I991" s="51" t="s">
        <v>343</v>
      </c>
      <c r="J991" s="52">
        <v>32.93</v>
      </c>
    </row>
    <row r="992" spans="1:10" ht="25.5" x14ac:dyDescent="0.2">
      <c r="A992" s="51"/>
      <c r="B992" s="51"/>
      <c r="C992" s="51"/>
      <c r="D992" s="51"/>
      <c r="E992" s="51" t="s">
        <v>344</v>
      </c>
      <c r="F992" s="52">
        <v>14.98</v>
      </c>
      <c r="G992" s="51"/>
      <c r="H992" s="134" t="s">
        <v>345</v>
      </c>
      <c r="I992" s="134"/>
      <c r="J992" s="52">
        <v>81.67</v>
      </c>
    </row>
    <row r="993" spans="1:10" thickBot="1" x14ac:dyDescent="0.25">
      <c r="A993" s="53"/>
      <c r="B993" s="53"/>
      <c r="C993" s="53"/>
      <c r="D993" s="53"/>
      <c r="E993" s="53"/>
      <c r="F993" s="53"/>
      <c r="G993" s="53" t="s">
        <v>346</v>
      </c>
      <c r="H993" s="54" t="s">
        <v>1018</v>
      </c>
      <c r="I993" s="53" t="s">
        <v>348</v>
      </c>
      <c r="J993" s="55">
        <v>1306.72</v>
      </c>
    </row>
    <row r="994" spans="1:10" thickTop="1" x14ac:dyDescent="0.2">
      <c r="A994" s="56"/>
      <c r="B994" s="56"/>
      <c r="C994" s="56"/>
      <c r="D994" s="56"/>
      <c r="E994" s="56"/>
      <c r="F994" s="56"/>
      <c r="G994" s="56"/>
      <c r="H994" s="56"/>
      <c r="I994" s="56"/>
      <c r="J994" s="56"/>
    </row>
    <row r="995" spans="1:10" ht="14.25" x14ac:dyDescent="0.2">
      <c r="A995" s="30" t="s">
        <v>281</v>
      </c>
      <c r="B995" s="30"/>
      <c r="C995" s="30"/>
      <c r="D995" s="30" t="s">
        <v>282</v>
      </c>
      <c r="E995" s="30"/>
      <c r="F995" s="138"/>
      <c r="G995" s="138"/>
      <c r="H995" s="31"/>
      <c r="I995" s="30"/>
      <c r="J995" s="32">
        <v>15149.99</v>
      </c>
    </row>
    <row r="996" spans="1:10" ht="14.25" x14ac:dyDescent="0.2">
      <c r="A996" s="30" t="s">
        <v>283</v>
      </c>
      <c r="B996" s="30"/>
      <c r="C996" s="30"/>
      <c r="D996" s="30" t="s">
        <v>284</v>
      </c>
      <c r="E996" s="30"/>
      <c r="F996" s="138"/>
      <c r="G996" s="138"/>
      <c r="H996" s="31"/>
      <c r="I996" s="30"/>
      <c r="J996" s="32">
        <v>12419.34</v>
      </c>
    </row>
    <row r="997" spans="1:10" ht="14.25" x14ac:dyDescent="0.2">
      <c r="A997" s="33" t="s">
        <v>285</v>
      </c>
      <c r="B997" s="34" t="s">
        <v>10</v>
      </c>
      <c r="C997" s="33" t="s">
        <v>11</v>
      </c>
      <c r="D997" s="33" t="s">
        <v>12</v>
      </c>
      <c r="E997" s="135" t="s">
        <v>320</v>
      </c>
      <c r="F997" s="135"/>
      <c r="G997" s="35" t="s">
        <v>13</v>
      </c>
      <c r="H997" s="34" t="s">
        <v>14</v>
      </c>
      <c r="I997" s="34" t="s">
        <v>15</v>
      </c>
      <c r="J997" s="34" t="s">
        <v>17</v>
      </c>
    </row>
    <row r="998" spans="1:10" ht="25.5" x14ac:dyDescent="0.2">
      <c r="A998" s="36" t="s">
        <v>321</v>
      </c>
      <c r="B998" s="37" t="s">
        <v>286</v>
      </c>
      <c r="C998" s="36" t="s">
        <v>25</v>
      </c>
      <c r="D998" s="36" t="s">
        <v>287</v>
      </c>
      <c r="E998" s="136" t="s">
        <v>994</v>
      </c>
      <c r="F998" s="136"/>
      <c r="G998" s="38" t="s">
        <v>288</v>
      </c>
      <c r="H998" s="39">
        <v>1</v>
      </c>
      <c r="I998" s="40">
        <v>5.24</v>
      </c>
      <c r="J998" s="40">
        <v>5.24</v>
      </c>
    </row>
    <row r="999" spans="1:10" ht="25.5" x14ac:dyDescent="0.2">
      <c r="A999" s="41" t="s">
        <v>323</v>
      </c>
      <c r="B999" s="42" t="s">
        <v>1021</v>
      </c>
      <c r="C999" s="41" t="s">
        <v>25</v>
      </c>
      <c r="D999" s="41" t="s">
        <v>1022</v>
      </c>
      <c r="E999" s="137" t="s">
        <v>322</v>
      </c>
      <c r="F999" s="137"/>
      <c r="G999" s="43" t="s">
        <v>27</v>
      </c>
      <c r="H999" s="44">
        <v>2.9000000000000001E-2</v>
      </c>
      <c r="I999" s="45">
        <v>25.7</v>
      </c>
      <c r="J999" s="45">
        <v>0.74</v>
      </c>
    </row>
    <row r="1000" spans="1:10" ht="25.5" x14ac:dyDescent="0.2">
      <c r="A1000" s="41" t="s">
        <v>323</v>
      </c>
      <c r="B1000" s="42" t="s">
        <v>1023</v>
      </c>
      <c r="C1000" s="41" t="s">
        <v>25</v>
      </c>
      <c r="D1000" s="41" t="s">
        <v>1024</v>
      </c>
      <c r="E1000" s="137" t="s">
        <v>322</v>
      </c>
      <c r="F1000" s="137"/>
      <c r="G1000" s="43" t="s">
        <v>27</v>
      </c>
      <c r="H1000" s="44">
        <v>2.9000000000000001E-2</v>
      </c>
      <c r="I1000" s="45">
        <v>30.42</v>
      </c>
      <c r="J1000" s="45">
        <v>0.88</v>
      </c>
    </row>
    <row r="1001" spans="1:10" ht="25.5" x14ac:dyDescent="0.2">
      <c r="A1001" s="46" t="s">
        <v>326</v>
      </c>
      <c r="B1001" s="47" t="s">
        <v>1025</v>
      </c>
      <c r="C1001" s="46" t="s">
        <v>25</v>
      </c>
      <c r="D1001" s="46" t="s">
        <v>1026</v>
      </c>
      <c r="E1001" s="133" t="s">
        <v>374</v>
      </c>
      <c r="F1001" s="133"/>
      <c r="G1001" s="48" t="s">
        <v>76</v>
      </c>
      <c r="H1001" s="49">
        <v>9.4000000000000004E-3</v>
      </c>
      <c r="I1001" s="50">
        <v>7.55</v>
      </c>
      <c r="J1001" s="50">
        <v>7.0000000000000007E-2</v>
      </c>
    </row>
    <row r="1002" spans="1:10" ht="38.25" x14ac:dyDescent="0.2">
      <c r="A1002" s="46" t="s">
        <v>326</v>
      </c>
      <c r="B1002" s="47" t="s">
        <v>1027</v>
      </c>
      <c r="C1002" s="46" t="s">
        <v>25</v>
      </c>
      <c r="D1002" s="46" t="s">
        <v>1028</v>
      </c>
      <c r="E1002" s="133" t="s">
        <v>374</v>
      </c>
      <c r="F1002" s="133"/>
      <c r="G1002" s="48" t="s">
        <v>288</v>
      </c>
      <c r="H1002" s="49">
        <v>1.2434000000000001</v>
      </c>
      <c r="I1002" s="50">
        <v>2.86</v>
      </c>
      <c r="J1002" s="50">
        <v>3.55</v>
      </c>
    </row>
    <row r="1003" spans="1:10" ht="25.5" x14ac:dyDescent="0.2">
      <c r="A1003" s="51"/>
      <c r="B1003" s="51"/>
      <c r="C1003" s="51"/>
      <c r="D1003" s="51"/>
      <c r="E1003" s="51" t="s">
        <v>341</v>
      </c>
      <c r="F1003" s="52">
        <v>1.21</v>
      </c>
      <c r="G1003" s="51" t="s">
        <v>342</v>
      </c>
      <c r="H1003" s="52">
        <v>0</v>
      </c>
      <c r="I1003" s="51" t="s">
        <v>343</v>
      </c>
      <c r="J1003" s="52">
        <v>1.21</v>
      </c>
    </row>
    <row r="1004" spans="1:10" ht="25.5" x14ac:dyDescent="0.2">
      <c r="A1004" s="51"/>
      <c r="B1004" s="51"/>
      <c r="C1004" s="51"/>
      <c r="D1004" s="51"/>
      <c r="E1004" s="51" t="s">
        <v>344</v>
      </c>
      <c r="F1004" s="52">
        <v>1.17</v>
      </c>
      <c r="G1004" s="51"/>
      <c r="H1004" s="134" t="s">
        <v>345</v>
      </c>
      <c r="I1004" s="134"/>
      <c r="J1004" s="52">
        <v>6.41</v>
      </c>
    </row>
    <row r="1005" spans="1:10" thickBot="1" x14ac:dyDescent="0.25">
      <c r="A1005" s="53"/>
      <c r="B1005" s="53"/>
      <c r="C1005" s="53"/>
      <c r="D1005" s="53"/>
      <c r="E1005" s="53"/>
      <c r="F1005" s="53"/>
      <c r="G1005" s="53" t="s">
        <v>346</v>
      </c>
      <c r="H1005" s="54" t="s">
        <v>1029</v>
      </c>
      <c r="I1005" s="53" t="s">
        <v>348</v>
      </c>
      <c r="J1005" s="55">
        <v>144.86000000000001</v>
      </c>
    </row>
    <row r="1006" spans="1:10" thickTop="1" x14ac:dyDescent="0.2">
      <c r="A1006" s="56"/>
      <c r="B1006" s="56"/>
      <c r="C1006" s="56"/>
      <c r="D1006" s="56"/>
      <c r="E1006" s="56"/>
      <c r="F1006" s="56"/>
      <c r="G1006" s="56"/>
      <c r="H1006" s="56"/>
      <c r="I1006" s="56"/>
      <c r="J1006" s="56"/>
    </row>
    <row r="1007" spans="1:10" ht="14.25" x14ac:dyDescent="0.2">
      <c r="A1007" s="33" t="s">
        <v>289</v>
      </c>
      <c r="B1007" s="34" t="s">
        <v>10</v>
      </c>
      <c r="C1007" s="33" t="s">
        <v>11</v>
      </c>
      <c r="D1007" s="33" t="s">
        <v>12</v>
      </c>
      <c r="E1007" s="135" t="s">
        <v>320</v>
      </c>
      <c r="F1007" s="135"/>
      <c r="G1007" s="35" t="s">
        <v>13</v>
      </c>
      <c r="H1007" s="34" t="s">
        <v>14</v>
      </c>
      <c r="I1007" s="34" t="s">
        <v>15</v>
      </c>
      <c r="J1007" s="34" t="s">
        <v>17</v>
      </c>
    </row>
    <row r="1008" spans="1:10" ht="25.5" x14ac:dyDescent="0.2">
      <c r="A1008" s="36" t="s">
        <v>321</v>
      </c>
      <c r="B1008" s="37" t="s">
        <v>290</v>
      </c>
      <c r="C1008" s="36" t="s">
        <v>25</v>
      </c>
      <c r="D1008" s="36" t="s">
        <v>291</v>
      </c>
      <c r="E1008" s="136" t="s">
        <v>994</v>
      </c>
      <c r="F1008" s="136"/>
      <c r="G1008" s="38" t="s">
        <v>288</v>
      </c>
      <c r="H1008" s="39">
        <v>1</v>
      </c>
      <c r="I1008" s="40">
        <v>7.69</v>
      </c>
      <c r="J1008" s="40">
        <v>7.69</v>
      </c>
    </row>
    <row r="1009" spans="1:10" ht="25.5" x14ac:dyDescent="0.2">
      <c r="A1009" s="41" t="s">
        <v>323</v>
      </c>
      <c r="B1009" s="42" t="s">
        <v>1021</v>
      </c>
      <c r="C1009" s="41" t="s">
        <v>25</v>
      </c>
      <c r="D1009" s="41" t="s">
        <v>1022</v>
      </c>
      <c r="E1009" s="137" t="s">
        <v>322</v>
      </c>
      <c r="F1009" s="137"/>
      <c r="G1009" s="43" t="s">
        <v>27</v>
      </c>
      <c r="H1009" s="44">
        <v>3.9E-2</v>
      </c>
      <c r="I1009" s="45">
        <v>25.7</v>
      </c>
      <c r="J1009" s="45">
        <v>1</v>
      </c>
    </row>
    <row r="1010" spans="1:10" ht="25.5" x14ac:dyDescent="0.2">
      <c r="A1010" s="41" t="s">
        <v>323</v>
      </c>
      <c r="B1010" s="42" t="s">
        <v>1023</v>
      </c>
      <c r="C1010" s="41" t="s">
        <v>25</v>
      </c>
      <c r="D1010" s="41" t="s">
        <v>1024</v>
      </c>
      <c r="E1010" s="137" t="s">
        <v>322</v>
      </c>
      <c r="F1010" s="137"/>
      <c r="G1010" s="43" t="s">
        <v>27</v>
      </c>
      <c r="H1010" s="44">
        <v>3.9E-2</v>
      </c>
      <c r="I1010" s="45">
        <v>30.42</v>
      </c>
      <c r="J1010" s="45">
        <v>1.18</v>
      </c>
    </row>
    <row r="1011" spans="1:10" ht="38.25" x14ac:dyDescent="0.2">
      <c r="A1011" s="46" t="s">
        <v>326</v>
      </c>
      <c r="B1011" s="47" t="s">
        <v>1030</v>
      </c>
      <c r="C1011" s="46" t="s">
        <v>25</v>
      </c>
      <c r="D1011" s="46" t="s">
        <v>1031</v>
      </c>
      <c r="E1011" s="133" t="s">
        <v>374</v>
      </c>
      <c r="F1011" s="133"/>
      <c r="G1011" s="48" t="s">
        <v>288</v>
      </c>
      <c r="H1011" s="49">
        <v>1.2434000000000001</v>
      </c>
      <c r="I1011" s="50">
        <v>4.38</v>
      </c>
      <c r="J1011" s="50">
        <v>5.44</v>
      </c>
    </row>
    <row r="1012" spans="1:10" ht="25.5" x14ac:dyDescent="0.2">
      <c r="A1012" s="46" t="s">
        <v>326</v>
      </c>
      <c r="B1012" s="47" t="s">
        <v>1025</v>
      </c>
      <c r="C1012" s="46" t="s">
        <v>25</v>
      </c>
      <c r="D1012" s="46" t="s">
        <v>1026</v>
      </c>
      <c r="E1012" s="133" t="s">
        <v>374</v>
      </c>
      <c r="F1012" s="133"/>
      <c r="G1012" s="48" t="s">
        <v>76</v>
      </c>
      <c r="H1012" s="49">
        <v>9.4000000000000004E-3</v>
      </c>
      <c r="I1012" s="50">
        <v>7.55</v>
      </c>
      <c r="J1012" s="50">
        <v>7.0000000000000007E-2</v>
      </c>
    </row>
    <row r="1013" spans="1:10" ht="25.5" x14ac:dyDescent="0.2">
      <c r="A1013" s="51"/>
      <c r="B1013" s="51"/>
      <c r="C1013" s="51"/>
      <c r="D1013" s="51"/>
      <c r="E1013" s="51" t="s">
        <v>341</v>
      </c>
      <c r="F1013" s="52">
        <v>1.63</v>
      </c>
      <c r="G1013" s="51" t="s">
        <v>342</v>
      </c>
      <c r="H1013" s="52">
        <v>0</v>
      </c>
      <c r="I1013" s="51" t="s">
        <v>343</v>
      </c>
      <c r="J1013" s="52">
        <v>1.63</v>
      </c>
    </row>
    <row r="1014" spans="1:10" ht="25.5" x14ac:dyDescent="0.2">
      <c r="A1014" s="51"/>
      <c r="B1014" s="51"/>
      <c r="C1014" s="51"/>
      <c r="D1014" s="51"/>
      <c r="E1014" s="51" t="s">
        <v>344</v>
      </c>
      <c r="F1014" s="52">
        <v>1.72</v>
      </c>
      <c r="G1014" s="51"/>
      <c r="H1014" s="134" t="s">
        <v>345</v>
      </c>
      <c r="I1014" s="134"/>
      <c r="J1014" s="52">
        <v>9.41</v>
      </c>
    </row>
    <row r="1015" spans="1:10" thickBot="1" x14ac:dyDescent="0.25">
      <c r="A1015" s="53"/>
      <c r="B1015" s="53"/>
      <c r="C1015" s="53"/>
      <c r="D1015" s="53"/>
      <c r="E1015" s="53"/>
      <c r="F1015" s="53"/>
      <c r="G1015" s="53" t="s">
        <v>346</v>
      </c>
      <c r="H1015" s="54" t="s">
        <v>1032</v>
      </c>
      <c r="I1015" s="53" t="s">
        <v>348</v>
      </c>
      <c r="J1015" s="55">
        <v>1245.8800000000001</v>
      </c>
    </row>
    <row r="1016" spans="1:10" thickTop="1" x14ac:dyDescent="0.2">
      <c r="A1016" s="56"/>
      <c r="B1016" s="56"/>
      <c r="C1016" s="56"/>
      <c r="D1016" s="56"/>
      <c r="E1016" s="56"/>
      <c r="F1016" s="56"/>
      <c r="G1016" s="56"/>
      <c r="H1016" s="56"/>
      <c r="I1016" s="56"/>
      <c r="J1016" s="56"/>
    </row>
    <row r="1017" spans="1:10" ht="14.25" x14ac:dyDescent="0.2">
      <c r="A1017" s="33" t="s">
        <v>292</v>
      </c>
      <c r="B1017" s="34" t="s">
        <v>10</v>
      </c>
      <c r="C1017" s="33" t="s">
        <v>11</v>
      </c>
      <c r="D1017" s="33" t="s">
        <v>12</v>
      </c>
      <c r="E1017" s="135" t="s">
        <v>320</v>
      </c>
      <c r="F1017" s="135"/>
      <c r="G1017" s="35" t="s">
        <v>13</v>
      </c>
      <c r="H1017" s="34" t="s">
        <v>14</v>
      </c>
      <c r="I1017" s="34" t="s">
        <v>15</v>
      </c>
      <c r="J1017" s="34" t="s">
        <v>17</v>
      </c>
    </row>
    <row r="1018" spans="1:10" ht="38.25" x14ac:dyDescent="0.2">
      <c r="A1018" s="36" t="s">
        <v>321</v>
      </c>
      <c r="B1018" s="37" t="s">
        <v>293</v>
      </c>
      <c r="C1018" s="36" t="s">
        <v>25</v>
      </c>
      <c r="D1018" s="36" t="s">
        <v>294</v>
      </c>
      <c r="E1018" s="136" t="s">
        <v>1033</v>
      </c>
      <c r="F1018" s="136"/>
      <c r="G1018" s="38" t="s">
        <v>288</v>
      </c>
      <c r="H1018" s="39">
        <v>1</v>
      </c>
      <c r="I1018" s="40">
        <v>27.28</v>
      </c>
      <c r="J1018" s="40">
        <v>27.28</v>
      </c>
    </row>
    <row r="1019" spans="1:10" ht="25.5" x14ac:dyDescent="0.2">
      <c r="A1019" s="41" t="s">
        <v>323</v>
      </c>
      <c r="B1019" s="42" t="s">
        <v>1034</v>
      </c>
      <c r="C1019" s="41" t="s">
        <v>25</v>
      </c>
      <c r="D1019" s="41" t="s">
        <v>1035</v>
      </c>
      <c r="E1019" s="137" t="s">
        <v>322</v>
      </c>
      <c r="F1019" s="137"/>
      <c r="G1019" s="43" t="s">
        <v>27</v>
      </c>
      <c r="H1019" s="44">
        <v>4.4526000000000003E-2</v>
      </c>
      <c r="I1019" s="45">
        <v>30.64</v>
      </c>
      <c r="J1019" s="45">
        <v>1.36</v>
      </c>
    </row>
    <row r="1020" spans="1:10" ht="25.5" x14ac:dyDescent="0.2">
      <c r="A1020" s="41" t="s">
        <v>323</v>
      </c>
      <c r="B1020" s="42" t="s">
        <v>489</v>
      </c>
      <c r="C1020" s="41" t="s">
        <v>25</v>
      </c>
      <c r="D1020" s="41" t="s">
        <v>490</v>
      </c>
      <c r="E1020" s="137" t="s">
        <v>322</v>
      </c>
      <c r="F1020" s="137"/>
      <c r="G1020" s="43" t="s">
        <v>27</v>
      </c>
      <c r="H1020" s="44">
        <v>4.4526000000000003E-2</v>
      </c>
      <c r="I1020" s="45">
        <v>25.28</v>
      </c>
      <c r="J1020" s="45">
        <v>1.1200000000000001</v>
      </c>
    </row>
    <row r="1021" spans="1:10" ht="25.5" x14ac:dyDescent="0.2">
      <c r="A1021" s="46" t="s">
        <v>326</v>
      </c>
      <c r="B1021" s="47" t="s">
        <v>1036</v>
      </c>
      <c r="C1021" s="46" t="s">
        <v>25</v>
      </c>
      <c r="D1021" s="46" t="s">
        <v>1037</v>
      </c>
      <c r="E1021" s="133" t="s">
        <v>374</v>
      </c>
      <c r="F1021" s="133"/>
      <c r="G1021" s="48" t="s">
        <v>288</v>
      </c>
      <c r="H1021" s="49">
        <v>1.0227269999999999</v>
      </c>
      <c r="I1021" s="50">
        <v>20.61</v>
      </c>
      <c r="J1021" s="50">
        <v>21.07</v>
      </c>
    </row>
    <row r="1022" spans="1:10" ht="51" x14ac:dyDescent="0.2">
      <c r="A1022" s="46" t="s">
        <v>326</v>
      </c>
      <c r="B1022" s="47" t="s">
        <v>1038</v>
      </c>
      <c r="C1022" s="46" t="s">
        <v>25</v>
      </c>
      <c r="D1022" s="46" t="s">
        <v>1039</v>
      </c>
      <c r="E1022" s="133" t="s">
        <v>374</v>
      </c>
      <c r="F1022" s="133"/>
      <c r="G1022" s="48" t="s">
        <v>288</v>
      </c>
      <c r="H1022" s="49">
        <v>1.0227269999999999</v>
      </c>
      <c r="I1022" s="50">
        <v>3.65</v>
      </c>
      <c r="J1022" s="50">
        <v>3.73</v>
      </c>
    </row>
    <row r="1023" spans="1:10" ht="25.5" x14ac:dyDescent="0.2">
      <c r="A1023" s="51"/>
      <c r="B1023" s="51"/>
      <c r="C1023" s="51"/>
      <c r="D1023" s="51"/>
      <c r="E1023" s="51" t="s">
        <v>341</v>
      </c>
      <c r="F1023" s="52">
        <v>1.86</v>
      </c>
      <c r="G1023" s="51" t="s">
        <v>342</v>
      </c>
      <c r="H1023" s="52">
        <v>0</v>
      </c>
      <c r="I1023" s="51" t="s">
        <v>343</v>
      </c>
      <c r="J1023" s="52">
        <v>1.86</v>
      </c>
    </row>
    <row r="1024" spans="1:10" ht="25.5" x14ac:dyDescent="0.2">
      <c r="A1024" s="51"/>
      <c r="B1024" s="51"/>
      <c r="C1024" s="51"/>
      <c r="D1024" s="51"/>
      <c r="E1024" s="51" t="s">
        <v>344</v>
      </c>
      <c r="F1024" s="52">
        <v>6.12</v>
      </c>
      <c r="G1024" s="51"/>
      <c r="H1024" s="134" t="s">
        <v>345</v>
      </c>
      <c r="I1024" s="134"/>
      <c r="J1024" s="52">
        <v>33.4</v>
      </c>
    </row>
    <row r="1025" spans="1:10" thickBot="1" x14ac:dyDescent="0.25">
      <c r="A1025" s="53"/>
      <c r="B1025" s="53"/>
      <c r="C1025" s="53"/>
      <c r="D1025" s="53"/>
      <c r="E1025" s="53"/>
      <c r="F1025" s="53"/>
      <c r="G1025" s="53" t="s">
        <v>346</v>
      </c>
      <c r="H1025" s="54" t="s">
        <v>1040</v>
      </c>
      <c r="I1025" s="53" t="s">
        <v>348</v>
      </c>
      <c r="J1025" s="55">
        <v>564.46</v>
      </c>
    </row>
    <row r="1026" spans="1:10" thickTop="1" x14ac:dyDescent="0.2">
      <c r="A1026" s="56"/>
      <c r="B1026" s="56"/>
      <c r="C1026" s="56"/>
      <c r="D1026" s="56"/>
      <c r="E1026" s="56"/>
      <c r="F1026" s="56"/>
      <c r="G1026" s="56"/>
      <c r="H1026" s="56"/>
      <c r="I1026" s="56"/>
      <c r="J1026" s="56"/>
    </row>
    <row r="1027" spans="1:10" ht="14.25" x14ac:dyDescent="0.2">
      <c r="A1027" s="33" t="s">
        <v>295</v>
      </c>
      <c r="B1027" s="34" t="s">
        <v>10</v>
      </c>
      <c r="C1027" s="33" t="s">
        <v>11</v>
      </c>
      <c r="D1027" s="33" t="s">
        <v>12</v>
      </c>
      <c r="E1027" s="135" t="s">
        <v>320</v>
      </c>
      <c r="F1027" s="135"/>
      <c r="G1027" s="35" t="s">
        <v>13</v>
      </c>
      <c r="H1027" s="34" t="s">
        <v>14</v>
      </c>
      <c r="I1027" s="34" t="s">
        <v>15</v>
      </c>
      <c r="J1027" s="34" t="s">
        <v>17</v>
      </c>
    </row>
    <row r="1028" spans="1:10" ht="38.25" x14ac:dyDescent="0.2">
      <c r="A1028" s="36" t="s">
        <v>321</v>
      </c>
      <c r="B1028" s="37" t="s">
        <v>296</v>
      </c>
      <c r="C1028" s="36" t="s">
        <v>25</v>
      </c>
      <c r="D1028" s="36" t="s">
        <v>297</v>
      </c>
      <c r="E1028" s="136" t="s">
        <v>1033</v>
      </c>
      <c r="F1028" s="136"/>
      <c r="G1028" s="38" t="s">
        <v>288</v>
      </c>
      <c r="H1028" s="39">
        <v>1</v>
      </c>
      <c r="I1028" s="40">
        <v>44.79</v>
      </c>
      <c r="J1028" s="40">
        <v>44.79</v>
      </c>
    </row>
    <row r="1029" spans="1:10" ht="25.5" x14ac:dyDescent="0.2">
      <c r="A1029" s="41" t="s">
        <v>323</v>
      </c>
      <c r="B1029" s="42" t="s">
        <v>1034</v>
      </c>
      <c r="C1029" s="41" t="s">
        <v>25</v>
      </c>
      <c r="D1029" s="41" t="s">
        <v>1035</v>
      </c>
      <c r="E1029" s="137" t="s">
        <v>322</v>
      </c>
      <c r="F1029" s="137"/>
      <c r="G1029" s="43" t="s">
        <v>27</v>
      </c>
      <c r="H1029" s="44">
        <v>5.3612E-2</v>
      </c>
      <c r="I1029" s="45">
        <v>30.64</v>
      </c>
      <c r="J1029" s="45">
        <v>1.64</v>
      </c>
    </row>
    <row r="1030" spans="1:10" ht="25.5" x14ac:dyDescent="0.2">
      <c r="A1030" s="41" t="s">
        <v>323</v>
      </c>
      <c r="B1030" s="42" t="s">
        <v>489</v>
      </c>
      <c r="C1030" s="41" t="s">
        <v>25</v>
      </c>
      <c r="D1030" s="41" t="s">
        <v>490</v>
      </c>
      <c r="E1030" s="137" t="s">
        <v>322</v>
      </c>
      <c r="F1030" s="137"/>
      <c r="G1030" s="43" t="s">
        <v>27</v>
      </c>
      <c r="H1030" s="44">
        <v>5.3612E-2</v>
      </c>
      <c r="I1030" s="45">
        <v>25.28</v>
      </c>
      <c r="J1030" s="45">
        <v>1.35</v>
      </c>
    </row>
    <row r="1031" spans="1:10" ht="51" x14ac:dyDescent="0.2">
      <c r="A1031" s="46" t="s">
        <v>326</v>
      </c>
      <c r="B1031" s="47" t="s">
        <v>1041</v>
      </c>
      <c r="C1031" s="46" t="s">
        <v>25</v>
      </c>
      <c r="D1031" s="46" t="s">
        <v>1042</v>
      </c>
      <c r="E1031" s="133" t="s">
        <v>374</v>
      </c>
      <c r="F1031" s="133"/>
      <c r="G1031" s="48" t="s">
        <v>288</v>
      </c>
      <c r="H1031" s="49">
        <v>1.0227269999999999</v>
      </c>
      <c r="I1031" s="50">
        <v>9.18</v>
      </c>
      <c r="J1031" s="50">
        <v>9.3800000000000008</v>
      </c>
    </row>
    <row r="1032" spans="1:10" ht="25.5" x14ac:dyDescent="0.2">
      <c r="A1032" s="46" t="s">
        <v>326</v>
      </c>
      <c r="B1032" s="47" t="s">
        <v>1043</v>
      </c>
      <c r="C1032" s="46" t="s">
        <v>25</v>
      </c>
      <c r="D1032" s="46" t="s">
        <v>1044</v>
      </c>
      <c r="E1032" s="133" t="s">
        <v>374</v>
      </c>
      <c r="F1032" s="133"/>
      <c r="G1032" s="48" t="s">
        <v>288</v>
      </c>
      <c r="H1032" s="49">
        <v>1.0227269999999999</v>
      </c>
      <c r="I1032" s="50">
        <v>31.7</v>
      </c>
      <c r="J1032" s="50">
        <v>32.42</v>
      </c>
    </row>
    <row r="1033" spans="1:10" ht="25.5" x14ac:dyDescent="0.2">
      <c r="A1033" s="51"/>
      <c r="B1033" s="51"/>
      <c r="C1033" s="51"/>
      <c r="D1033" s="51"/>
      <c r="E1033" s="51" t="s">
        <v>341</v>
      </c>
      <c r="F1033" s="52">
        <v>2.2400000000000002</v>
      </c>
      <c r="G1033" s="51" t="s">
        <v>342</v>
      </c>
      <c r="H1033" s="52">
        <v>0</v>
      </c>
      <c r="I1033" s="51" t="s">
        <v>343</v>
      </c>
      <c r="J1033" s="52">
        <v>2.2400000000000002</v>
      </c>
    </row>
    <row r="1034" spans="1:10" ht="25.5" x14ac:dyDescent="0.2">
      <c r="A1034" s="51"/>
      <c r="B1034" s="51"/>
      <c r="C1034" s="51"/>
      <c r="D1034" s="51"/>
      <c r="E1034" s="51" t="s">
        <v>344</v>
      </c>
      <c r="F1034" s="52">
        <v>10.06</v>
      </c>
      <c r="G1034" s="51"/>
      <c r="H1034" s="134" t="s">
        <v>345</v>
      </c>
      <c r="I1034" s="134"/>
      <c r="J1034" s="52">
        <v>54.85</v>
      </c>
    </row>
    <row r="1035" spans="1:10" thickBot="1" x14ac:dyDescent="0.25">
      <c r="A1035" s="53"/>
      <c r="B1035" s="53"/>
      <c r="C1035" s="53"/>
      <c r="D1035" s="53"/>
      <c r="E1035" s="53"/>
      <c r="F1035" s="53"/>
      <c r="G1035" s="53" t="s">
        <v>346</v>
      </c>
      <c r="H1035" s="54" t="s">
        <v>1045</v>
      </c>
      <c r="I1035" s="53" t="s">
        <v>348</v>
      </c>
      <c r="J1035" s="55">
        <v>8496.26</v>
      </c>
    </row>
    <row r="1036" spans="1:10" thickTop="1" x14ac:dyDescent="0.2">
      <c r="A1036" s="56"/>
      <c r="B1036" s="56"/>
      <c r="C1036" s="56"/>
      <c r="D1036" s="56"/>
      <c r="E1036" s="56"/>
      <c r="F1036" s="56"/>
      <c r="G1036" s="56"/>
      <c r="H1036" s="56"/>
      <c r="I1036" s="56"/>
      <c r="J1036" s="56"/>
    </row>
    <row r="1037" spans="1:10" ht="14.25" x14ac:dyDescent="0.2">
      <c r="A1037" s="33" t="s">
        <v>298</v>
      </c>
      <c r="B1037" s="34" t="s">
        <v>10</v>
      </c>
      <c r="C1037" s="33" t="s">
        <v>11</v>
      </c>
      <c r="D1037" s="33" t="s">
        <v>12</v>
      </c>
      <c r="E1037" s="135" t="s">
        <v>320</v>
      </c>
      <c r="F1037" s="135"/>
      <c r="G1037" s="35" t="s">
        <v>13</v>
      </c>
      <c r="H1037" s="34" t="s">
        <v>14</v>
      </c>
      <c r="I1037" s="34" t="s">
        <v>15</v>
      </c>
      <c r="J1037" s="34" t="s">
        <v>17</v>
      </c>
    </row>
    <row r="1038" spans="1:10" ht="38.25" x14ac:dyDescent="0.2">
      <c r="A1038" s="36" t="s">
        <v>321</v>
      </c>
      <c r="B1038" s="37" t="s">
        <v>299</v>
      </c>
      <c r="C1038" s="36" t="s">
        <v>25</v>
      </c>
      <c r="D1038" s="36" t="s">
        <v>300</v>
      </c>
      <c r="E1038" s="136" t="s">
        <v>684</v>
      </c>
      <c r="F1038" s="136"/>
      <c r="G1038" s="38" t="s">
        <v>76</v>
      </c>
      <c r="H1038" s="39">
        <v>1</v>
      </c>
      <c r="I1038" s="40">
        <v>11.65</v>
      </c>
      <c r="J1038" s="40">
        <v>11.65</v>
      </c>
    </row>
    <row r="1039" spans="1:10" ht="25.5" x14ac:dyDescent="0.2">
      <c r="A1039" s="41" t="s">
        <v>323</v>
      </c>
      <c r="B1039" s="42" t="s">
        <v>687</v>
      </c>
      <c r="C1039" s="41" t="s">
        <v>25</v>
      </c>
      <c r="D1039" s="41" t="s">
        <v>688</v>
      </c>
      <c r="E1039" s="137" t="s">
        <v>322</v>
      </c>
      <c r="F1039" s="137"/>
      <c r="G1039" s="43" t="s">
        <v>27</v>
      </c>
      <c r="H1039" s="44">
        <v>0.1181</v>
      </c>
      <c r="I1039" s="45">
        <v>29.46</v>
      </c>
      <c r="J1039" s="45">
        <v>3.47</v>
      </c>
    </row>
    <row r="1040" spans="1:10" ht="25.5" x14ac:dyDescent="0.2">
      <c r="A1040" s="41" t="s">
        <v>323</v>
      </c>
      <c r="B1040" s="42" t="s">
        <v>685</v>
      </c>
      <c r="C1040" s="41" t="s">
        <v>25</v>
      </c>
      <c r="D1040" s="41" t="s">
        <v>686</v>
      </c>
      <c r="E1040" s="137" t="s">
        <v>322</v>
      </c>
      <c r="F1040" s="137"/>
      <c r="G1040" s="43" t="s">
        <v>27</v>
      </c>
      <c r="H1040" s="44">
        <v>0.1181</v>
      </c>
      <c r="I1040" s="45">
        <v>24.83</v>
      </c>
      <c r="J1040" s="45">
        <v>2.93</v>
      </c>
    </row>
    <row r="1041" spans="1:10" ht="25.5" x14ac:dyDescent="0.2">
      <c r="A1041" s="46" t="s">
        <v>326</v>
      </c>
      <c r="B1041" s="47" t="s">
        <v>1046</v>
      </c>
      <c r="C1041" s="46" t="s">
        <v>25</v>
      </c>
      <c r="D1041" s="46" t="s">
        <v>1047</v>
      </c>
      <c r="E1041" s="133" t="s">
        <v>374</v>
      </c>
      <c r="F1041" s="133"/>
      <c r="G1041" s="48" t="s">
        <v>76</v>
      </c>
      <c r="H1041" s="49">
        <v>1</v>
      </c>
      <c r="I1041" s="50">
        <v>3.56</v>
      </c>
      <c r="J1041" s="50">
        <v>3.56</v>
      </c>
    </row>
    <row r="1042" spans="1:10" ht="14.25" x14ac:dyDescent="0.2">
      <c r="A1042" s="46" t="s">
        <v>326</v>
      </c>
      <c r="B1042" s="47" t="s">
        <v>689</v>
      </c>
      <c r="C1042" s="46" t="s">
        <v>25</v>
      </c>
      <c r="D1042" s="46" t="s">
        <v>690</v>
      </c>
      <c r="E1042" s="133" t="s">
        <v>374</v>
      </c>
      <c r="F1042" s="133"/>
      <c r="G1042" s="48" t="s">
        <v>76</v>
      </c>
      <c r="H1042" s="49">
        <v>1.2500000000000001E-2</v>
      </c>
      <c r="I1042" s="50">
        <v>74.53</v>
      </c>
      <c r="J1042" s="50">
        <v>0.93</v>
      </c>
    </row>
    <row r="1043" spans="1:10" ht="14.25" x14ac:dyDescent="0.2">
      <c r="A1043" s="46" t="s">
        <v>326</v>
      </c>
      <c r="B1043" s="47" t="s">
        <v>693</v>
      </c>
      <c r="C1043" s="46" t="s">
        <v>25</v>
      </c>
      <c r="D1043" s="46" t="s">
        <v>694</v>
      </c>
      <c r="E1043" s="133" t="s">
        <v>374</v>
      </c>
      <c r="F1043" s="133"/>
      <c r="G1043" s="48" t="s">
        <v>76</v>
      </c>
      <c r="H1043" s="49">
        <v>3.9399999999999998E-2</v>
      </c>
      <c r="I1043" s="50">
        <v>1.97</v>
      </c>
      <c r="J1043" s="50">
        <v>7.0000000000000007E-2</v>
      </c>
    </row>
    <row r="1044" spans="1:10" ht="14.25" x14ac:dyDescent="0.2">
      <c r="A1044" s="46" t="s">
        <v>326</v>
      </c>
      <c r="B1044" s="47" t="s">
        <v>695</v>
      </c>
      <c r="C1044" s="46" t="s">
        <v>25</v>
      </c>
      <c r="D1044" s="46" t="s">
        <v>696</v>
      </c>
      <c r="E1044" s="133" t="s">
        <v>374</v>
      </c>
      <c r="F1044" s="133"/>
      <c r="G1044" s="48" t="s">
        <v>76</v>
      </c>
      <c r="H1044" s="49">
        <v>1.06E-2</v>
      </c>
      <c r="I1044" s="50">
        <v>65.78</v>
      </c>
      <c r="J1044" s="50">
        <v>0.69</v>
      </c>
    </row>
    <row r="1045" spans="1:10" ht="25.5" x14ac:dyDescent="0.2">
      <c r="A1045" s="51"/>
      <c r="B1045" s="51"/>
      <c r="C1045" s="51"/>
      <c r="D1045" s="51"/>
      <c r="E1045" s="51" t="s">
        <v>341</v>
      </c>
      <c r="F1045" s="52">
        <v>4.8600000000000003</v>
      </c>
      <c r="G1045" s="51" t="s">
        <v>342</v>
      </c>
      <c r="H1045" s="52">
        <v>0</v>
      </c>
      <c r="I1045" s="51" t="s">
        <v>343</v>
      </c>
      <c r="J1045" s="52">
        <v>4.8600000000000003</v>
      </c>
    </row>
    <row r="1046" spans="1:10" ht="25.5" x14ac:dyDescent="0.2">
      <c r="A1046" s="51"/>
      <c r="B1046" s="51"/>
      <c r="C1046" s="51"/>
      <c r="D1046" s="51"/>
      <c r="E1046" s="51" t="s">
        <v>344</v>
      </c>
      <c r="F1046" s="52">
        <v>2.61</v>
      </c>
      <c r="G1046" s="51"/>
      <c r="H1046" s="134" t="s">
        <v>345</v>
      </c>
      <c r="I1046" s="134"/>
      <c r="J1046" s="52">
        <v>14.26</v>
      </c>
    </row>
    <row r="1047" spans="1:10" thickBot="1" x14ac:dyDescent="0.25">
      <c r="A1047" s="53"/>
      <c r="B1047" s="53"/>
      <c r="C1047" s="53"/>
      <c r="D1047" s="53"/>
      <c r="E1047" s="53"/>
      <c r="F1047" s="53"/>
      <c r="G1047" s="53" t="s">
        <v>346</v>
      </c>
      <c r="H1047" s="54" t="s">
        <v>1048</v>
      </c>
      <c r="I1047" s="53" t="s">
        <v>348</v>
      </c>
      <c r="J1047" s="55">
        <v>1967.88</v>
      </c>
    </row>
    <row r="1048" spans="1:10" thickTop="1" x14ac:dyDescent="0.2">
      <c r="A1048" s="56"/>
      <c r="B1048" s="56"/>
      <c r="C1048" s="56"/>
      <c r="D1048" s="56"/>
      <c r="E1048" s="56"/>
      <c r="F1048" s="56"/>
      <c r="G1048" s="56"/>
      <c r="H1048" s="56"/>
      <c r="I1048" s="56"/>
      <c r="J1048" s="56"/>
    </row>
    <row r="1049" spans="1:10" ht="14.25" x14ac:dyDescent="0.2">
      <c r="A1049" s="30" t="s">
        <v>301</v>
      </c>
      <c r="B1049" s="30"/>
      <c r="C1049" s="30"/>
      <c r="D1049" s="30" t="s">
        <v>302</v>
      </c>
      <c r="E1049" s="30"/>
      <c r="F1049" s="138"/>
      <c r="G1049" s="138"/>
      <c r="H1049" s="31"/>
      <c r="I1049" s="30"/>
      <c r="J1049" s="32">
        <v>2730.65</v>
      </c>
    </row>
    <row r="1050" spans="1:10" ht="14.25" x14ac:dyDescent="0.2">
      <c r="A1050" s="33" t="s">
        <v>303</v>
      </c>
      <c r="B1050" s="34" t="s">
        <v>10</v>
      </c>
      <c r="C1050" s="33" t="s">
        <v>11</v>
      </c>
      <c r="D1050" s="33" t="s">
        <v>12</v>
      </c>
      <c r="E1050" s="135" t="s">
        <v>320</v>
      </c>
      <c r="F1050" s="135"/>
      <c r="G1050" s="35" t="s">
        <v>13</v>
      </c>
      <c r="H1050" s="34" t="s">
        <v>14</v>
      </c>
      <c r="I1050" s="34" t="s">
        <v>15</v>
      </c>
      <c r="J1050" s="34" t="s">
        <v>17</v>
      </c>
    </row>
    <row r="1051" spans="1:10" ht="25.5" x14ac:dyDescent="0.2">
      <c r="A1051" s="36" t="s">
        <v>321</v>
      </c>
      <c r="B1051" s="37" t="s">
        <v>304</v>
      </c>
      <c r="C1051" s="36" t="s">
        <v>25</v>
      </c>
      <c r="D1051" s="36" t="s">
        <v>305</v>
      </c>
      <c r="E1051" s="136" t="s">
        <v>684</v>
      </c>
      <c r="F1051" s="136"/>
      <c r="G1051" s="38" t="s">
        <v>288</v>
      </c>
      <c r="H1051" s="39">
        <v>1</v>
      </c>
      <c r="I1051" s="40">
        <v>26.38</v>
      </c>
      <c r="J1051" s="40">
        <v>26.38</v>
      </c>
    </row>
    <row r="1052" spans="1:10" ht="25.5" x14ac:dyDescent="0.2">
      <c r="A1052" s="41" t="s">
        <v>323</v>
      </c>
      <c r="B1052" s="42" t="s">
        <v>687</v>
      </c>
      <c r="C1052" s="41" t="s">
        <v>25</v>
      </c>
      <c r="D1052" s="41" t="s">
        <v>688</v>
      </c>
      <c r="E1052" s="137" t="s">
        <v>322</v>
      </c>
      <c r="F1052" s="137"/>
      <c r="G1052" s="43" t="s">
        <v>27</v>
      </c>
      <c r="H1052" s="44">
        <v>0.224</v>
      </c>
      <c r="I1052" s="45">
        <v>29.46</v>
      </c>
      <c r="J1052" s="45">
        <v>6.59</v>
      </c>
    </row>
    <row r="1053" spans="1:10" ht="25.5" x14ac:dyDescent="0.2">
      <c r="A1053" s="41" t="s">
        <v>323</v>
      </c>
      <c r="B1053" s="42" t="s">
        <v>685</v>
      </c>
      <c r="C1053" s="41" t="s">
        <v>25</v>
      </c>
      <c r="D1053" s="41" t="s">
        <v>686</v>
      </c>
      <c r="E1053" s="137" t="s">
        <v>322</v>
      </c>
      <c r="F1053" s="137"/>
      <c r="G1053" s="43" t="s">
        <v>27</v>
      </c>
      <c r="H1053" s="44">
        <v>0.224</v>
      </c>
      <c r="I1053" s="45">
        <v>24.83</v>
      </c>
      <c r="J1053" s="45">
        <v>5.56</v>
      </c>
    </row>
    <row r="1054" spans="1:10" ht="14.25" x14ac:dyDescent="0.2">
      <c r="A1054" s="46" t="s">
        <v>326</v>
      </c>
      <c r="B1054" s="47" t="s">
        <v>1049</v>
      </c>
      <c r="C1054" s="46" t="s">
        <v>25</v>
      </c>
      <c r="D1054" s="46" t="s">
        <v>1050</v>
      </c>
      <c r="E1054" s="133" t="s">
        <v>374</v>
      </c>
      <c r="F1054" s="133"/>
      <c r="G1054" s="48" t="s">
        <v>288</v>
      </c>
      <c r="H1054" s="49">
        <v>1.0492999999999999</v>
      </c>
      <c r="I1054" s="50">
        <v>13.52</v>
      </c>
      <c r="J1054" s="50">
        <v>14.18</v>
      </c>
    </row>
    <row r="1055" spans="1:10" ht="14.25" x14ac:dyDescent="0.2">
      <c r="A1055" s="46" t="s">
        <v>326</v>
      </c>
      <c r="B1055" s="47" t="s">
        <v>693</v>
      </c>
      <c r="C1055" s="46" t="s">
        <v>25</v>
      </c>
      <c r="D1055" s="46" t="s">
        <v>694</v>
      </c>
      <c r="E1055" s="133" t="s">
        <v>374</v>
      </c>
      <c r="F1055" s="133"/>
      <c r="G1055" s="48" t="s">
        <v>76</v>
      </c>
      <c r="H1055" s="49">
        <v>2.6100000000000002E-2</v>
      </c>
      <c r="I1055" s="50">
        <v>1.97</v>
      </c>
      <c r="J1055" s="50">
        <v>0.05</v>
      </c>
    </row>
    <row r="1056" spans="1:10" ht="25.5" x14ac:dyDescent="0.2">
      <c r="A1056" s="51"/>
      <c r="B1056" s="51"/>
      <c r="C1056" s="51"/>
      <c r="D1056" s="51"/>
      <c r="E1056" s="51" t="s">
        <v>341</v>
      </c>
      <c r="F1056" s="52">
        <v>9.2200000000000006</v>
      </c>
      <c r="G1056" s="51" t="s">
        <v>342</v>
      </c>
      <c r="H1056" s="52">
        <v>0</v>
      </c>
      <c r="I1056" s="51" t="s">
        <v>343</v>
      </c>
      <c r="J1056" s="52">
        <v>9.2200000000000006</v>
      </c>
    </row>
    <row r="1057" spans="1:10" ht="25.5" x14ac:dyDescent="0.2">
      <c r="A1057" s="51"/>
      <c r="B1057" s="51"/>
      <c r="C1057" s="51"/>
      <c r="D1057" s="51"/>
      <c r="E1057" s="51" t="s">
        <v>344</v>
      </c>
      <c r="F1057" s="52">
        <v>5.92</v>
      </c>
      <c r="G1057" s="51"/>
      <c r="H1057" s="134" t="s">
        <v>345</v>
      </c>
      <c r="I1057" s="134"/>
      <c r="J1057" s="52">
        <v>32.299999999999997</v>
      </c>
    </row>
    <row r="1058" spans="1:10" thickBot="1" x14ac:dyDescent="0.25">
      <c r="A1058" s="53"/>
      <c r="B1058" s="53"/>
      <c r="C1058" s="53"/>
      <c r="D1058" s="53"/>
      <c r="E1058" s="53"/>
      <c r="F1058" s="53"/>
      <c r="G1058" s="53" t="s">
        <v>346</v>
      </c>
      <c r="H1058" s="54" t="s">
        <v>1051</v>
      </c>
      <c r="I1058" s="53" t="s">
        <v>348</v>
      </c>
      <c r="J1058" s="55">
        <v>2063.9699999999998</v>
      </c>
    </row>
    <row r="1059" spans="1:10" thickTop="1" x14ac:dyDescent="0.2">
      <c r="A1059" s="56"/>
      <c r="B1059" s="56"/>
      <c r="C1059" s="56"/>
      <c r="D1059" s="56"/>
      <c r="E1059" s="56"/>
      <c r="F1059" s="56"/>
      <c r="G1059" s="56"/>
      <c r="H1059" s="56"/>
      <c r="I1059" s="56"/>
      <c r="J1059" s="56"/>
    </row>
    <row r="1060" spans="1:10" ht="14.25" x14ac:dyDescent="0.2">
      <c r="A1060" s="33" t="s">
        <v>306</v>
      </c>
      <c r="B1060" s="34" t="s">
        <v>10</v>
      </c>
      <c r="C1060" s="33" t="s">
        <v>11</v>
      </c>
      <c r="D1060" s="33" t="s">
        <v>12</v>
      </c>
      <c r="E1060" s="135" t="s">
        <v>320</v>
      </c>
      <c r="F1060" s="135"/>
      <c r="G1060" s="35" t="s">
        <v>13</v>
      </c>
      <c r="H1060" s="34" t="s">
        <v>14</v>
      </c>
      <c r="I1060" s="34" t="s">
        <v>15</v>
      </c>
      <c r="J1060" s="34" t="s">
        <v>17</v>
      </c>
    </row>
    <row r="1061" spans="1:10" ht="25.5" x14ac:dyDescent="0.2">
      <c r="A1061" s="36" t="s">
        <v>321</v>
      </c>
      <c r="B1061" s="37" t="s">
        <v>307</v>
      </c>
      <c r="C1061" s="36" t="s">
        <v>25</v>
      </c>
      <c r="D1061" s="36" t="s">
        <v>308</v>
      </c>
      <c r="E1061" s="136" t="s">
        <v>684</v>
      </c>
      <c r="F1061" s="136"/>
      <c r="G1061" s="38" t="s">
        <v>76</v>
      </c>
      <c r="H1061" s="39">
        <v>1</v>
      </c>
      <c r="I1061" s="40">
        <v>18.02</v>
      </c>
      <c r="J1061" s="40">
        <v>18.02</v>
      </c>
    </row>
    <row r="1062" spans="1:10" ht="25.5" x14ac:dyDescent="0.2">
      <c r="A1062" s="41" t="s">
        <v>323</v>
      </c>
      <c r="B1062" s="42" t="s">
        <v>687</v>
      </c>
      <c r="C1062" s="41" t="s">
        <v>25</v>
      </c>
      <c r="D1062" s="41" t="s">
        <v>688</v>
      </c>
      <c r="E1062" s="137" t="s">
        <v>322</v>
      </c>
      <c r="F1062" s="137"/>
      <c r="G1062" s="43" t="s">
        <v>27</v>
      </c>
      <c r="H1062" s="44">
        <v>0.192</v>
      </c>
      <c r="I1062" s="45">
        <v>29.46</v>
      </c>
      <c r="J1062" s="45">
        <v>5.65</v>
      </c>
    </row>
    <row r="1063" spans="1:10" ht="25.5" x14ac:dyDescent="0.2">
      <c r="A1063" s="41" t="s">
        <v>323</v>
      </c>
      <c r="B1063" s="42" t="s">
        <v>685</v>
      </c>
      <c r="C1063" s="41" t="s">
        <v>25</v>
      </c>
      <c r="D1063" s="41" t="s">
        <v>686</v>
      </c>
      <c r="E1063" s="137" t="s">
        <v>322</v>
      </c>
      <c r="F1063" s="137"/>
      <c r="G1063" s="43" t="s">
        <v>27</v>
      </c>
      <c r="H1063" s="44">
        <v>0.192</v>
      </c>
      <c r="I1063" s="45">
        <v>24.83</v>
      </c>
      <c r="J1063" s="45">
        <v>4.76</v>
      </c>
    </row>
    <row r="1064" spans="1:10" ht="14.25" x14ac:dyDescent="0.2">
      <c r="A1064" s="46" t="s">
        <v>326</v>
      </c>
      <c r="B1064" s="47" t="s">
        <v>695</v>
      </c>
      <c r="C1064" s="46" t="s">
        <v>25</v>
      </c>
      <c r="D1064" s="46" t="s">
        <v>696</v>
      </c>
      <c r="E1064" s="133" t="s">
        <v>374</v>
      </c>
      <c r="F1064" s="133"/>
      <c r="G1064" s="48" t="s">
        <v>76</v>
      </c>
      <c r="H1064" s="49">
        <v>1.18E-2</v>
      </c>
      <c r="I1064" s="50">
        <v>65.78</v>
      </c>
      <c r="J1064" s="50">
        <v>0.77</v>
      </c>
    </row>
    <row r="1065" spans="1:10" ht="14.25" x14ac:dyDescent="0.2">
      <c r="A1065" s="46" t="s">
        <v>326</v>
      </c>
      <c r="B1065" s="47" t="s">
        <v>689</v>
      </c>
      <c r="C1065" s="46" t="s">
        <v>25</v>
      </c>
      <c r="D1065" s="46" t="s">
        <v>690</v>
      </c>
      <c r="E1065" s="133" t="s">
        <v>374</v>
      </c>
      <c r="F1065" s="133"/>
      <c r="G1065" s="48" t="s">
        <v>76</v>
      </c>
      <c r="H1065" s="49">
        <v>1.4E-2</v>
      </c>
      <c r="I1065" s="50">
        <v>74.53</v>
      </c>
      <c r="J1065" s="50">
        <v>1.04</v>
      </c>
    </row>
    <row r="1066" spans="1:10" ht="14.25" x14ac:dyDescent="0.2">
      <c r="A1066" s="46" t="s">
        <v>326</v>
      </c>
      <c r="B1066" s="47" t="s">
        <v>693</v>
      </c>
      <c r="C1066" s="46" t="s">
        <v>25</v>
      </c>
      <c r="D1066" s="46" t="s">
        <v>694</v>
      </c>
      <c r="E1066" s="133" t="s">
        <v>374</v>
      </c>
      <c r="F1066" s="133"/>
      <c r="G1066" s="48" t="s">
        <v>76</v>
      </c>
      <c r="H1066" s="49">
        <v>4.2700000000000002E-2</v>
      </c>
      <c r="I1066" s="50">
        <v>1.97</v>
      </c>
      <c r="J1066" s="50">
        <v>0.08</v>
      </c>
    </row>
    <row r="1067" spans="1:10" ht="25.5" x14ac:dyDescent="0.2">
      <c r="A1067" s="46" t="s">
        <v>326</v>
      </c>
      <c r="B1067" s="47" t="s">
        <v>1052</v>
      </c>
      <c r="C1067" s="46" t="s">
        <v>25</v>
      </c>
      <c r="D1067" s="46" t="s">
        <v>1053</v>
      </c>
      <c r="E1067" s="133" t="s">
        <v>374</v>
      </c>
      <c r="F1067" s="133"/>
      <c r="G1067" s="48" t="s">
        <v>76</v>
      </c>
      <c r="H1067" s="49">
        <v>1</v>
      </c>
      <c r="I1067" s="50">
        <v>5.72</v>
      </c>
      <c r="J1067" s="50">
        <v>5.72</v>
      </c>
    </row>
    <row r="1068" spans="1:10" ht="25.5" x14ac:dyDescent="0.2">
      <c r="A1068" s="51"/>
      <c r="B1068" s="51"/>
      <c r="C1068" s="51"/>
      <c r="D1068" s="51"/>
      <c r="E1068" s="51" t="s">
        <v>341</v>
      </c>
      <c r="F1068" s="52">
        <v>7.91</v>
      </c>
      <c r="G1068" s="51" t="s">
        <v>342</v>
      </c>
      <c r="H1068" s="52">
        <v>0</v>
      </c>
      <c r="I1068" s="51" t="s">
        <v>343</v>
      </c>
      <c r="J1068" s="52">
        <v>7.91</v>
      </c>
    </row>
    <row r="1069" spans="1:10" ht="25.5" x14ac:dyDescent="0.2">
      <c r="A1069" s="51"/>
      <c r="B1069" s="51"/>
      <c r="C1069" s="51"/>
      <c r="D1069" s="51"/>
      <c r="E1069" s="51" t="s">
        <v>344</v>
      </c>
      <c r="F1069" s="52">
        <v>4.04</v>
      </c>
      <c r="G1069" s="51"/>
      <c r="H1069" s="134" t="s">
        <v>345</v>
      </c>
      <c r="I1069" s="134"/>
      <c r="J1069" s="52">
        <v>22.06</v>
      </c>
    </row>
    <row r="1070" spans="1:10" thickBot="1" x14ac:dyDescent="0.25">
      <c r="A1070" s="53"/>
      <c r="B1070" s="53"/>
      <c r="C1070" s="53"/>
      <c r="D1070" s="53"/>
      <c r="E1070" s="53"/>
      <c r="F1070" s="53"/>
      <c r="G1070" s="53" t="s">
        <v>346</v>
      </c>
      <c r="H1070" s="54" t="s">
        <v>1054</v>
      </c>
      <c r="I1070" s="53" t="s">
        <v>348</v>
      </c>
      <c r="J1070" s="55">
        <v>264.72000000000003</v>
      </c>
    </row>
    <row r="1071" spans="1:10" thickTop="1" x14ac:dyDescent="0.2">
      <c r="A1071" s="56"/>
      <c r="B1071" s="56"/>
      <c r="C1071" s="56"/>
      <c r="D1071" s="56"/>
      <c r="E1071" s="56"/>
      <c r="F1071" s="56"/>
      <c r="G1071" s="56"/>
      <c r="H1071" s="56"/>
      <c r="I1071" s="56"/>
      <c r="J1071" s="56"/>
    </row>
    <row r="1072" spans="1:10" ht="14.25" x14ac:dyDescent="0.2">
      <c r="A1072" s="33" t="s">
        <v>309</v>
      </c>
      <c r="B1072" s="34" t="s">
        <v>10</v>
      </c>
      <c r="C1072" s="33" t="s">
        <v>11</v>
      </c>
      <c r="D1072" s="33" t="s">
        <v>12</v>
      </c>
      <c r="E1072" s="135" t="s">
        <v>320</v>
      </c>
      <c r="F1072" s="135"/>
      <c r="G1072" s="35" t="s">
        <v>13</v>
      </c>
      <c r="H1072" s="34" t="s">
        <v>14</v>
      </c>
      <c r="I1072" s="34" t="s">
        <v>15</v>
      </c>
      <c r="J1072" s="34" t="s">
        <v>17</v>
      </c>
    </row>
    <row r="1073" spans="1:10" ht="25.5" x14ac:dyDescent="0.2">
      <c r="A1073" s="36" t="s">
        <v>321</v>
      </c>
      <c r="B1073" s="37" t="s">
        <v>310</v>
      </c>
      <c r="C1073" s="36" t="s">
        <v>25</v>
      </c>
      <c r="D1073" s="36" t="s">
        <v>311</v>
      </c>
      <c r="E1073" s="136" t="s">
        <v>684</v>
      </c>
      <c r="F1073" s="136"/>
      <c r="G1073" s="38" t="s">
        <v>76</v>
      </c>
      <c r="H1073" s="39">
        <v>1</v>
      </c>
      <c r="I1073" s="40">
        <v>17.97</v>
      </c>
      <c r="J1073" s="40">
        <v>17.97</v>
      </c>
    </row>
    <row r="1074" spans="1:10" ht="25.5" x14ac:dyDescent="0.2">
      <c r="A1074" s="41" t="s">
        <v>323</v>
      </c>
      <c r="B1074" s="42" t="s">
        <v>685</v>
      </c>
      <c r="C1074" s="41" t="s">
        <v>25</v>
      </c>
      <c r="D1074" s="41" t="s">
        <v>686</v>
      </c>
      <c r="E1074" s="137" t="s">
        <v>322</v>
      </c>
      <c r="F1074" s="137"/>
      <c r="G1074" s="43" t="s">
        <v>27</v>
      </c>
      <c r="H1074" s="44">
        <v>0.192</v>
      </c>
      <c r="I1074" s="45">
        <v>24.83</v>
      </c>
      <c r="J1074" s="45">
        <v>4.76</v>
      </c>
    </row>
    <row r="1075" spans="1:10" ht="25.5" x14ac:dyDescent="0.2">
      <c r="A1075" s="41" t="s">
        <v>323</v>
      </c>
      <c r="B1075" s="42" t="s">
        <v>687</v>
      </c>
      <c r="C1075" s="41" t="s">
        <v>25</v>
      </c>
      <c r="D1075" s="41" t="s">
        <v>688</v>
      </c>
      <c r="E1075" s="137" t="s">
        <v>322</v>
      </c>
      <c r="F1075" s="137"/>
      <c r="G1075" s="43" t="s">
        <v>27</v>
      </c>
      <c r="H1075" s="44">
        <v>0.192</v>
      </c>
      <c r="I1075" s="45">
        <v>29.46</v>
      </c>
      <c r="J1075" s="45">
        <v>5.65</v>
      </c>
    </row>
    <row r="1076" spans="1:10" ht="25.5" x14ac:dyDescent="0.2">
      <c r="A1076" s="46" t="s">
        <v>326</v>
      </c>
      <c r="B1076" s="47" t="s">
        <v>1055</v>
      </c>
      <c r="C1076" s="46" t="s">
        <v>25</v>
      </c>
      <c r="D1076" s="46" t="s">
        <v>1056</v>
      </c>
      <c r="E1076" s="133" t="s">
        <v>374</v>
      </c>
      <c r="F1076" s="133"/>
      <c r="G1076" s="48" t="s">
        <v>76</v>
      </c>
      <c r="H1076" s="49">
        <v>1</v>
      </c>
      <c r="I1076" s="50">
        <v>5.67</v>
      </c>
      <c r="J1076" s="50">
        <v>5.67</v>
      </c>
    </row>
    <row r="1077" spans="1:10" ht="14.25" x14ac:dyDescent="0.2">
      <c r="A1077" s="46" t="s">
        <v>326</v>
      </c>
      <c r="B1077" s="47" t="s">
        <v>689</v>
      </c>
      <c r="C1077" s="46" t="s">
        <v>25</v>
      </c>
      <c r="D1077" s="46" t="s">
        <v>690</v>
      </c>
      <c r="E1077" s="133" t="s">
        <v>374</v>
      </c>
      <c r="F1077" s="133"/>
      <c r="G1077" s="48" t="s">
        <v>76</v>
      </c>
      <c r="H1077" s="49">
        <v>1.4E-2</v>
      </c>
      <c r="I1077" s="50">
        <v>74.53</v>
      </c>
      <c r="J1077" s="50">
        <v>1.04</v>
      </c>
    </row>
    <row r="1078" spans="1:10" ht="14.25" x14ac:dyDescent="0.2">
      <c r="A1078" s="46" t="s">
        <v>326</v>
      </c>
      <c r="B1078" s="47" t="s">
        <v>695</v>
      </c>
      <c r="C1078" s="46" t="s">
        <v>25</v>
      </c>
      <c r="D1078" s="46" t="s">
        <v>696</v>
      </c>
      <c r="E1078" s="133" t="s">
        <v>374</v>
      </c>
      <c r="F1078" s="133"/>
      <c r="G1078" s="48" t="s">
        <v>76</v>
      </c>
      <c r="H1078" s="49">
        <v>1.18E-2</v>
      </c>
      <c r="I1078" s="50">
        <v>65.78</v>
      </c>
      <c r="J1078" s="50">
        <v>0.77</v>
      </c>
    </row>
    <row r="1079" spans="1:10" ht="14.25" x14ac:dyDescent="0.2">
      <c r="A1079" s="46" t="s">
        <v>326</v>
      </c>
      <c r="B1079" s="47" t="s">
        <v>693</v>
      </c>
      <c r="C1079" s="46" t="s">
        <v>25</v>
      </c>
      <c r="D1079" s="46" t="s">
        <v>694</v>
      </c>
      <c r="E1079" s="133" t="s">
        <v>374</v>
      </c>
      <c r="F1079" s="133"/>
      <c r="G1079" s="48" t="s">
        <v>76</v>
      </c>
      <c r="H1079" s="49">
        <v>4.2700000000000002E-2</v>
      </c>
      <c r="I1079" s="50">
        <v>1.97</v>
      </c>
      <c r="J1079" s="50">
        <v>0.08</v>
      </c>
    </row>
    <row r="1080" spans="1:10" ht="25.5" x14ac:dyDescent="0.2">
      <c r="A1080" s="51"/>
      <c r="B1080" s="51"/>
      <c r="C1080" s="51"/>
      <c r="D1080" s="51"/>
      <c r="E1080" s="51" t="s">
        <v>341</v>
      </c>
      <c r="F1080" s="52">
        <v>7.91</v>
      </c>
      <c r="G1080" s="51" t="s">
        <v>342</v>
      </c>
      <c r="H1080" s="52">
        <v>0</v>
      </c>
      <c r="I1080" s="51" t="s">
        <v>343</v>
      </c>
      <c r="J1080" s="52">
        <v>7.91</v>
      </c>
    </row>
    <row r="1081" spans="1:10" ht="25.5" x14ac:dyDescent="0.2">
      <c r="A1081" s="51"/>
      <c r="B1081" s="51"/>
      <c r="C1081" s="51"/>
      <c r="D1081" s="51"/>
      <c r="E1081" s="51" t="s">
        <v>344</v>
      </c>
      <c r="F1081" s="52">
        <v>4.03</v>
      </c>
      <c r="G1081" s="51"/>
      <c r="H1081" s="134" t="s">
        <v>345</v>
      </c>
      <c r="I1081" s="134"/>
      <c r="J1081" s="52">
        <v>22</v>
      </c>
    </row>
    <row r="1082" spans="1:10" thickBot="1" x14ac:dyDescent="0.25">
      <c r="A1082" s="53"/>
      <c r="B1082" s="53"/>
      <c r="C1082" s="53"/>
      <c r="D1082" s="53"/>
      <c r="E1082" s="53"/>
      <c r="F1082" s="53"/>
      <c r="G1082" s="53" t="s">
        <v>346</v>
      </c>
      <c r="H1082" s="54" t="s">
        <v>544</v>
      </c>
      <c r="I1082" s="53" t="s">
        <v>348</v>
      </c>
      <c r="J1082" s="55">
        <v>308</v>
      </c>
    </row>
    <row r="1083" spans="1:10" thickTop="1" x14ac:dyDescent="0.2">
      <c r="A1083" s="56"/>
      <c r="B1083" s="56"/>
      <c r="C1083" s="56"/>
      <c r="D1083" s="56"/>
      <c r="E1083" s="56"/>
      <c r="F1083" s="56"/>
      <c r="G1083" s="56"/>
      <c r="H1083" s="56"/>
      <c r="I1083" s="56"/>
      <c r="J1083" s="56"/>
    </row>
    <row r="1084" spans="1:10" ht="14.25" x14ac:dyDescent="0.2">
      <c r="A1084" s="33" t="s">
        <v>312</v>
      </c>
      <c r="B1084" s="34" t="s">
        <v>10</v>
      </c>
      <c r="C1084" s="33" t="s">
        <v>11</v>
      </c>
      <c r="D1084" s="33" t="s">
        <v>12</v>
      </c>
      <c r="E1084" s="135" t="s">
        <v>320</v>
      </c>
      <c r="F1084" s="135"/>
      <c r="G1084" s="35" t="s">
        <v>13</v>
      </c>
      <c r="H1084" s="34" t="s">
        <v>14</v>
      </c>
      <c r="I1084" s="34" t="s">
        <v>15</v>
      </c>
      <c r="J1084" s="34" t="s">
        <v>17</v>
      </c>
    </row>
    <row r="1085" spans="1:10" ht="25.5" x14ac:dyDescent="0.2">
      <c r="A1085" s="36" t="s">
        <v>321</v>
      </c>
      <c r="B1085" s="37" t="s">
        <v>313</v>
      </c>
      <c r="C1085" s="36" t="s">
        <v>25</v>
      </c>
      <c r="D1085" s="36" t="s">
        <v>314</v>
      </c>
      <c r="E1085" s="136" t="s">
        <v>684</v>
      </c>
      <c r="F1085" s="136"/>
      <c r="G1085" s="38" t="s">
        <v>76</v>
      </c>
      <c r="H1085" s="39">
        <v>1</v>
      </c>
      <c r="I1085" s="40">
        <v>25.58</v>
      </c>
      <c r="J1085" s="40">
        <v>25.58</v>
      </c>
    </row>
    <row r="1086" spans="1:10" ht="25.5" x14ac:dyDescent="0.2">
      <c r="A1086" s="41" t="s">
        <v>323</v>
      </c>
      <c r="B1086" s="42" t="s">
        <v>685</v>
      </c>
      <c r="C1086" s="41" t="s">
        <v>25</v>
      </c>
      <c r="D1086" s="41" t="s">
        <v>686</v>
      </c>
      <c r="E1086" s="137" t="s">
        <v>322</v>
      </c>
      <c r="F1086" s="137"/>
      <c r="G1086" s="43" t="s">
        <v>27</v>
      </c>
      <c r="H1086" s="44">
        <v>0.25600000000000001</v>
      </c>
      <c r="I1086" s="45">
        <v>24.83</v>
      </c>
      <c r="J1086" s="45">
        <v>6.35</v>
      </c>
    </row>
    <row r="1087" spans="1:10" ht="25.5" x14ac:dyDescent="0.2">
      <c r="A1087" s="41" t="s">
        <v>323</v>
      </c>
      <c r="B1087" s="42" t="s">
        <v>687</v>
      </c>
      <c r="C1087" s="41" t="s">
        <v>25</v>
      </c>
      <c r="D1087" s="41" t="s">
        <v>688</v>
      </c>
      <c r="E1087" s="137" t="s">
        <v>322</v>
      </c>
      <c r="F1087" s="137"/>
      <c r="G1087" s="43" t="s">
        <v>27</v>
      </c>
      <c r="H1087" s="44">
        <v>0.25600000000000001</v>
      </c>
      <c r="I1087" s="45">
        <v>29.46</v>
      </c>
      <c r="J1087" s="45">
        <v>7.54</v>
      </c>
    </row>
    <row r="1088" spans="1:10" ht="14.25" x14ac:dyDescent="0.2">
      <c r="A1088" s="46" t="s">
        <v>326</v>
      </c>
      <c r="B1088" s="47" t="s">
        <v>1057</v>
      </c>
      <c r="C1088" s="46" t="s">
        <v>25</v>
      </c>
      <c r="D1088" s="46" t="s">
        <v>1058</v>
      </c>
      <c r="E1088" s="133" t="s">
        <v>374</v>
      </c>
      <c r="F1088" s="133"/>
      <c r="G1088" s="48" t="s">
        <v>76</v>
      </c>
      <c r="H1088" s="49">
        <v>1</v>
      </c>
      <c r="I1088" s="50">
        <v>8.86</v>
      </c>
      <c r="J1088" s="50">
        <v>8.86</v>
      </c>
    </row>
    <row r="1089" spans="1:10" ht="14.25" x14ac:dyDescent="0.2">
      <c r="A1089" s="46" t="s">
        <v>326</v>
      </c>
      <c r="B1089" s="47" t="s">
        <v>693</v>
      </c>
      <c r="C1089" s="46" t="s">
        <v>25</v>
      </c>
      <c r="D1089" s="46" t="s">
        <v>694</v>
      </c>
      <c r="E1089" s="133" t="s">
        <v>374</v>
      </c>
      <c r="F1089" s="133"/>
      <c r="G1089" s="48" t="s">
        <v>76</v>
      </c>
      <c r="H1089" s="49">
        <v>6.4100000000000004E-2</v>
      </c>
      <c r="I1089" s="50">
        <v>1.97</v>
      </c>
      <c r="J1089" s="50">
        <v>0.12</v>
      </c>
    </row>
    <row r="1090" spans="1:10" ht="14.25" x14ac:dyDescent="0.2">
      <c r="A1090" s="46" t="s">
        <v>326</v>
      </c>
      <c r="B1090" s="47" t="s">
        <v>689</v>
      </c>
      <c r="C1090" s="46" t="s">
        <v>25</v>
      </c>
      <c r="D1090" s="46" t="s">
        <v>690</v>
      </c>
      <c r="E1090" s="133" t="s">
        <v>374</v>
      </c>
      <c r="F1090" s="133"/>
      <c r="G1090" s="48" t="s">
        <v>76</v>
      </c>
      <c r="H1090" s="49">
        <v>2.1000000000000001E-2</v>
      </c>
      <c r="I1090" s="50">
        <v>74.53</v>
      </c>
      <c r="J1090" s="50">
        <v>1.56</v>
      </c>
    </row>
    <row r="1091" spans="1:10" ht="14.25" x14ac:dyDescent="0.2">
      <c r="A1091" s="46" t="s">
        <v>326</v>
      </c>
      <c r="B1091" s="47" t="s">
        <v>695</v>
      </c>
      <c r="C1091" s="46" t="s">
        <v>25</v>
      </c>
      <c r="D1091" s="46" t="s">
        <v>696</v>
      </c>
      <c r="E1091" s="133" t="s">
        <v>374</v>
      </c>
      <c r="F1091" s="133"/>
      <c r="G1091" s="48" t="s">
        <v>76</v>
      </c>
      <c r="H1091" s="49">
        <v>1.7600000000000001E-2</v>
      </c>
      <c r="I1091" s="50">
        <v>65.78</v>
      </c>
      <c r="J1091" s="50">
        <v>1.1499999999999999</v>
      </c>
    </row>
    <row r="1092" spans="1:10" ht="25.5" x14ac:dyDescent="0.2">
      <c r="A1092" s="51"/>
      <c r="B1092" s="51"/>
      <c r="C1092" s="51"/>
      <c r="D1092" s="51"/>
      <c r="E1092" s="51" t="s">
        <v>341</v>
      </c>
      <c r="F1092" s="52">
        <v>10.55</v>
      </c>
      <c r="G1092" s="51" t="s">
        <v>342</v>
      </c>
      <c r="H1092" s="52">
        <v>0</v>
      </c>
      <c r="I1092" s="51" t="s">
        <v>343</v>
      </c>
      <c r="J1092" s="52">
        <v>10.55</v>
      </c>
    </row>
    <row r="1093" spans="1:10" ht="25.5" x14ac:dyDescent="0.2">
      <c r="A1093" s="51"/>
      <c r="B1093" s="51"/>
      <c r="C1093" s="51"/>
      <c r="D1093" s="51"/>
      <c r="E1093" s="51" t="s">
        <v>344</v>
      </c>
      <c r="F1093" s="52">
        <v>5.74</v>
      </c>
      <c r="G1093" s="51"/>
      <c r="H1093" s="134" t="s">
        <v>345</v>
      </c>
      <c r="I1093" s="134"/>
      <c r="J1093" s="52">
        <v>31.32</v>
      </c>
    </row>
    <row r="1094" spans="1:10" thickBot="1" x14ac:dyDescent="0.25">
      <c r="A1094" s="53"/>
      <c r="B1094" s="53"/>
      <c r="C1094" s="53"/>
      <c r="D1094" s="53"/>
      <c r="E1094" s="53"/>
      <c r="F1094" s="53"/>
      <c r="G1094" s="53" t="s">
        <v>346</v>
      </c>
      <c r="H1094" s="54" t="s">
        <v>873</v>
      </c>
      <c r="I1094" s="53" t="s">
        <v>348</v>
      </c>
      <c r="J1094" s="55">
        <v>93.96</v>
      </c>
    </row>
    <row r="1095" spans="1:10" thickTop="1" x14ac:dyDescent="0.2">
      <c r="A1095" s="56"/>
      <c r="B1095" s="56"/>
      <c r="C1095" s="56"/>
      <c r="D1095" s="56"/>
      <c r="E1095" s="56"/>
      <c r="F1095" s="56"/>
      <c r="G1095" s="56"/>
      <c r="H1095" s="56"/>
      <c r="I1095" s="56"/>
      <c r="J1095" s="56"/>
    </row>
    <row r="1096" spans="1:10" ht="14.25" x14ac:dyDescent="0.2">
      <c r="A1096" s="64"/>
      <c r="B1096" s="64"/>
      <c r="C1096" s="64"/>
      <c r="D1096" s="64"/>
      <c r="E1096" s="64"/>
      <c r="F1096" s="64"/>
      <c r="G1096" s="64"/>
      <c r="H1096" s="64"/>
      <c r="I1096" s="64"/>
      <c r="J1096" s="64"/>
    </row>
    <row r="1097" spans="1:10" ht="14.25" x14ac:dyDescent="0.2">
      <c r="A1097" s="130"/>
      <c r="B1097" s="130"/>
      <c r="C1097" s="130"/>
      <c r="D1097" s="65"/>
      <c r="E1097" s="53"/>
      <c r="F1097" s="131" t="s">
        <v>315</v>
      </c>
      <c r="G1097" s="130"/>
      <c r="H1097" s="132">
        <v>289292.15000000002</v>
      </c>
      <c r="I1097" s="130"/>
      <c r="J1097" s="130"/>
    </row>
    <row r="1098" spans="1:10" ht="14.25" x14ac:dyDescent="0.2">
      <c r="A1098" s="130"/>
      <c r="B1098" s="130"/>
      <c r="C1098" s="130"/>
      <c r="D1098" s="65"/>
      <c r="E1098" s="53"/>
      <c r="F1098" s="131" t="s">
        <v>316</v>
      </c>
      <c r="G1098" s="130"/>
      <c r="H1098" s="132">
        <v>64973.72</v>
      </c>
      <c r="I1098" s="130"/>
      <c r="J1098" s="130"/>
    </row>
    <row r="1099" spans="1:10" ht="14.25" x14ac:dyDescent="0.2">
      <c r="A1099" s="130"/>
      <c r="B1099" s="130"/>
      <c r="C1099" s="130"/>
      <c r="D1099" s="65"/>
      <c r="E1099" s="53"/>
      <c r="F1099" s="131" t="s">
        <v>317</v>
      </c>
      <c r="G1099" s="130"/>
      <c r="H1099" s="132">
        <v>354265.87</v>
      </c>
      <c r="I1099" s="130"/>
      <c r="J1099" s="130"/>
    </row>
    <row r="1100" spans="1:10" ht="14.25" x14ac:dyDescent="0.2">
      <c r="A1100" s="28"/>
      <c r="B1100" s="28"/>
      <c r="C1100" s="28"/>
      <c r="D1100" s="28"/>
      <c r="E1100" s="28"/>
      <c r="F1100" s="28"/>
      <c r="G1100" s="28"/>
      <c r="H1100" s="28"/>
      <c r="I1100" s="28"/>
      <c r="J1100" s="28"/>
    </row>
    <row r="1101" spans="1:10" ht="14.25" x14ac:dyDescent="0.2">
      <c r="A1101" s="126" t="s">
        <v>318</v>
      </c>
      <c r="B1101" s="126"/>
      <c r="C1101" s="126"/>
      <c r="D1101" s="24"/>
      <c r="E1101" s="23"/>
      <c r="F1101" s="2"/>
      <c r="G1101" s="23"/>
      <c r="H1101" s="25"/>
      <c r="I1101" s="23"/>
      <c r="J1101" s="23"/>
    </row>
    <row r="1102" spans="1:10" ht="60" customHeight="1" x14ac:dyDescent="0.2">
      <c r="A1102" s="26"/>
      <c r="B1102" s="26"/>
      <c r="C1102" s="26"/>
      <c r="D1102" s="26"/>
      <c r="E1102" s="26"/>
      <c r="F1102" s="26"/>
      <c r="G1102" s="26"/>
      <c r="H1102" s="26"/>
      <c r="I1102" s="26"/>
      <c r="J1102" s="26"/>
    </row>
    <row r="1103" spans="1:10" ht="69.95" customHeight="1" x14ac:dyDescent="0.25">
      <c r="A1103" s="123" t="s">
        <v>319</v>
      </c>
      <c r="B1103" s="124"/>
      <c r="C1103" s="124"/>
      <c r="D1103" s="124"/>
      <c r="E1103" s="124"/>
      <c r="F1103" s="124"/>
      <c r="G1103" s="124"/>
      <c r="H1103" s="124"/>
      <c r="I1103" s="124"/>
      <c r="J1103" s="124"/>
    </row>
  </sheetData>
  <mergeCells count="868">
    <mergeCell ref="E1:F1"/>
    <mergeCell ref="G1:H1"/>
    <mergeCell ref="I1:J1"/>
    <mergeCell ref="E2:F2"/>
    <mergeCell ref="G2:H2"/>
    <mergeCell ref="I2:J2"/>
    <mergeCell ref="E9:F9"/>
    <mergeCell ref="E10:F10"/>
    <mergeCell ref="E11:F11"/>
    <mergeCell ref="E12:F12"/>
    <mergeCell ref="E13:F13"/>
    <mergeCell ref="H15:I15"/>
    <mergeCell ref="A3:J3"/>
    <mergeCell ref="F4:G4"/>
    <mergeCell ref="E5:F5"/>
    <mergeCell ref="E6:F6"/>
    <mergeCell ref="E7:F7"/>
    <mergeCell ref="E8:F8"/>
    <mergeCell ref="E24:F24"/>
    <mergeCell ref="E25:F25"/>
    <mergeCell ref="E26:F26"/>
    <mergeCell ref="E27:F27"/>
    <mergeCell ref="H29:I29"/>
    <mergeCell ref="F32:G32"/>
    <mergeCell ref="E18:F18"/>
    <mergeCell ref="E19:F19"/>
    <mergeCell ref="E20:F20"/>
    <mergeCell ref="E21:F21"/>
    <mergeCell ref="E22:F22"/>
    <mergeCell ref="E23:F23"/>
    <mergeCell ref="E42:F42"/>
    <mergeCell ref="E43:F43"/>
    <mergeCell ref="E44:F44"/>
    <mergeCell ref="H46:I46"/>
    <mergeCell ref="E49:F49"/>
    <mergeCell ref="E50:F50"/>
    <mergeCell ref="E33:F33"/>
    <mergeCell ref="E34:F34"/>
    <mergeCell ref="E35:F35"/>
    <mergeCell ref="E36:F36"/>
    <mergeCell ref="H38:I38"/>
    <mergeCell ref="E41:F41"/>
    <mergeCell ref="E60:F60"/>
    <mergeCell ref="E61:F61"/>
    <mergeCell ref="E62:F62"/>
    <mergeCell ref="E63:F63"/>
    <mergeCell ref="E64:F64"/>
    <mergeCell ref="E65:F65"/>
    <mergeCell ref="E51:F51"/>
    <mergeCell ref="E52:F52"/>
    <mergeCell ref="H54:I54"/>
    <mergeCell ref="F57:G57"/>
    <mergeCell ref="F58:G58"/>
    <mergeCell ref="E59:F59"/>
    <mergeCell ref="H90:I90"/>
    <mergeCell ref="E75:F75"/>
    <mergeCell ref="E76:F76"/>
    <mergeCell ref="H78:I78"/>
    <mergeCell ref="F81:G81"/>
    <mergeCell ref="E82:F82"/>
    <mergeCell ref="E83:F83"/>
    <mergeCell ref="E66:F66"/>
    <mergeCell ref="H68:I68"/>
    <mergeCell ref="E71:F71"/>
    <mergeCell ref="E72:F72"/>
    <mergeCell ref="E73:F73"/>
    <mergeCell ref="E74:F74"/>
    <mergeCell ref="E93:F93"/>
    <mergeCell ref="E94:F94"/>
    <mergeCell ref="E95:F95"/>
    <mergeCell ref="E96:F96"/>
    <mergeCell ref="E97:F97"/>
    <mergeCell ref="E98:F98"/>
    <mergeCell ref="E84:F84"/>
    <mergeCell ref="E85:F85"/>
    <mergeCell ref="E86:F86"/>
    <mergeCell ref="E87:F87"/>
    <mergeCell ref="E88:F88"/>
    <mergeCell ref="E108:F108"/>
    <mergeCell ref="E109:F109"/>
    <mergeCell ref="H111:I111"/>
    <mergeCell ref="F114:G114"/>
    <mergeCell ref="E115:F115"/>
    <mergeCell ref="E116:F116"/>
    <mergeCell ref="E99:F99"/>
    <mergeCell ref="E100:F100"/>
    <mergeCell ref="H102:I102"/>
    <mergeCell ref="E105:F105"/>
    <mergeCell ref="E106:F106"/>
    <mergeCell ref="E107:F107"/>
    <mergeCell ref="H141:I141"/>
    <mergeCell ref="E126:F126"/>
    <mergeCell ref="E127:F127"/>
    <mergeCell ref="E128:F128"/>
    <mergeCell ref="H130:I130"/>
    <mergeCell ref="E133:F133"/>
    <mergeCell ref="E134:F134"/>
    <mergeCell ref="E117:F117"/>
    <mergeCell ref="E118:F118"/>
    <mergeCell ref="E119:F119"/>
    <mergeCell ref="E120:F120"/>
    <mergeCell ref="E121:F121"/>
    <mergeCell ref="H123:I123"/>
    <mergeCell ref="E144:F144"/>
    <mergeCell ref="E145:F145"/>
    <mergeCell ref="E146:F146"/>
    <mergeCell ref="E147:F147"/>
    <mergeCell ref="E148:F148"/>
    <mergeCell ref="E149:F149"/>
    <mergeCell ref="E135:F135"/>
    <mergeCell ref="E136:F136"/>
    <mergeCell ref="E137:F137"/>
    <mergeCell ref="E138:F138"/>
    <mergeCell ref="E139:F139"/>
    <mergeCell ref="H174:I174"/>
    <mergeCell ref="E159:F159"/>
    <mergeCell ref="E160:F160"/>
    <mergeCell ref="E161:F161"/>
    <mergeCell ref="H163:I163"/>
    <mergeCell ref="E166:F166"/>
    <mergeCell ref="E167:F167"/>
    <mergeCell ref="E150:F150"/>
    <mergeCell ref="H152:I152"/>
    <mergeCell ref="E155:F155"/>
    <mergeCell ref="E156:F156"/>
    <mergeCell ref="E157:F157"/>
    <mergeCell ref="E158:F158"/>
    <mergeCell ref="F177:G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H196:I196"/>
    <mergeCell ref="E199:F199"/>
    <mergeCell ref="E200:F200"/>
    <mergeCell ref="E183:F183"/>
    <mergeCell ref="H185:I185"/>
    <mergeCell ref="E188:F188"/>
    <mergeCell ref="E189:F189"/>
    <mergeCell ref="E190:F190"/>
    <mergeCell ref="E191:F191"/>
    <mergeCell ref="E201:F201"/>
    <mergeCell ref="E202:F202"/>
    <mergeCell ref="E203:F203"/>
    <mergeCell ref="E204:F204"/>
    <mergeCell ref="E205:F205"/>
    <mergeCell ref="E206:F206"/>
    <mergeCell ref="E192:F192"/>
    <mergeCell ref="E193:F193"/>
    <mergeCell ref="E194:F194"/>
    <mergeCell ref="H220:I220"/>
    <mergeCell ref="E223:F223"/>
    <mergeCell ref="E224:F224"/>
    <mergeCell ref="E207:F207"/>
    <mergeCell ref="H209:I209"/>
    <mergeCell ref="E212:F212"/>
    <mergeCell ref="E213:F213"/>
    <mergeCell ref="E214:F214"/>
    <mergeCell ref="E215:F215"/>
    <mergeCell ref="E225:F225"/>
    <mergeCell ref="E226:F226"/>
    <mergeCell ref="E227:F227"/>
    <mergeCell ref="E228:F228"/>
    <mergeCell ref="E229:F229"/>
    <mergeCell ref="E230:F230"/>
    <mergeCell ref="E216:F216"/>
    <mergeCell ref="E217:F217"/>
    <mergeCell ref="E218:F218"/>
    <mergeCell ref="E240:F240"/>
    <mergeCell ref="E241:F241"/>
    <mergeCell ref="H243:I243"/>
    <mergeCell ref="E246:F246"/>
    <mergeCell ref="E247:F247"/>
    <mergeCell ref="E248:F248"/>
    <mergeCell ref="H232:I232"/>
    <mergeCell ref="E235:F235"/>
    <mergeCell ref="E236:F236"/>
    <mergeCell ref="E237:F237"/>
    <mergeCell ref="E238:F238"/>
    <mergeCell ref="E239:F239"/>
    <mergeCell ref="E258:F258"/>
    <mergeCell ref="E259:F259"/>
    <mergeCell ref="H261:I261"/>
    <mergeCell ref="E264:F264"/>
    <mergeCell ref="E265:F265"/>
    <mergeCell ref="E266:F266"/>
    <mergeCell ref="E249:F249"/>
    <mergeCell ref="E250:F250"/>
    <mergeCell ref="E251:F251"/>
    <mergeCell ref="E252:F252"/>
    <mergeCell ref="H254:I254"/>
    <mergeCell ref="E257:F257"/>
    <mergeCell ref="E273:F273"/>
    <mergeCell ref="E274:F274"/>
    <mergeCell ref="E275:F275"/>
    <mergeCell ref="E276:F276"/>
    <mergeCell ref="E277:F277"/>
    <mergeCell ref="E278:F278"/>
    <mergeCell ref="E267:F267"/>
    <mergeCell ref="E268:F268"/>
    <mergeCell ref="E269:F269"/>
    <mergeCell ref="E270:F270"/>
    <mergeCell ref="E271:F271"/>
    <mergeCell ref="A272:J272"/>
    <mergeCell ref="E285:F285"/>
    <mergeCell ref="E286:F286"/>
    <mergeCell ref="E287:F287"/>
    <mergeCell ref="E288:F288"/>
    <mergeCell ref="E289:F289"/>
    <mergeCell ref="E290:F290"/>
    <mergeCell ref="E279:F279"/>
    <mergeCell ref="E280:F280"/>
    <mergeCell ref="E281:F281"/>
    <mergeCell ref="E282:F282"/>
    <mergeCell ref="E283:F283"/>
    <mergeCell ref="E284:F284"/>
    <mergeCell ref="E297:F297"/>
    <mergeCell ref="E298:F298"/>
    <mergeCell ref="H300:I300"/>
    <mergeCell ref="E303:F303"/>
    <mergeCell ref="E304:F304"/>
    <mergeCell ref="E305:F305"/>
    <mergeCell ref="E291:F291"/>
    <mergeCell ref="E292:F292"/>
    <mergeCell ref="E293:F293"/>
    <mergeCell ref="E294:F294"/>
    <mergeCell ref="E295:F295"/>
    <mergeCell ref="E296:F296"/>
    <mergeCell ref="E312:F312"/>
    <mergeCell ref="E313:F313"/>
    <mergeCell ref="E314:F314"/>
    <mergeCell ref="E315:F315"/>
    <mergeCell ref="E316:F316"/>
    <mergeCell ref="E317:F317"/>
    <mergeCell ref="E306:F306"/>
    <mergeCell ref="E307:F307"/>
    <mergeCell ref="E308:F308"/>
    <mergeCell ref="E309:F309"/>
    <mergeCell ref="A310:J310"/>
    <mergeCell ref="E311:F311"/>
    <mergeCell ref="E324:F324"/>
    <mergeCell ref="E325:F325"/>
    <mergeCell ref="E326:F326"/>
    <mergeCell ref="E327:F327"/>
    <mergeCell ref="E328:F328"/>
    <mergeCell ref="E329:F329"/>
    <mergeCell ref="E318:F318"/>
    <mergeCell ref="E319:F319"/>
    <mergeCell ref="E320:F320"/>
    <mergeCell ref="E321:F321"/>
    <mergeCell ref="E322:F322"/>
    <mergeCell ref="E323:F323"/>
    <mergeCell ref="E336:F336"/>
    <mergeCell ref="E337:F337"/>
    <mergeCell ref="E338:F338"/>
    <mergeCell ref="E339:F339"/>
    <mergeCell ref="E340:F340"/>
    <mergeCell ref="E341:F341"/>
    <mergeCell ref="E330:F330"/>
    <mergeCell ref="E331:F331"/>
    <mergeCell ref="E332:F332"/>
    <mergeCell ref="E333:F333"/>
    <mergeCell ref="E334:F334"/>
    <mergeCell ref="E335:F335"/>
    <mergeCell ref="H355:I355"/>
    <mergeCell ref="E358:F358"/>
    <mergeCell ref="E359:F359"/>
    <mergeCell ref="E342:F342"/>
    <mergeCell ref="E343:F343"/>
    <mergeCell ref="E344:F344"/>
    <mergeCell ref="E345:F345"/>
    <mergeCell ref="H347:I347"/>
    <mergeCell ref="F350:G350"/>
    <mergeCell ref="E360:F360"/>
    <mergeCell ref="E361:F361"/>
    <mergeCell ref="E362:F362"/>
    <mergeCell ref="E363:F363"/>
    <mergeCell ref="E364:F364"/>
    <mergeCell ref="E365:F365"/>
    <mergeCell ref="E351:F351"/>
    <mergeCell ref="E352:F352"/>
    <mergeCell ref="E353:F353"/>
    <mergeCell ref="H379:I379"/>
    <mergeCell ref="E382:F382"/>
    <mergeCell ref="E383:F383"/>
    <mergeCell ref="H367:I367"/>
    <mergeCell ref="E370:F370"/>
    <mergeCell ref="E371:F371"/>
    <mergeCell ref="E372:F372"/>
    <mergeCell ref="E373:F373"/>
    <mergeCell ref="E374:F374"/>
    <mergeCell ref="E384:F384"/>
    <mergeCell ref="E385:F385"/>
    <mergeCell ref="E386:F386"/>
    <mergeCell ref="E387:F387"/>
    <mergeCell ref="E388:F388"/>
    <mergeCell ref="E389:F389"/>
    <mergeCell ref="E375:F375"/>
    <mergeCell ref="E376:F376"/>
    <mergeCell ref="E377:F377"/>
    <mergeCell ref="E396:F396"/>
    <mergeCell ref="E397:F397"/>
    <mergeCell ref="E398:F398"/>
    <mergeCell ref="E399:F399"/>
    <mergeCell ref="E400:F400"/>
    <mergeCell ref="E401:F401"/>
    <mergeCell ref="E390:F390"/>
    <mergeCell ref="E391:F391"/>
    <mergeCell ref="E392:F392"/>
    <mergeCell ref="A393:J393"/>
    <mergeCell ref="E394:F394"/>
    <mergeCell ref="E395:F395"/>
    <mergeCell ref="E408:F408"/>
    <mergeCell ref="E409:F409"/>
    <mergeCell ref="E410:F410"/>
    <mergeCell ref="E411:F411"/>
    <mergeCell ref="E412:F412"/>
    <mergeCell ref="E413:F413"/>
    <mergeCell ref="E402:F402"/>
    <mergeCell ref="E403:F403"/>
    <mergeCell ref="E404:F404"/>
    <mergeCell ref="E405:F405"/>
    <mergeCell ref="E406:F406"/>
    <mergeCell ref="E407:F407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32:F432"/>
    <mergeCell ref="E433:F433"/>
    <mergeCell ref="E434:F434"/>
    <mergeCell ref="E435:F435"/>
    <mergeCell ref="E436:F436"/>
    <mergeCell ref="E437:F437"/>
    <mergeCell ref="E426:F426"/>
    <mergeCell ref="E427:F427"/>
    <mergeCell ref="E428:F428"/>
    <mergeCell ref="E429:F429"/>
    <mergeCell ref="E430:F430"/>
    <mergeCell ref="E431:F431"/>
    <mergeCell ref="E450:F450"/>
    <mergeCell ref="E451:F451"/>
    <mergeCell ref="H453:I453"/>
    <mergeCell ref="E456:F456"/>
    <mergeCell ref="E457:F457"/>
    <mergeCell ref="E458:F458"/>
    <mergeCell ref="H439:I439"/>
    <mergeCell ref="E442:F442"/>
    <mergeCell ref="E443:F443"/>
    <mergeCell ref="E444:F444"/>
    <mergeCell ref="H446:I446"/>
    <mergeCell ref="E449:F449"/>
    <mergeCell ref="E468:F468"/>
    <mergeCell ref="H470:I470"/>
    <mergeCell ref="E473:F473"/>
    <mergeCell ref="E474:F474"/>
    <mergeCell ref="E475:F475"/>
    <mergeCell ref="E476:F476"/>
    <mergeCell ref="H460:I460"/>
    <mergeCell ref="E463:F463"/>
    <mergeCell ref="E464:F464"/>
    <mergeCell ref="E465:F465"/>
    <mergeCell ref="E466:F466"/>
    <mergeCell ref="E467:F467"/>
    <mergeCell ref="H487:I487"/>
    <mergeCell ref="F490:G490"/>
    <mergeCell ref="E491:F491"/>
    <mergeCell ref="E492:F492"/>
    <mergeCell ref="E493:F493"/>
    <mergeCell ref="E494:F494"/>
    <mergeCell ref="E477:F477"/>
    <mergeCell ref="E478:F478"/>
    <mergeCell ref="H480:I480"/>
    <mergeCell ref="E483:F483"/>
    <mergeCell ref="E484:F484"/>
    <mergeCell ref="E485:F485"/>
    <mergeCell ref="H515:I515"/>
    <mergeCell ref="E518:F518"/>
    <mergeCell ref="E504:F504"/>
    <mergeCell ref="E505:F505"/>
    <mergeCell ref="E506:F506"/>
    <mergeCell ref="E507:F507"/>
    <mergeCell ref="E508:F508"/>
    <mergeCell ref="E509:F509"/>
    <mergeCell ref="E495:F495"/>
    <mergeCell ref="E496:F496"/>
    <mergeCell ref="E497:F497"/>
    <mergeCell ref="H499:I499"/>
    <mergeCell ref="E502:F502"/>
    <mergeCell ref="E503:F503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34:F534"/>
    <mergeCell ref="E535:F535"/>
    <mergeCell ref="E536:F536"/>
    <mergeCell ref="E537:F537"/>
    <mergeCell ref="E538:F538"/>
    <mergeCell ref="E539:F539"/>
    <mergeCell ref="E525:F525"/>
    <mergeCell ref="E526:F526"/>
    <mergeCell ref="H528:I528"/>
    <mergeCell ref="E531:F531"/>
    <mergeCell ref="E532:F532"/>
    <mergeCell ref="E533:F533"/>
    <mergeCell ref="E549:F549"/>
    <mergeCell ref="E550:F550"/>
    <mergeCell ref="E551:F551"/>
    <mergeCell ref="E552:F552"/>
    <mergeCell ref="E553:F553"/>
    <mergeCell ref="E554:F554"/>
    <mergeCell ref="E540:F540"/>
    <mergeCell ref="H542:I542"/>
    <mergeCell ref="F545:G545"/>
    <mergeCell ref="F546:G546"/>
    <mergeCell ref="F547:G547"/>
    <mergeCell ref="E548:F548"/>
    <mergeCell ref="H565:I565"/>
    <mergeCell ref="F568:G568"/>
    <mergeCell ref="E569:F569"/>
    <mergeCell ref="E570:F570"/>
    <mergeCell ref="E571:F571"/>
    <mergeCell ref="E572:F572"/>
    <mergeCell ref="H556:I556"/>
    <mergeCell ref="E559:F559"/>
    <mergeCell ref="E560:F560"/>
    <mergeCell ref="E561:F561"/>
    <mergeCell ref="E562:F562"/>
    <mergeCell ref="E563:F563"/>
    <mergeCell ref="H580:I580"/>
    <mergeCell ref="F583:G583"/>
    <mergeCell ref="F584:G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H612:I612"/>
    <mergeCell ref="E597:F597"/>
    <mergeCell ref="E598:F598"/>
    <mergeCell ref="E599:F599"/>
    <mergeCell ref="H601:I601"/>
    <mergeCell ref="E604:F604"/>
    <mergeCell ref="E605:F605"/>
    <mergeCell ref="E588:F588"/>
    <mergeCell ref="E589:F589"/>
    <mergeCell ref="E590:F590"/>
    <mergeCell ref="H592:I592"/>
    <mergeCell ref="E595:F595"/>
    <mergeCell ref="E596:F596"/>
    <mergeCell ref="F615:G615"/>
    <mergeCell ref="E616:F616"/>
    <mergeCell ref="E617:F617"/>
    <mergeCell ref="E618:F618"/>
    <mergeCell ref="E619:F619"/>
    <mergeCell ref="E620:F620"/>
    <mergeCell ref="E606:F606"/>
    <mergeCell ref="E607:F607"/>
    <mergeCell ref="E608:F608"/>
    <mergeCell ref="E609:F609"/>
    <mergeCell ref="E610:F610"/>
    <mergeCell ref="E630:F630"/>
    <mergeCell ref="H632:I632"/>
    <mergeCell ref="E635:F635"/>
    <mergeCell ref="E636:F636"/>
    <mergeCell ref="E637:F637"/>
    <mergeCell ref="H639:I639"/>
    <mergeCell ref="E621:F621"/>
    <mergeCell ref="H623:I623"/>
    <mergeCell ref="E626:F626"/>
    <mergeCell ref="E627:F627"/>
    <mergeCell ref="E628:F628"/>
    <mergeCell ref="E629:F629"/>
    <mergeCell ref="E651:F651"/>
    <mergeCell ref="E652:F652"/>
    <mergeCell ref="E653:F653"/>
    <mergeCell ref="E654:F654"/>
    <mergeCell ref="E655:F655"/>
    <mergeCell ref="H657:I657"/>
    <mergeCell ref="F642:G642"/>
    <mergeCell ref="E643:F643"/>
    <mergeCell ref="E644:F644"/>
    <mergeCell ref="E645:F645"/>
    <mergeCell ref="E646:F646"/>
    <mergeCell ref="H648:I648"/>
    <mergeCell ref="H667:I667"/>
    <mergeCell ref="E670:F670"/>
    <mergeCell ref="E671:F671"/>
    <mergeCell ref="E672:F672"/>
    <mergeCell ref="E673:F673"/>
    <mergeCell ref="E674:F674"/>
    <mergeCell ref="E660:F660"/>
    <mergeCell ref="E661:F661"/>
    <mergeCell ref="E662:F662"/>
    <mergeCell ref="E663:F663"/>
    <mergeCell ref="E664:F664"/>
    <mergeCell ref="E665:F665"/>
    <mergeCell ref="E684:F684"/>
    <mergeCell ref="E685:F685"/>
    <mergeCell ref="E686:F686"/>
    <mergeCell ref="H688:I688"/>
    <mergeCell ref="E691:F691"/>
    <mergeCell ref="E692:F692"/>
    <mergeCell ref="E675:F675"/>
    <mergeCell ref="E676:F676"/>
    <mergeCell ref="H678:I678"/>
    <mergeCell ref="E681:F681"/>
    <mergeCell ref="E682:F682"/>
    <mergeCell ref="E683:F683"/>
    <mergeCell ref="E702:F702"/>
    <mergeCell ref="E703:F703"/>
    <mergeCell ref="E704:F704"/>
    <mergeCell ref="E705:F705"/>
    <mergeCell ref="H707:I707"/>
    <mergeCell ref="E710:F710"/>
    <mergeCell ref="E693:F693"/>
    <mergeCell ref="E694:F694"/>
    <mergeCell ref="E695:F695"/>
    <mergeCell ref="E696:F696"/>
    <mergeCell ref="H698:I698"/>
    <mergeCell ref="E701:F701"/>
    <mergeCell ref="E720:F720"/>
    <mergeCell ref="E721:F721"/>
    <mergeCell ref="H723:I723"/>
    <mergeCell ref="E726:F726"/>
    <mergeCell ref="E727:F727"/>
    <mergeCell ref="E728:F728"/>
    <mergeCell ref="E711:F711"/>
    <mergeCell ref="E712:F712"/>
    <mergeCell ref="H714:I714"/>
    <mergeCell ref="E717:F717"/>
    <mergeCell ref="E718:F718"/>
    <mergeCell ref="E719:F719"/>
    <mergeCell ref="E738:F738"/>
    <mergeCell ref="E739:F739"/>
    <mergeCell ref="E740:F740"/>
    <mergeCell ref="E741:F741"/>
    <mergeCell ref="E742:F742"/>
    <mergeCell ref="H744:I744"/>
    <mergeCell ref="E729:F729"/>
    <mergeCell ref="E730:F730"/>
    <mergeCell ref="E731:F731"/>
    <mergeCell ref="E732:F732"/>
    <mergeCell ref="H734:I734"/>
    <mergeCell ref="E737:F737"/>
    <mergeCell ref="E756:F756"/>
    <mergeCell ref="E757:F757"/>
    <mergeCell ref="E758:F758"/>
    <mergeCell ref="H760:I760"/>
    <mergeCell ref="E763:F763"/>
    <mergeCell ref="E764:F764"/>
    <mergeCell ref="E747:F747"/>
    <mergeCell ref="E748:F748"/>
    <mergeCell ref="H750:I750"/>
    <mergeCell ref="E753:F753"/>
    <mergeCell ref="E754:F754"/>
    <mergeCell ref="E755:F755"/>
    <mergeCell ref="E774:F774"/>
    <mergeCell ref="E775:F775"/>
    <mergeCell ref="E776:F776"/>
    <mergeCell ref="E777:F777"/>
    <mergeCell ref="E778:F778"/>
    <mergeCell ref="H780:I780"/>
    <mergeCell ref="E765:F765"/>
    <mergeCell ref="E766:F766"/>
    <mergeCell ref="E767:F767"/>
    <mergeCell ref="E768:F768"/>
    <mergeCell ref="H770:I770"/>
    <mergeCell ref="E773:F773"/>
    <mergeCell ref="H790:I790"/>
    <mergeCell ref="F793:G793"/>
    <mergeCell ref="E794:F794"/>
    <mergeCell ref="E795:F795"/>
    <mergeCell ref="E796:F796"/>
    <mergeCell ref="E797:F797"/>
    <mergeCell ref="E783:F783"/>
    <mergeCell ref="E784:F784"/>
    <mergeCell ref="E785:F785"/>
    <mergeCell ref="E786:F786"/>
    <mergeCell ref="E787:F787"/>
    <mergeCell ref="E788:F788"/>
    <mergeCell ref="E804:F804"/>
    <mergeCell ref="E805:F805"/>
    <mergeCell ref="E806:F806"/>
    <mergeCell ref="E807:F807"/>
    <mergeCell ref="E808:F808"/>
    <mergeCell ref="E809:F809"/>
    <mergeCell ref="E798:F798"/>
    <mergeCell ref="E799:F799"/>
    <mergeCell ref="E800:F800"/>
    <mergeCell ref="A801:J801"/>
    <mergeCell ref="E802:F802"/>
    <mergeCell ref="E803:F803"/>
    <mergeCell ref="E816:F816"/>
    <mergeCell ref="E817:F817"/>
    <mergeCell ref="E818:F818"/>
    <mergeCell ref="E819:F819"/>
    <mergeCell ref="E820:F820"/>
    <mergeCell ref="E821:F821"/>
    <mergeCell ref="E810:F810"/>
    <mergeCell ref="E811:F811"/>
    <mergeCell ref="E812:F812"/>
    <mergeCell ref="E813:F813"/>
    <mergeCell ref="E814:F814"/>
    <mergeCell ref="E815:F815"/>
    <mergeCell ref="E831:F831"/>
    <mergeCell ref="E832:F832"/>
    <mergeCell ref="E833:F833"/>
    <mergeCell ref="E834:F834"/>
    <mergeCell ref="E835:F835"/>
    <mergeCell ref="E836:F836"/>
    <mergeCell ref="E822:F822"/>
    <mergeCell ref="E823:F823"/>
    <mergeCell ref="H825:I825"/>
    <mergeCell ref="E828:F828"/>
    <mergeCell ref="E829:F829"/>
    <mergeCell ref="E830:F830"/>
    <mergeCell ref="E843:F843"/>
    <mergeCell ref="E844:F844"/>
    <mergeCell ref="E845:F845"/>
    <mergeCell ref="E846:F846"/>
    <mergeCell ref="E847:F847"/>
    <mergeCell ref="E848:F848"/>
    <mergeCell ref="E837:F837"/>
    <mergeCell ref="E838:F838"/>
    <mergeCell ref="E839:F839"/>
    <mergeCell ref="E840:F840"/>
    <mergeCell ref="A841:J841"/>
    <mergeCell ref="E842:F842"/>
    <mergeCell ref="E855:F855"/>
    <mergeCell ref="E856:F856"/>
    <mergeCell ref="E857:F857"/>
    <mergeCell ref="E858:F858"/>
    <mergeCell ref="E859:F859"/>
    <mergeCell ref="E860:F860"/>
    <mergeCell ref="E849:F849"/>
    <mergeCell ref="E850:F850"/>
    <mergeCell ref="E851:F851"/>
    <mergeCell ref="E852:F852"/>
    <mergeCell ref="E853:F853"/>
    <mergeCell ref="E854:F854"/>
    <mergeCell ref="E867:F867"/>
    <mergeCell ref="E868:F868"/>
    <mergeCell ref="E869:F869"/>
    <mergeCell ref="E870:F870"/>
    <mergeCell ref="E871:F871"/>
    <mergeCell ref="E872:F872"/>
    <mergeCell ref="E861:F861"/>
    <mergeCell ref="E862:F862"/>
    <mergeCell ref="E863:F863"/>
    <mergeCell ref="E864:F864"/>
    <mergeCell ref="E865:F865"/>
    <mergeCell ref="E866:F866"/>
    <mergeCell ref="E882:F882"/>
    <mergeCell ref="E883:F883"/>
    <mergeCell ref="E884:F884"/>
    <mergeCell ref="E885:F885"/>
    <mergeCell ref="E886:F886"/>
    <mergeCell ref="E887:F887"/>
    <mergeCell ref="H874:I874"/>
    <mergeCell ref="E877:F877"/>
    <mergeCell ref="E878:F878"/>
    <mergeCell ref="E879:F879"/>
    <mergeCell ref="E880:F880"/>
    <mergeCell ref="E881:F881"/>
    <mergeCell ref="E894:F894"/>
    <mergeCell ref="E895:F895"/>
    <mergeCell ref="E896:F896"/>
    <mergeCell ref="E897:F897"/>
    <mergeCell ref="E898:F898"/>
    <mergeCell ref="E899:F899"/>
    <mergeCell ref="E888:F888"/>
    <mergeCell ref="E889:F889"/>
    <mergeCell ref="E890:F890"/>
    <mergeCell ref="A891:J891"/>
    <mergeCell ref="E892:F892"/>
    <mergeCell ref="E893:F893"/>
    <mergeCell ref="E906:F906"/>
    <mergeCell ref="E907:F907"/>
    <mergeCell ref="E908:F908"/>
    <mergeCell ref="E909:F909"/>
    <mergeCell ref="E910:F910"/>
    <mergeCell ref="E911:F911"/>
    <mergeCell ref="E900:F900"/>
    <mergeCell ref="E901:F901"/>
    <mergeCell ref="E902:F902"/>
    <mergeCell ref="E903:F903"/>
    <mergeCell ref="E904:F904"/>
    <mergeCell ref="E905:F905"/>
    <mergeCell ref="E918:F918"/>
    <mergeCell ref="E919:F919"/>
    <mergeCell ref="E920:F920"/>
    <mergeCell ref="E921:F921"/>
    <mergeCell ref="E922:F922"/>
    <mergeCell ref="E923:F923"/>
    <mergeCell ref="E912:F912"/>
    <mergeCell ref="E913:F913"/>
    <mergeCell ref="E914:F914"/>
    <mergeCell ref="E915:F915"/>
    <mergeCell ref="E916:F916"/>
    <mergeCell ref="E917:F917"/>
    <mergeCell ref="E936:F936"/>
    <mergeCell ref="E937:F937"/>
    <mergeCell ref="E938:F938"/>
    <mergeCell ref="E939:F939"/>
    <mergeCell ref="E940:F940"/>
    <mergeCell ref="E941:F941"/>
    <mergeCell ref="H925:I925"/>
    <mergeCell ref="E928:F928"/>
    <mergeCell ref="E929:F929"/>
    <mergeCell ref="E930:F930"/>
    <mergeCell ref="E931:F931"/>
    <mergeCell ref="H933:I933"/>
    <mergeCell ref="E948:F948"/>
    <mergeCell ref="E949:F949"/>
    <mergeCell ref="E950:F950"/>
    <mergeCell ref="E951:F951"/>
    <mergeCell ref="E952:F952"/>
    <mergeCell ref="E953:F953"/>
    <mergeCell ref="E942:F942"/>
    <mergeCell ref="E943:F943"/>
    <mergeCell ref="E944:F944"/>
    <mergeCell ref="E945:F945"/>
    <mergeCell ref="A946:J946"/>
    <mergeCell ref="E947:F947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972:F972"/>
    <mergeCell ref="E973:F973"/>
    <mergeCell ref="E974:F974"/>
    <mergeCell ref="H976:I976"/>
    <mergeCell ref="E979:F979"/>
    <mergeCell ref="E980:F980"/>
    <mergeCell ref="E966:F966"/>
    <mergeCell ref="E967:F967"/>
    <mergeCell ref="E968:F968"/>
    <mergeCell ref="E969:F969"/>
    <mergeCell ref="E970:F970"/>
    <mergeCell ref="E971:F971"/>
    <mergeCell ref="E990:F990"/>
    <mergeCell ref="H992:I992"/>
    <mergeCell ref="F995:G995"/>
    <mergeCell ref="F996:G996"/>
    <mergeCell ref="E997:F997"/>
    <mergeCell ref="E998:F998"/>
    <mergeCell ref="E981:F981"/>
    <mergeCell ref="E982:F982"/>
    <mergeCell ref="H984:I984"/>
    <mergeCell ref="E987:F987"/>
    <mergeCell ref="E988:F988"/>
    <mergeCell ref="E989:F989"/>
    <mergeCell ref="E1008:F1008"/>
    <mergeCell ref="E1009:F1009"/>
    <mergeCell ref="E1010:F1010"/>
    <mergeCell ref="E1011:F1011"/>
    <mergeCell ref="E1012:F1012"/>
    <mergeCell ref="H1014:I1014"/>
    <mergeCell ref="E999:F999"/>
    <mergeCell ref="E1000:F1000"/>
    <mergeCell ref="E1001:F1001"/>
    <mergeCell ref="E1002:F1002"/>
    <mergeCell ref="H1004:I1004"/>
    <mergeCell ref="E1007:F1007"/>
    <mergeCell ref="H1024:I1024"/>
    <mergeCell ref="E1027:F1027"/>
    <mergeCell ref="E1028:F1028"/>
    <mergeCell ref="E1029:F1029"/>
    <mergeCell ref="E1030:F1030"/>
    <mergeCell ref="E1031:F1031"/>
    <mergeCell ref="E1017:F1017"/>
    <mergeCell ref="E1018:F1018"/>
    <mergeCell ref="E1019:F1019"/>
    <mergeCell ref="E1020:F1020"/>
    <mergeCell ref="E1021:F1021"/>
    <mergeCell ref="E1022:F1022"/>
    <mergeCell ref="E1041:F1041"/>
    <mergeCell ref="E1042:F1042"/>
    <mergeCell ref="E1043:F1043"/>
    <mergeCell ref="E1044:F1044"/>
    <mergeCell ref="H1046:I1046"/>
    <mergeCell ref="F1049:G1049"/>
    <mergeCell ref="E1032:F1032"/>
    <mergeCell ref="H1034:I1034"/>
    <mergeCell ref="E1037:F1037"/>
    <mergeCell ref="E1038:F1038"/>
    <mergeCell ref="E1039:F1039"/>
    <mergeCell ref="E1040:F1040"/>
    <mergeCell ref="H1057:I1057"/>
    <mergeCell ref="E1060:F1060"/>
    <mergeCell ref="E1061:F1061"/>
    <mergeCell ref="E1062:F1062"/>
    <mergeCell ref="E1063:F1063"/>
    <mergeCell ref="E1064:F1064"/>
    <mergeCell ref="E1050:F1050"/>
    <mergeCell ref="E1051:F1051"/>
    <mergeCell ref="E1052:F1052"/>
    <mergeCell ref="E1053:F1053"/>
    <mergeCell ref="E1054:F1054"/>
    <mergeCell ref="E1055:F1055"/>
    <mergeCell ref="E1076:F1076"/>
    <mergeCell ref="E1077:F1077"/>
    <mergeCell ref="E1078:F1078"/>
    <mergeCell ref="E1079:F1079"/>
    <mergeCell ref="E1065:F1065"/>
    <mergeCell ref="E1066:F1066"/>
    <mergeCell ref="E1067:F1067"/>
    <mergeCell ref="H1069:I1069"/>
    <mergeCell ref="E1072:F1072"/>
    <mergeCell ref="E1073:F1073"/>
    <mergeCell ref="A2:C2"/>
    <mergeCell ref="A1101:C1101"/>
    <mergeCell ref="A1103:J1103"/>
    <mergeCell ref="A1098:C1098"/>
    <mergeCell ref="F1098:G1098"/>
    <mergeCell ref="H1098:J1098"/>
    <mergeCell ref="A1099:C1099"/>
    <mergeCell ref="F1099:G1099"/>
    <mergeCell ref="H1099:J1099"/>
    <mergeCell ref="E1089:F1089"/>
    <mergeCell ref="E1090:F1090"/>
    <mergeCell ref="E1091:F1091"/>
    <mergeCell ref="H1093:I1093"/>
    <mergeCell ref="A1097:C1097"/>
    <mergeCell ref="F1097:G1097"/>
    <mergeCell ref="H1097:J1097"/>
    <mergeCell ref="H1081:I1081"/>
    <mergeCell ref="E1084:F1084"/>
    <mergeCell ref="E1085:F1085"/>
    <mergeCell ref="E1086:F1086"/>
    <mergeCell ref="E1087:F1087"/>
    <mergeCell ref="E1088:F1088"/>
    <mergeCell ref="E1074:F1074"/>
    <mergeCell ref="E1075:F1075"/>
  </mergeCells>
  <pageMargins left="0.511811024" right="0.511811024" top="0.78740157499999996" bottom="0.78740157499999996" header="0.31496062000000002" footer="0.31496062000000002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0D690-5CA2-4DFA-B6FE-96B805ACB281}">
  <sheetPr>
    <pageSetUpPr fitToPage="1"/>
  </sheetPr>
  <dimension ref="A1:J112"/>
  <sheetViews>
    <sheetView view="pageBreakPreview" zoomScale="60" zoomScaleNormal="100" workbookViewId="0">
      <selection activeCell="Q111" sqref="Q111"/>
    </sheetView>
  </sheetViews>
  <sheetFormatPr defaultRowHeight="15" x14ac:dyDescent="0.25"/>
  <cols>
    <col min="1" max="2" width="10" style="3" bestFit="1" customWidth="1"/>
    <col min="3" max="3" width="13.25" style="3" bestFit="1" customWidth="1"/>
    <col min="4" max="4" width="60" style="3" bestFit="1" customWidth="1"/>
    <col min="5" max="5" width="8" style="3" bestFit="1" customWidth="1"/>
    <col min="6" max="10" width="13" style="3" bestFit="1" customWidth="1"/>
  </cols>
  <sheetData>
    <row r="1" spans="1:10" ht="14.25" x14ac:dyDescent="0.2">
      <c r="A1" s="27"/>
      <c r="B1" s="27"/>
      <c r="C1" s="27"/>
      <c r="D1" s="27" t="s">
        <v>0</v>
      </c>
      <c r="E1" s="143" t="s">
        <v>1</v>
      </c>
      <c r="F1" s="143"/>
      <c r="G1" s="143" t="s">
        <v>2</v>
      </c>
      <c r="H1" s="143"/>
      <c r="I1" s="143" t="s">
        <v>3</v>
      </c>
      <c r="J1" s="143"/>
    </row>
    <row r="2" spans="1:10" ht="79.5" customHeight="1" x14ac:dyDescent="0.2">
      <c r="A2" s="129" t="e" vm="1">
        <v>#VALUE!</v>
      </c>
      <c r="B2" s="129"/>
      <c r="C2" s="129"/>
      <c r="D2" s="29" t="s">
        <v>4</v>
      </c>
      <c r="E2" s="131" t="s">
        <v>5</v>
      </c>
      <c r="F2" s="131"/>
      <c r="G2" s="131" t="s">
        <v>6</v>
      </c>
      <c r="H2" s="131"/>
      <c r="I2" s="131" t="s">
        <v>7</v>
      </c>
      <c r="J2" s="131"/>
    </row>
    <row r="3" spans="1:10" x14ac:dyDescent="0.25">
      <c r="A3" s="142" t="s">
        <v>1060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ht="14.25" x14ac:dyDescent="0.2">
      <c r="A4" s="30"/>
      <c r="B4" s="30"/>
      <c r="C4" s="30"/>
      <c r="D4" s="30"/>
      <c r="E4" s="30"/>
      <c r="F4" s="138"/>
      <c r="G4" s="138"/>
      <c r="H4" s="31"/>
      <c r="I4" s="30"/>
      <c r="J4" s="32">
        <v>17929.099999999999</v>
      </c>
    </row>
    <row r="5" spans="1:10" ht="14.25" x14ac:dyDescent="0.2">
      <c r="A5" s="33">
        <v>1</v>
      </c>
      <c r="B5" s="34" t="s">
        <v>10</v>
      </c>
      <c r="C5" s="33" t="s">
        <v>11</v>
      </c>
      <c r="D5" s="33" t="s">
        <v>12</v>
      </c>
      <c r="E5" s="135" t="s">
        <v>320</v>
      </c>
      <c r="F5" s="135"/>
      <c r="G5" s="35" t="s">
        <v>13</v>
      </c>
      <c r="H5" s="34" t="s">
        <v>14</v>
      </c>
      <c r="I5" s="34" t="s">
        <v>15</v>
      </c>
      <c r="J5" s="34" t="s">
        <v>17</v>
      </c>
    </row>
    <row r="6" spans="1:10" ht="38.25" x14ac:dyDescent="0.2">
      <c r="A6" s="36" t="s">
        <v>321</v>
      </c>
      <c r="B6" s="37" t="s">
        <v>66</v>
      </c>
      <c r="C6" s="36" t="s">
        <v>67</v>
      </c>
      <c r="D6" s="36" t="s">
        <v>68</v>
      </c>
      <c r="E6" s="136" t="s">
        <v>406</v>
      </c>
      <c r="F6" s="136"/>
      <c r="G6" s="38" t="s">
        <v>13</v>
      </c>
      <c r="H6" s="39">
        <v>1</v>
      </c>
      <c r="I6" s="40">
        <v>704.18</v>
      </c>
      <c r="J6" s="40">
        <v>704.18</v>
      </c>
    </row>
    <row r="7" spans="1:10" ht="25.5" x14ac:dyDescent="0.2">
      <c r="A7" s="41" t="s">
        <v>323</v>
      </c>
      <c r="B7" s="42" t="s">
        <v>363</v>
      </c>
      <c r="C7" s="41" t="s">
        <v>25</v>
      </c>
      <c r="D7" s="41" t="s">
        <v>364</v>
      </c>
      <c r="E7" s="137" t="s">
        <v>322</v>
      </c>
      <c r="F7" s="137"/>
      <c r="G7" s="43" t="s">
        <v>27</v>
      </c>
      <c r="H7" s="44">
        <v>0.65100000000000002</v>
      </c>
      <c r="I7" s="45">
        <v>29.98</v>
      </c>
      <c r="J7" s="45">
        <v>19.510000000000002</v>
      </c>
    </row>
    <row r="8" spans="1:10" ht="25.5" x14ac:dyDescent="0.2">
      <c r="A8" s="41" t="s">
        <v>323</v>
      </c>
      <c r="B8" s="42" t="s">
        <v>361</v>
      </c>
      <c r="C8" s="41" t="s">
        <v>25</v>
      </c>
      <c r="D8" s="41" t="s">
        <v>362</v>
      </c>
      <c r="E8" s="137" t="s">
        <v>322</v>
      </c>
      <c r="F8" s="137"/>
      <c r="G8" s="43" t="s">
        <v>27</v>
      </c>
      <c r="H8" s="44">
        <v>0.32500000000000001</v>
      </c>
      <c r="I8" s="45">
        <v>24.25</v>
      </c>
      <c r="J8" s="45">
        <v>7.88</v>
      </c>
    </row>
    <row r="9" spans="1:10" ht="38.25" x14ac:dyDescent="0.2">
      <c r="A9" s="46" t="s">
        <v>326</v>
      </c>
      <c r="B9" s="47" t="s">
        <v>407</v>
      </c>
      <c r="C9" s="46" t="s">
        <v>25</v>
      </c>
      <c r="D9" s="46" t="s">
        <v>408</v>
      </c>
      <c r="E9" s="133" t="s">
        <v>374</v>
      </c>
      <c r="F9" s="133"/>
      <c r="G9" s="48" t="s">
        <v>76</v>
      </c>
      <c r="H9" s="49">
        <v>1</v>
      </c>
      <c r="I9" s="50">
        <v>607.59</v>
      </c>
      <c r="J9" s="50">
        <v>607.59</v>
      </c>
    </row>
    <row r="10" spans="1:10" ht="25.5" x14ac:dyDescent="0.2">
      <c r="A10" s="46" t="s">
        <v>326</v>
      </c>
      <c r="B10" s="47" t="s">
        <v>409</v>
      </c>
      <c r="C10" s="46" t="s">
        <v>25</v>
      </c>
      <c r="D10" s="46" t="s">
        <v>410</v>
      </c>
      <c r="E10" s="133" t="s">
        <v>374</v>
      </c>
      <c r="F10" s="133"/>
      <c r="G10" s="48" t="s">
        <v>411</v>
      </c>
      <c r="H10" s="49">
        <v>1.613</v>
      </c>
      <c r="I10" s="50">
        <v>37.89</v>
      </c>
      <c r="J10" s="50">
        <v>61.11</v>
      </c>
    </row>
    <row r="11" spans="1:10" ht="25.5" x14ac:dyDescent="0.2">
      <c r="A11" s="46" t="s">
        <v>326</v>
      </c>
      <c r="B11" s="47" t="s">
        <v>412</v>
      </c>
      <c r="C11" s="46" t="s">
        <v>25</v>
      </c>
      <c r="D11" s="46" t="s">
        <v>413</v>
      </c>
      <c r="E11" s="133" t="s">
        <v>374</v>
      </c>
      <c r="F11" s="133"/>
      <c r="G11" s="48" t="s">
        <v>76</v>
      </c>
      <c r="H11" s="49">
        <v>8.8000000000000007</v>
      </c>
      <c r="I11" s="50">
        <v>0.92</v>
      </c>
      <c r="J11" s="50">
        <v>8.09</v>
      </c>
    </row>
    <row r="12" spans="1:10" ht="25.5" x14ac:dyDescent="0.2">
      <c r="A12" s="51"/>
      <c r="B12" s="51"/>
      <c r="C12" s="51"/>
      <c r="D12" s="51"/>
      <c r="E12" s="51" t="s">
        <v>341</v>
      </c>
      <c r="F12" s="52">
        <v>20.59</v>
      </c>
      <c r="G12" s="51" t="s">
        <v>342</v>
      </c>
      <c r="H12" s="52">
        <v>0</v>
      </c>
      <c r="I12" s="51" t="s">
        <v>343</v>
      </c>
      <c r="J12" s="52">
        <v>20.59</v>
      </c>
    </row>
    <row r="13" spans="1:10" ht="25.5" x14ac:dyDescent="0.2">
      <c r="A13" s="51"/>
      <c r="B13" s="51"/>
      <c r="C13" s="51"/>
      <c r="D13" s="51"/>
      <c r="E13" s="51" t="s">
        <v>344</v>
      </c>
      <c r="F13" s="52">
        <v>158.22</v>
      </c>
      <c r="G13" s="51"/>
      <c r="H13" s="134" t="s">
        <v>345</v>
      </c>
      <c r="I13" s="134"/>
      <c r="J13" s="52">
        <v>862.4</v>
      </c>
    </row>
    <row r="14" spans="1:10" thickBot="1" x14ac:dyDescent="0.25">
      <c r="A14" s="53"/>
      <c r="B14" s="53"/>
      <c r="C14" s="53"/>
      <c r="D14" s="53"/>
      <c r="E14" s="53"/>
      <c r="F14" s="53"/>
      <c r="G14" s="53" t="s">
        <v>346</v>
      </c>
      <c r="H14" s="54" t="s">
        <v>414</v>
      </c>
      <c r="I14" s="53" t="s">
        <v>348</v>
      </c>
      <c r="J14" s="55">
        <v>862.4</v>
      </c>
    </row>
    <row r="15" spans="1:10" thickTop="1" x14ac:dyDescent="0.2">
      <c r="A15" s="56"/>
      <c r="B15" s="56"/>
      <c r="C15" s="56"/>
      <c r="D15" s="56"/>
      <c r="E15" s="56"/>
      <c r="F15" s="56"/>
      <c r="G15" s="56"/>
      <c r="H15" s="56"/>
      <c r="I15" s="56"/>
      <c r="J15" s="56"/>
    </row>
    <row r="16" spans="1:10" ht="14.25" x14ac:dyDescent="0.2">
      <c r="A16" s="33">
        <v>2</v>
      </c>
      <c r="B16" s="34" t="s">
        <v>10</v>
      </c>
      <c r="C16" s="33" t="s">
        <v>11</v>
      </c>
      <c r="D16" s="33" t="s">
        <v>12</v>
      </c>
      <c r="E16" s="135" t="s">
        <v>320</v>
      </c>
      <c r="F16" s="135"/>
      <c r="G16" s="35" t="s">
        <v>13</v>
      </c>
      <c r="H16" s="34" t="s">
        <v>14</v>
      </c>
      <c r="I16" s="34" t="s">
        <v>15</v>
      </c>
      <c r="J16" s="34" t="s">
        <v>17</v>
      </c>
    </row>
    <row r="17" spans="1:10" ht="25.5" x14ac:dyDescent="0.2">
      <c r="A17" s="36" t="s">
        <v>321</v>
      </c>
      <c r="B17" s="37" t="s">
        <v>70</v>
      </c>
      <c r="C17" s="36" t="s">
        <v>67</v>
      </c>
      <c r="D17" s="36" t="s">
        <v>71</v>
      </c>
      <c r="E17" s="136" t="s">
        <v>406</v>
      </c>
      <c r="F17" s="136"/>
      <c r="G17" s="38" t="s">
        <v>72</v>
      </c>
      <c r="H17" s="39">
        <v>1</v>
      </c>
      <c r="I17" s="40">
        <v>1012.57</v>
      </c>
      <c r="J17" s="40">
        <v>1012.57</v>
      </c>
    </row>
    <row r="18" spans="1:10" ht="25.5" x14ac:dyDescent="0.2">
      <c r="A18" s="41" t="s">
        <v>323</v>
      </c>
      <c r="B18" s="42" t="s">
        <v>415</v>
      </c>
      <c r="C18" s="41" t="s">
        <v>25</v>
      </c>
      <c r="D18" s="41" t="s">
        <v>416</v>
      </c>
      <c r="E18" s="137" t="s">
        <v>417</v>
      </c>
      <c r="F18" s="137"/>
      <c r="G18" s="43" t="s">
        <v>76</v>
      </c>
      <c r="H18" s="44">
        <v>0.53</v>
      </c>
      <c r="I18" s="45">
        <v>1910.52</v>
      </c>
      <c r="J18" s="45">
        <v>1012.57</v>
      </c>
    </row>
    <row r="19" spans="1:10" ht="25.5" x14ac:dyDescent="0.2">
      <c r="A19" s="51"/>
      <c r="B19" s="51"/>
      <c r="C19" s="51"/>
      <c r="D19" s="51"/>
      <c r="E19" s="51" t="s">
        <v>341</v>
      </c>
      <c r="F19" s="52">
        <v>68.680000000000007</v>
      </c>
      <c r="G19" s="51" t="s">
        <v>342</v>
      </c>
      <c r="H19" s="52">
        <v>0</v>
      </c>
      <c r="I19" s="51" t="s">
        <v>343</v>
      </c>
      <c r="J19" s="52">
        <v>68.680000000000007</v>
      </c>
    </row>
    <row r="20" spans="1:10" ht="25.5" x14ac:dyDescent="0.2">
      <c r="A20" s="51"/>
      <c r="B20" s="51"/>
      <c r="C20" s="51"/>
      <c r="D20" s="51"/>
      <c r="E20" s="51" t="s">
        <v>344</v>
      </c>
      <c r="F20" s="52">
        <v>227.52</v>
      </c>
      <c r="G20" s="51"/>
      <c r="H20" s="134" t="s">
        <v>345</v>
      </c>
      <c r="I20" s="134"/>
      <c r="J20" s="52">
        <v>1240.0899999999999</v>
      </c>
    </row>
    <row r="21" spans="1:10" thickBot="1" x14ac:dyDescent="0.25">
      <c r="A21" s="53"/>
      <c r="B21" s="53"/>
      <c r="C21" s="53"/>
      <c r="D21" s="53"/>
      <c r="E21" s="53"/>
      <c r="F21" s="53"/>
      <c r="G21" s="53" t="s">
        <v>346</v>
      </c>
      <c r="H21" s="54">
        <v>1</v>
      </c>
      <c r="I21" s="53" t="s">
        <v>348</v>
      </c>
      <c r="J21" s="55">
        <f>J20</f>
        <v>1240.0899999999999</v>
      </c>
    </row>
    <row r="22" spans="1:10" thickTop="1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</row>
    <row r="23" spans="1:10" ht="14.25" x14ac:dyDescent="0.2">
      <c r="A23" s="33">
        <v>3</v>
      </c>
      <c r="B23" s="34" t="s">
        <v>10</v>
      </c>
      <c r="C23" s="33" t="s">
        <v>11</v>
      </c>
      <c r="D23" s="33" t="s">
        <v>12</v>
      </c>
      <c r="E23" s="135" t="s">
        <v>320</v>
      </c>
      <c r="F23" s="135"/>
      <c r="G23" s="35" t="s">
        <v>13</v>
      </c>
      <c r="H23" s="34" t="s">
        <v>14</v>
      </c>
      <c r="I23" s="34" t="s">
        <v>15</v>
      </c>
      <c r="J23" s="34" t="s">
        <v>17</v>
      </c>
    </row>
    <row r="24" spans="1:10" ht="14.25" x14ac:dyDescent="0.2">
      <c r="A24" s="36" t="s">
        <v>321</v>
      </c>
      <c r="B24" s="37" t="s">
        <v>111</v>
      </c>
      <c r="C24" s="36" t="s">
        <v>67</v>
      </c>
      <c r="D24" s="36" t="s">
        <v>112</v>
      </c>
      <c r="E24" s="136" t="s">
        <v>516</v>
      </c>
      <c r="F24" s="136"/>
      <c r="G24" s="38" t="s">
        <v>13</v>
      </c>
      <c r="H24" s="39">
        <v>1</v>
      </c>
      <c r="I24" s="40">
        <v>206.05</v>
      </c>
      <c r="J24" s="40">
        <v>206.05</v>
      </c>
    </row>
    <row r="25" spans="1:10" ht="14.25" x14ac:dyDescent="0.2">
      <c r="A25" s="46" t="s">
        <v>326</v>
      </c>
      <c r="B25" s="47" t="s">
        <v>517</v>
      </c>
      <c r="C25" s="46" t="s">
        <v>67</v>
      </c>
      <c r="D25" s="46" t="s">
        <v>112</v>
      </c>
      <c r="E25" s="133" t="s">
        <v>518</v>
      </c>
      <c r="F25" s="133"/>
      <c r="G25" s="48" t="s">
        <v>13</v>
      </c>
      <c r="H25" s="49">
        <v>1</v>
      </c>
      <c r="I25" s="50">
        <v>206.05</v>
      </c>
      <c r="J25" s="50">
        <v>206.05</v>
      </c>
    </row>
    <row r="26" spans="1:10" ht="25.5" x14ac:dyDescent="0.2">
      <c r="A26" s="51"/>
      <c r="B26" s="51"/>
      <c r="C26" s="51"/>
      <c r="D26" s="51"/>
      <c r="E26" s="51" t="s">
        <v>341</v>
      </c>
      <c r="F26" s="52">
        <v>0</v>
      </c>
      <c r="G26" s="51" t="s">
        <v>342</v>
      </c>
      <c r="H26" s="52">
        <v>0</v>
      </c>
      <c r="I26" s="51" t="s">
        <v>343</v>
      </c>
      <c r="J26" s="52">
        <v>0</v>
      </c>
    </row>
    <row r="27" spans="1:10" ht="25.5" x14ac:dyDescent="0.2">
      <c r="A27" s="51"/>
      <c r="B27" s="51"/>
      <c r="C27" s="51"/>
      <c r="D27" s="51"/>
      <c r="E27" s="51" t="s">
        <v>344</v>
      </c>
      <c r="F27" s="52">
        <v>46.29</v>
      </c>
      <c r="G27" s="51"/>
      <c r="H27" s="134" t="s">
        <v>345</v>
      </c>
      <c r="I27" s="134"/>
      <c r="J27" s="52">
        <v>252.34</v>
      </c>
    </row>
    <row r="28" spans="1:10" thickBot="1" x14ac:dyDescent="0.25">
      <c r="A28" s="53"/>
      <c r="B28" s="53"/>
      <c r="C28" s="53"/>
      <c r="D28" s="53"/>
      <c r="E28" s="53"/>
      <c r="F28" s="53"/>
      <c r="G28" s="53" t="s">
        <v>346</v>
      </c>
      <c r="H28" s="54">
        <v>1</v>
      </c>
      <c r="I28" s="53" t="s">
        <v>348</v>
      </c>
      <c r="J28" s="55">
        <f>J27</f>
        <v>252.34</v>
      </c>
    </row>
    <row r="29" spans="1:10" thickTop="1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</row>
    <row r="30" spans="1:10" ht="14.25" x14ac:dyDescent="0.2">
      <c r="A30" s="33">
        <v>4</v>
      </c>
      <c r="B30" s="34" t="s">
        <v>10</v>
      </c>
      <c r="C30" s="33" t="s">
        <v>11</v>
      </c>
      <c r="D30" s="33" t="s">
        <v>12</v>
      </c>
      <c r="E30" s="135" t="s">
        <v>320</v>
      </c>
      <c r="F30" s="135"/>
      <c r="G30" s="35" t="s">
        <v>13</v>
      </c>
      <c r="H30" s="34" t="s">
        <v>14</v>
      </c>
      <c r="I30" s="34" t="s">
        <v>15</v>
      </c>
      <c r="J30" s="34" t="s">
        <v>17</v>
      </c>
    </row>
    <row r="31" spans="1:10" ht="14.25" x14ac:dyDescent="0.2">
      <c r="A31" s="36" t="s">
        <v>321</v>
      </c>
      <c r="B31" s="37" t="s">
        <v>125</v>
      </c>
      <c r="C31" s="36" t="s">
        <v>67</v>
      </c>
      <c r="D31" s="36" t="s">
        <v>126</v>
      </c>
      <c r="E31" s="136" t="s">
        <v>682</v>
      </c>
      <c r="F31" s="136"/>
      <c r="G31" s="38" t="s">
        <v>13</v>
      </c>
      <c r="H31" s="39">
        <v>1</v>
      </c>
      <c r="I31" s="40">
        <v>569</v>
      </c>
      <c r="J31" s="40">
        <v>569</v>
      </c>
    </row>
    <row r="32" spans="1:10" ht="14.25" x14ac:dyDescent="0.2">
      <c r="A32" s="46" t="s">
        <v>326</v>
      </c>
      <c r="B32" s="47" t="s">
        <v>683</v>
      </c>
      <c r="C32" s="46" t="s">
        <v>67</v>
      </c>
      <c r="D32" s="46" t="s">
        <v>126</v>
      </c>
      <c r="E32" s="133" t="s">
        <v>518</v>
      </c>
      <c r="F32" s="133"/>
      <c r="G32" s="48" t="s">
        <v>13</v>
      </c>
      <c r="H32" s="49">
        <v>1</v>
      </c>
      <c r="I32" s="50">
        <v>569</v>
      </c>
      <c r="J32" s="50">
        <v>569</v>
      </c>
    </row>
    <row r="33" spans="1:10" ht="25.5" x14ac:dyDescent="0.2">
      <c r="A33" s="51"/>
      <c r="B33" s="51"/>
      <c r="C33" s="51"/>
      <c r="D33" s="51"/>
      <c r="E33" s="51" t="s">
        <v>341</v>
      </c>
      <c r="F33" s="52">
        <v>0</v>
      </c>
      <c r="G33" s="51" t="s">
        <v>342</v>
      </c>
      <c r="H33" s="52">
        <v>0</v>
      </c>
      <c r="I33" s="51" t="s">
        <v>343</v>
      </c>
      <c r="J33" s="52">
        <v>0</v>
      </c>
    </row>
    <row r="34" spans="1:10" ht="25.5" x14ac:dyDescent="0.2">
      <c r="A34" s="51"/>
      <c r="B34" s="51"/>
      <c r="C34" s="51"/>
      <c r="D34" s="51"/>
      <c r="E34" s="51" t="s">
        <v>344</v>
      </c>
      <c r="F34" s="52">
        <v>127.85</v>
      </c>
      <c r="G34" s="51"/>
      <c r="H34" s="134" t="s">
        <v>345</v>
      </c>
      <c r="I34" s="134"/>
      <c r="J34" s="52">
        <v>696.85</v>
      </c>
    </row>
    <row r="35" spans="1:10" thickBot="1" x14ac:dyDescent="0.25">
      <c r="A35" s="53"/>
      <c r="B35" s="53"/>
      <c r="C35" s="53"/>
      <c r="D35" s="53"/>
      <c r="E35" s="53"/>
      <c r="F35" s="53"/>
      <c r="G35" s="53" t="s">
        <v>346</v>
      </c>
      <c r="H35" s="54" t="s">
        <v>414</v>
      </c>
      <c r="I35" s="53" t="s">
        <v>348</v>
      </c>
      <c r="J35" s="55">
        <v>696.85</v>
      </c>
    </row>
    <row r="36" spans="1:10" ht="14.2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</row>
    <row r="37" spans="1:10" ht="14.25" x14ac:dyDescent="0.2">
      <c r="A37" s="33">
        <v>5</v>
      </c>
      <c r="B37" s="34" t="s">
        <v>10</v>
      </c>
      <c r="C37" s="33" t="s">
        <v>11</v>
      </c>
      <c r="D37" s="33" t="s">
        <v>12</v>
      </c>
      <c r="E37" s="135" t="s">
        <v>320</v>
      </c>
      <c r="F37" s="135"/>
      <c r="G37" s="35" t="s">
        <v>13</v>
      </c>
      <c r="H37" s="34" t="s">
        <v>14</v>
      </c>
      <c r="I37" s="34" t="s">
        <v>15</v>
      </c>
      <c r="J37" s="34" t="s">
        <v>17</v>
      </c>
    </row>
    <row r="38" spans="1:10" ht="14.25" x14ac:dyDescent="0.2">
      <c r="A38" s="36" t="s">
        <v>321</v>
      </c>
      <c r="B38" s="37" t="s">
        <v>137</v>
      </c>
      <c r="C38" s="36" t="s">
        <v>67</v>
      </c>
      <c r="D38" s="36" t="s">
        <v>138</v>
      </c>
      <c r="E38" s="136" t="s">
        <v>682</v>
      </c>
      <c r="F38" s="136"/>
      <c r="G38" s="38" t="s">
        <v>13</v>
      </c>
      <c r="H38" s="39">
        <v>1</v>
      </c>
      <c r="I38" s="40">
        <v>1025.1600000000001</v>
      </c>
      <c r="J38" s="40">
        <v>1025.1600000000001</v>
      </c>
    </row>
    <row r="39" spans="1:10" ht="14.25" x14ac:dyDescent="0.2">
      <c r="A39" s="46" t="s">
        <v>326</v>
      </c>
      <c r="B39" s="47" t="s">
        <v>765</v>
      </c>
      <c r="C39" s="46" t="s">
        <v>67</v>
      </c>
      <c r="D39" s="46" t="s">
        <v>766</v>
      </c>
      <c r="E39" s="133" t="s">
        <v>518</v>
      </c>
      <c r="F39" s="133"/>
      <c r="G39" s="48" t="s">
        <v>13</v>
      </c>
      <c r="H39" s="49">
        <v>1</v>
      </c>
      <c r="I39" s="50">
        <v>1025.1600000000001</v>
      </c>
      <c r="J39" s="50">
        <v>1025.1600000000001</v>
      </c>
    </row>
    <row r="40" spans="1:10" ht="25.5" x14ac:dyDescent="0.2">
      <c r="A40" s="51"/>
      <c r="B40" s="51"/>
      <c r="C40" s="51"/>
      <c r="D40" s="51"/>
      <c r="E40" s="51" t="s">
        <v>341</v>
      </c>
      <c r="F40" s="52">
        <v>0</v>
      </c>
      <c r="G40" s="51" t="s">
        <v>342</v>
      </c>
      <c r="H40" s="52">
        <v>0</v>
      </c>
      <c r="I40" s="51" t="s">
        <v>343</v>
      </c>
      <c r="J40" s="52">
        <v>0</v>
      </c>
    </row>
    <row r="41" spans="1:10" ht="25.5" x14ac:dyDescent="0.2">
      <c r="A41" s="51"/>
      <c r="B41" s="51"/>
      <c r="C41" s="51"/>
      <c r="D41" s="51"/>
      <c r="E41" s="51" t="s">
        <v>344</v>
      </c>
      <c r="F41" s="52">
        <v>230.35</v>
      </c>
      <c r="G41" s="51"/>
      <c r="H41" s="134" t="s">
        <v>345</v>
      </c>
      <c r="I41" s="134"/>
      <c r="J41" s="52">
        <v>1255.51</v>
      </c>
    </row>
    <row r="42" spans="1:10" thickBot="1" x14ac:dyDescent="0.25">
      <c r="A42" s="53"/>
      <c r="B42" s="53"/>
      <c r="C42" s="53"/>
      <c r="D42" s="53"/>
      <c r="E42" s="53"/>
      <c r="F42" s="53"/>
      <c r="G42" s="53" t="s">
        <v>346</v>
      </c>
      <c r="H42" s="54" t="s">
        <v>414</v>
      </c>
      <c r="I42" s="53" t="s">
        <v>348</v>
      </c>
      <c r="J42" s="55">
        <v>1255.51</v>
      </c>
    </row>
    <row r="43" spans="1:10" thickTop="1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</row>
    <row r="44" spans="1:10" ht="14.25" x14ac:dyDescent="0.2">
      <c r="A44" s="33">
        <v>6</v>
      </c>
      <c r="B44" s="34" t="s">
        <v>10</v>
      </c>
      <c r="C44" s="33" t="s">
        <v>11</v>
      </c>
      <c r="D44" s="33" t="s">
        <v>12</v>
      </c>
      <c r="E44" s="135" t="s">
        <v>320</v>
      </c>
      <c r="F44" s="135"/>
      <c r="G44" s="35" t="s">
        <v>13</v>
      </c>
      <c r="H44" s="34" t="s">
        <v>14</v>
      </c>
      <c r="I44" s="34" t="s">
        <v>15</v>
      </c>
      <c r="J44" s="34" t="s">
        <v>17</v>
      </c>
    </row>
    <row r="45" spans="1:10" ht="14.25" x14ac:dyDescent="0.2">
      <c r="A45" s="36" t="s">
        <v>321</v>
      </c>
      <c r="B45" s="37" t="s">
        <v>140</v>
      </c>
      <c r="C45" s="36" t="s">
        <v>67</v>
      </c>
      <c r="D45" s="36" t="s">
        <v>141</v>
      </c>
      <c r="E45" s="136" t="s">
        <v>682</v>
      </c>
      <c r="F45" s="136"/>
      <c r="G45" s="38" t="s">
        <v>13</v>
      </c>
      <c r="H45" s="39">
        <v>1</v>
      </c>
      <c r="I45" s="40">
        <v>547.04999999999995</v>
      </c>
      <c r="J45" s="40">
        <v>547.04999999999995</v>
      </c>
    </row>
    <row r="46" spans="1:10" ht="14.25" x14ac:dyDescent="0.2">
      <c r="A46" s="46" t="s">
        <v>326</v>
      </c>
      <c r="B46" s="47" t="s">
        <v>767</v>
      </c>
      <c r="C46" s="46" t="s">
        <v>67</v>
      </c>
      <c r="D46" s="46" t="s">
        <v>768</v>
      </c>
      <c r="E46" s="133" t="s">
        <v>518</v>
      </c>
      <c r="F46" s="133"/>
      <c r="G46" s="48" t="s">
        <v>13</v>
      </c>
      <c r="H46" s="49">
        <v>1</v>
      </c>
      <c r="I46" s="50">
        <v>547.04999999999995</v>
      </c>
      <c r="J46" s="50">
        <v>547.04999999999995</v>
      </c>
    </row>
    <row r="47" spans="1:10" ht="25.5" x14ac:dyDescent="0.2">
      <c r="A47" s="51"/>
      <c r="B47" s="51"/>
      <c r="C47" s="51"/>
      <c r="D47" s="51"/>
      <c r="E47" s="51" t="s">
        <v>341</v>
      </c>
      <c r="F47" s="52">
        <v>0</v>
      </c>
      <c r="G47" s="51" t="s">
        <v>342</v>
      </c>
      <c r="H47" s="52">
        <v>0</v>
      </c>
      <c r="I47" s="51" t="s">
        <v>343</v>
      </c>
      <c r="J47" s="52">
        <v>0</v>
      </c>
    </row>
    <row r="48" spans="1:10" ht="25.5" x14ac:dyDescent="0.2">
      <c r="A48" s="51"/>
      <c r="B48" s="51"/>
      <c r="C48" s="51"/>
      <c r="D48" s="51"/>
      <c r="E48" s="51" t="s">
        <v>344</v>
      </c>
      <c r="F48" s="52">
        <v>122.92</v>
      </c>
      <c r="G48" s="51"/>
      <c r="H48" s="134" t="s">
        <v>345</v>
      </c>
      <c r="I48" s="134"/>
      <c r="J48" s="52">
        <v>669.97</v>
      </c>
    </row>
    <row r="49" spans="1:10" thickBot="1" x14ac:dyDescent="0.25">
      <c r="A49" s="53"/>
      <c r="B49" s="53"/>
      <c r="C49" s="53"/>
      <c r="D49" s="53"/>
      <c r="E49" s="53"/>
      <c r="F49" s="53"/>
      <c r="G49" s="53" t="s">
        <v>346</v>
      </c>
      <c r="H49" s="54" t="s">
        <v>414</v>
      </c>
      <c r="I49" s="53" t="s">
        <v>348</v>
      </c>
      <c r="J49" s="55">
        <v>669.97</v>
      </c>
    </row>
    <row r="50" spans="1:10" thickTop="1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</row>
    <row r="51" spans="1:10" ht="14.25" x14ac:dyDescent="0.2">
      <c r="A51" s="33">
        <v>7</v>
      </c>
      <c r="B51" s="34" t="s">
        <v>10</v>
      </c>
      <c r="C51" s="33" t="s">
        <v>11</v>
      </c>
      <c r="D51" s="33" t="s">
        <v>12</v>
      </c>
      <c r="E51" s="135" t="s">
        <v>320</v>
      </c>
      <c r="F51" s="135"/>
      <c r="G51" s="35" t="s">
        <v>13</v>
      </c>
      <c r="H51" s="34" t="s">
        <v>14</v>
      </c>
      <c r="I51" s="34" t="s">
        <v>15</v>
      </c>
      <c r="J51" s="34" t="s">
        <v>17</v>
      </c>
    </row>
    <row r="52" spans="1:10" ht="14.25" x14ac:dyDescent="0.2">
      <c r="A52" s="36" t="s">
        <v>321</v>
      </c>
      <c r="B52" s="37" t="s">
        <v>143</v>
      </c>
      <c r="C52" s="36" t="s">
        <v>67</v>
      </c>
      <c r="D52" s="36" t="s">
        <v>144</v>
      </c>
      <c r="E52" s="136" t="s">
        <v>682</v>
      </c>
      <c r="F52" s="136"/>
      <c r="G52" s="38" t="s">
        <v>13</v>
      </c>
      <c r="H52" s="39">
        <v>1</v>
      </c>
      <c r="I52" s="40">
        <v>484.97</v>
      </c>
      <c r="J52" s="40">
        <v>484.97</v>
      </c>
    </row>
    <row r="53" spans="1:10" ht="14.25" x14ac:dyDescent="0.2">
      <c r="A53" s="46" t="s">
        <v>326</v>
      </c>
      <c r="B53" s="47" t="s">
        <v>769</v>
      </c>
      <c r="C53" s="46" t="s">
        <v>67</v>
      </c>
      <c r="D53" s="46" t="s">
        <v>144</v>
      </c>
      <c r="E53" s="133" t="s">
        <v>518</v>
      </c>
      <c r="F53" s="133"/>
      <c r="G53" s="48" t="s">
        <v>13</v>
      </c>
      <c r="H53" s="49">
        <v>1</v>
      </c>
      <c r="I53" s="50">
        <v>484.97</v>
      </c>
      <c r="J53" s="50">
        <v>484.97</v>
      </c>
    </row>
    <row r="54" spans="1:10" ht="25.5" x14ac:dyDescent="0.2">
      <c r="A54" s="51"/>
      <c r="B54" s="51"/>
      <c r="C54" s="51"/>
      <c r="D54" s="51"/>
      <c r="E54" s="51" t="s">
        <v>341</v>
      </c>
      <c r="F54" s="52">
        <v>0</v>
      </c>
      <c r="G54" s="51" t="s">
        <v>342</v>
      </c>
      <c r="H54" s="52">
        <v>0</v>
      </c>
      <c r="I54" s="51" t="s">
        <v>343</v>
      </c>
      <c r="J54" s="52">
        <v>0</v>
      </c>
    </row>
    <row r="55" spans="1:10" ht="25.5" x14ac:dyDescent="0.2">
      <c r="A55" s="51"/>
      <c r="B55" s="51"/>
      <c r="C55" s="51"/>
      <c r="D55" s="51"/>
      <c r="E55" s="51" t="s">
        <v>344</v>
      </c>
      <c r="F55" s="52">
        <v>108.97</v>
      </c>
      <c r="G55" s="51"/>
      <c r="H55" s="134" t="s">
        <v>345</v>
      </c>
      <c r="I55" s="134"/>
      <c r="J55" s="52">
        <v>593.94000000000005</v>
      </c>
    </row>
    <row r="56" spans="1:10" thickBot="1" x14ac:dyDescent="0.25">
      <c r="A56" s="53"/>
      <c r="B56" s="53"/>
      <c r="C56" s="53"/>
      <c r="D56" s="53"/>
      <c r="E56" s="53"/>
      <c r="F56" s="53"/>
      <c r="G56" s="53" t="s">
        <v>346</v>
      </c>
      <c r="H56" s="54" t="s">
        <v>414</v>
      </c>
      <c r="I56" s="53" t="s">
        <v>348</v>
      </c>
      <c r="J56" s="55">
        <v>593.94000000000005</v>
      </c>
    </row>
    <row r="57" spans="1:10" thickTop="1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</row>
    <row r="58" spans="1:10" ht="14.25" x14ac:dyDescent="0.2">
      <c r="A58" s="33">
        <v>8</v>
      </c>
      <c r="B58" s="34" t="s">
        <v>10</v>
      </c>
      <c r="C58" s="33" t="s">
        <v>11</v>
      </c>
      <c r="D58" s="33" t="s">
        <v>12</v>
      </c>
      <c r="E58" s="135" t="s">
        <v>320</v>
      </c>
      <c r="F58" s="135"/>
      <c r="G58" s="35" t="s">
        <v>13</v>
      </c>
      <c r="H58" s="34" t="s">
        <v>14</v>
      </c>
      <c r="I58" s="34" t="s">
        <v>15</v>
      </c>
      <c r="J58" s="34" t="s">
        <v>17</v>
      </c>
    </row>
    <row r="59" spans="1:10" ht="25.5" x14ac:dyDescent="0.2">
      <c r="A59" s="36" t="s">
        <v>321</v>
      </c>
      <c r="B59" s="37" t="s">
        <v>152</v>
      </c>
      <c r="C59" s="36" t="s">
        <v>67</v>
      </c>
      <c r="D59" s="36" t="s">
        <v>153</v>
      </c>
      <c r="E59" s="136" t="s">
        <v>682</v>
      </c>
      <c r="F59" s="136"/>
      <c r="G59" s="38" t="s">
        <v>13</v>
      </c>
      <c r="H59" s="39">
        <v>1</v>
      </c>
      <c r="I59" s="40">
        <v>13566.9</v>
      </c>
      <c r="J59" s="40">
        <v>13566.9</v>
      </c>
    </row>
    <row r="60" spans="1:10" ht="25.5" x14ac:dyDescent="0.2">
      <c r="A60" s="46" t="s">
        <v>326</v>
      </c>
      <c r="B60" s="47" t="s">
        <v>777</v>
      </c>
      <c r="C60" s="46" t="s">
        <v>67</v>
      </c>
      <c r="D60" s="46" t="s">
        <v>778</v>
      </c>
      <c r="E60" s="133" t="s">
        <v>518</v>
      </c>
      <c r="F60" s="133"/>
      <c r="G60" s="48" t="s">
        <v>13</v>
      </c>
      <c r="H60" s="49">
        <v>1</v>
      </c>
      <c r="I60" s="50">
        <v>13566.9</v>
      </c>
      <c r="J60" s="50">
        <v>13566.9</v>
      </c>
    </row>
    <row r="61" spans="1:10" ht="25.5" x14ac:dyDescent="0.2">
      <c r="A61" s="51"/>
      <c r="B61" s="51"/>
      <c r="C61" s="51"/>
      <c r="D61" s="51"/>
      <c r="E61" s="51" t="s">
        <v>341</v>
      </c>
      <c r="F61" s="52">
        <v>0</v>
      </c>
      <c r="G61" s="51" t="s">
        <v>342</v>
      </c>
      <c r="H61" s="52">
        <v>0</v>
      </c>
      <c r="I61" s="51" t="s">
        <v>343</v>
      </c>
      <c r="J61" s="52">
        <v>0</v>
      </c>
    </row>
    <row r="62" spans="1:10" ht="25.5" x14ac:dyDescent="0.2">
      <c r="A62" s="51"/>
      <c r="B62" s="51"/>
      <c r="C62" s="51"/>
      <c r="D62" s="51"/>
      <c r="E62" s="51" t="s">
        <v>344</v>
      </c>
      <c r="F62" s="52">
        <v>3048.48</v>
      </c>
      <c r="G62" s="51"/>
      <c r="H62" s="134" t="s">
        <v>345</v>
      </c>
      <c r="I62" s="134"/>
      <c r="J62" s="52">
        <v>16615.38</v>
      </c>
    </row>
    <row r="63" spans="1:10" thickBot="1" x14ac:dyDescent="0.25">
      <c r="A63" s="53"/>
      <c r="B63" s="53"/>
      <c r="C63" s="53"/>
      <c r="D63" s="53"/>
      <c r="E63" s="53"/>
      <c r="F63" s="53"/>
      <c r="G63" s="53" t="s">
        <v>346</v>
      </c>
      <c r="H63" s="54" t="s">
        <v>414</v>
      </c>
      <c r="I63" s="53" t="s">
        <v>348</v>
      </c>
      <c r="J63" s="55">
        <v>16615.38</v>
      </c>
    </row>
    <row r="64" spans="1:10" thickTop="1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</row>
    <row r="65" spans="1:10" ht="14.25" x14ac:dyDescent="0.2">
      <c r="A65" s="33">
        <v>9</v>
      </c>
      <c r="B65" s="34" t="s">
        <v>10</v>
      </c>
      <c r="C65" s="33" t="s">
        <v>11</v>
      </c>
      <c r="D65" s="33" t="s">
        <v>12</v>
      </c>
      <c r="E65" s="135" t="s">
        <v>320</v>
      </c>
      <c r="F65" s="135"/>
      <c r="G65" s="35" t="s">
        <v>13</v>
      </c>
      <c r="H65" s="34" t="s">
        <v>14</v>
      </c>
      <c r="I65" s="34" t="s">
        <v>15</v>
      </c>
      <c r="J65" s="34" t="s">
        <v>17</v>
      </c>
    </row>
    <row r="66" spans="1:10" ht="25.5" x14ac:dyDescent="0.2">
      <c r="A66" s="36" t="s">
        <v>321</v>
      </c>
      <c r="B66" s="37" t="s">
        <v>157</v>
      </c>
      <c r="C66" s="36" t="s">
        <v>67</v>
      </c>
      <c r="D66" s="36" t="s">
        <v>158</v>
      </c>
      <c r="E66" s="136" t="s">
        <v>406</v>
      </c>
      <c r="F66" s="136"/>
      <c r="G66" s="38" t="s">
        <v>72</v>
      </c>
      <c r="H66" s="39">
        <v>1</v>
      </c>
      <c r="I66" s="40">
        <v>43.54</v>
      </c>
      <c r="J66" s="40">
        <v>43.54</v>
      </c>
    </row>
    <row r="67" spans="1:10" ht="25.5" x14ac:dyDescent="0.2">
      <c r="A67" s="41" t="s">
        <v>323</v>
      </c>
      <c r="B67" s="42" t="s">
        <v>361</v>
      </c>
      <c r="C67" s="41" t="s">
        <v>25</v>
      </c>
      <c r="D67" s="41" t="s">
        <v>362</v>
      </c>
      <c r="E67" s="137" t="s">
        <v>322</v>
      </c>
      <c r="F67" s="137"/>
      <c r="G67" s="43" t="s">
        <v>27</v>
      </c>
      <c r="H67" s="44">
        <v>0.6</v>
      </c>
      <c r="I67" s="45">
        <v>24.25</v>
      </c>
      <c r="J67" s="45">
        <v>14.55</v>
      </c>
    </row>
    <row r="68" spans="1:10" ht="25.5" x14ac:dyDescent="0.2">
      <c r="A68" s="41" t="s">
        <v>323</v>
      </c>
      <c r="B68" s="42" t="s">
        <v>420</v>
      </c>
      <c r="C68" s="41" t="s">
        <v>25</v>
      </c>
      <c r="D68" s="41" t="s">
        <v>421</v>
      </c>
      <c r="E68" s="137" t="s">
        <v>322</v>
      </c>
      <c r="F68" s="137"/>
      <c r="G68" s="43" t="s">
        <v>27</v>
      </c>
      <c r="H68" s="44">
        <v>0.4</v>
      </c>
      <c r="I68" s="45">
        <v>28.37</v>
      </c>
      <c r="J68" s="45">
        <v>11.34</v>
      </c>
    </row>
    <row r="69" spans="1:10" ht="25.5" x14ac:dyDescent="0.2">
      <c r="A69" s="41" t="s">
        <v>323</v>
      </c>
      <c r="B69" s="42" t="s">
        <v>779</v>
      </c>
      <c r="C69" s="41" t="s">
        <v>25</v>
      </c>
      <c r="D69" s="41" t="s">
        <v>780</v>
      </c>
      <c r="E69" s="137" t="s">
        <v>360</v>
      </c>
      <c r="F69" s="137"/>
      <c r="G69" s="43" t="s">
        <v>40</v>
      </c>
      <c r="H69" s="44">
        <v>1</v>
      </c>
      <c r="I69" s="45">
        <v>3.97</v>
      </c>
      <c r="J69" s="45">
        <v>3.97</v>
      </c>
    </row>
    <row r="70" spans="1:10" ht="25.5" x14ac:dyDescent="0.2">
      <c r="A70" s="46" t="s">
        <v>326</v>
      </c>
      <c r="B70" s="47" t="s">
        <v>781</v>
      </c>
      <c r="C70" s="46" t="s">
        <v>25</v>
      </c>
      <c r="D70" s="46" t="s">
        <v>782</v>
      </c>
      <c r="E70" s="133" t="s">
        <v>374</v>
      </c>
      <c r="F70" s="133"/>
      <c r="G70" s="48" t="s">
        <v>76</v>
      </c>
      <c r="H70" s="49">
        <v>0.05</v>
      </c>
      <c r="I70" s="50">
        <v>1.05</v>
      </c>
      <c r="J70" s="50">
        <v>0.05</v>
      </c>
    </row>
    <row r="71" spans="1:10" ht="25.5" x14ac:dyDescent="0.2">
      <c r="A71" s="46" t="s">
        <v>326</v>
      </c>
      <c r="B71" s="47" t="s">
        <v>783</v>
      </c>
      <c r="C71" s="46" t="s">
        <v>25</v>
      </c>
      <c r="D71" s="46" t="s">
        <v>784</v>
      </c>
      <c r="E71" s="133" t="s">
        <v>374</v>
      </c>
      <c r="F71" s="133"/>
      <c r="G71" s="48" t="s">
        <v>76</v>
      </c>
      <c r="H71" s="49">
        <v>0.2</v>
      </c>
      <c r="I71" s="50">
        <v>68.19</v>
      </c>
      <c r="J71" s="50">
        <v>13.63</v>
      </c>
    </row>
    <row r="72" spans="1:10" ht="25.5" x14ac:dyDescent="0.2">
      <c r="A72" s="51"/>
      <c r="B72" s="51"/>
      <c r="C72" s="51"/>
      <c r="D72" s="51"/>
      <c r="E72" s="51" t="s">
        <v>341</v>
      </c>
      <c r="F72" s="52">
        <v>21.98</v>
      </c>
      <c r="G72" s="51" t="s">
        <v>342</v>
      </c>
      <c r="H72" s="52">
        <v>0</v>
      </c>
      <c r="I72" s="51" t="s">
        <v>343</v>
      </c>
      <c r="J72" s="52">
        <v>21.98</v>
      </c>
    </row>
    <row r="73" spans="1:10" ht="25.5" x14ac:dyDescent="0.2">
      <c r="A73" s="51"/>
      <c r="B73" s="51"/>
      <c r="C73" s="51"/>
      <c r="D73" s="51"/>
      <c r="E73" s="51" t="s">
        <v>344</v>
      </c>
      <c r="F73" s="52">
        <v>9.7799999999999994</v>
      </c>
      <c r="G73" s="51"/>
      <c r="H73" s="134" t="s">
        <v>345</v>
      </c>
      <c r="I73" s="134"/>
      <c r="J73" s="52">
        <v>53.32</v>
      </c>
    </row>
    <row r="74" spans="1:10" thickBot="1" x14ac:dyDescent="0.25">
      <c r="A74" s="53"/>
      <c r="B74" s="53"/>
      <c r="C74" s="53"/>
      <c r="D74" s="53"/>
      <c r="E74" s="53"/>
      <c r="F74" s="53"/>
      <c r="G74" s="53" t="s">
        <v>346</v>
      </c>
      <c r="H74" s="54">
        <v>1</v>
      </c>
      <c r="I74" s="53" t="s">
        <v>348</v>
      </c>
      <c r="J74" s="55">
        <f>J73</f>
        <v>53.32</v>
      </c>
    </row>
    <row r="75" spans="1:10" thickTop="1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</row>
    <row r="76" spans="1:10" ht="14.25" x14ac:dyDescent="0.2">
      <c r="A76" s="33">
        <v>10</v>
      </c>
      <c r="B76" s="34" t="s">
        <v>10</v>
      </c>
      <c r="C76" s="33" t="s">
        <v>11</v>
      </c>
      <c r="D76" s="33" t="s">
        <v>12</v>
      </c>
      <c r="E76" s="135" t="s">
        <v>320</v>
      </c>
      <c r="F76" s="135"/>
      <c r="G76" s="35" t="s">
        <v>13</v>
      </c>
      <c r="H76" s="34" t="s">
        <v>14</v>
      </c>
      <c r="I76" s="34" t="s">
        <v>15</v>
      </c>
      <c r="J76" s="34" t="s">
        <v>17</v>
      </c>
    </row>
    <row r="77" spans="1:10" ht="14.25" x14ac:dyDescent="0.2">
      <c r="A77" s="36" t="s">
        <v>321</v>
      </c>
      <c r="B77" s="37" t="s">
        <v>205</v>
      </c>
      <c r="C77" s="36" t="s">
        <v>67</v>
      </c>
      <c r="D77" s="36" t="s">
        <v>206</v>
      </c>
      <c r="E77" s="136" t="s">
        <v>871</v>
      </c>
      <c r="F77" s="136"/>
      <c r="G77" s="38" t="s">
        <v>13</v>
      </c>
      <c r="H77" s="39">
        <v>1</v>
      </c>
      <c r="I77" s="40">
        <v>568.55999999999995</v>
      </c>
      <c r="J77" s="40">
        <v>568.55999999999995</v>
      </c>
    </row>
    <row r="78" spans="1:10" ht="14.25" x14ac:dyDescent="0.2">
      <c r="A78" s="46" t="s">
        <v>326</v>
      </c>
      <c r="B78" s="47" t="s">
        <v>872</v>
      </c>
      <c r="C78" s="46" t="s">
        <v>67</v>
      </c>
      <c r="D78" s="46" t="s">
        <v>206</v>
      </c>
      <c r="E78" s="133" t="s">
        <v>518</v>
      </c>
      <c r="F78" s="133"/>
      <c r="G78" s="48" t="s">
        <v>13</v>
      </c>
      <c r="H78" s="49">
        <v>1</v>
      </c>
      <c r="I78" s="50">
        <v>568.55999999999995</v>
      </c>
      <c r="J78" s="50">
        <v>568.55999999999995</v>
      </c>
    </row>
    <row r="79" spans="1:10" ht="25.5" x14ac:dyDescent="0.2">
      <c r="A79" s="51"/>
      <c r="B79" s="51"/>
      <c r="C79" s="51"/>
      <c r="D79" s="51"/>
      <c r="E79" s="51" t="s">
        <v>341</v>
      </c>
      <c r="F79" s="52">
        <v>0</v>
      </c>
      <c r="G79" s="51" t="s">
        <v>342</v>
      </c>
      <c r="H79" s="52">
        <v>0</v>
      </c>
      <c r="I79" s="51" t="s">
        <v>343</v>
      </c>
      <c r="J79" s="52">
        <v>0</v>
      </c>
    </row>
    <row r="80" spans="1:10" ht="25.5" x14ac:dyDescent="0.2">
      <c r="A80" s="51"/>
      <c r="B80" s="51"/>
      <c r="C80" s="51"/>
      <c r="D80" s="51"/>
      <c r="E80" s="51" t="s">
        <v>344</v>
      </c>
      <c r="F80" s="52">
        <v>127.75</v>
      </c>
      <c r="G80" s="51"/>
      <c r="H80" s="134" t="s">
        <v>345</v>
      </c>
      <c r="I80" s="134"/>
      <c r="J80" s="52">
        <v>696.31</v>
      </c>
    </row>
    <row r="81" spans="1:10" thickBot="1" x14ac:dyDescent="0.25">
      <c r="A81" s="53"/>
      <c r="B81" s="53"/>
      <c r="C81" s="53"/>
      <c r="D81" s="53"/>
      <c r="E81" s="53"/>
      <c r="F81" s="53"/>
      <c r="G81" s="53" t="s">
        <v>346</v>
      </c>
      <c r="H81" s="54">
        <v>1</v>
      </c>
      <c r="I81" s="53" t="s">
        <v>348</v>
      </c>
      <c r="J81" s="55">
        <f>J80</f>
        <v>696.31</v>
      </c>
    </row>
    <row r="82" spans="1:10" thickTop="1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</row>
    <row r="83" spans="1:10" ht="14.25" x14ac:dyDescent="0.2">
      <c r="A83" s="33">
        <v>11</v>
      </c>
      <c r="B83" s="34" t="s">
        <v>10</v>
      </c>
      <c r="C83" s="33" t="s">
        <v>11</v>
      </c>
      <c r="D83" s="33" t="s">
        <v>12</v>
      </c>
      <c r="E83" s="135" t="s">
        <v>320</v>
      </c>
      <c r="F83" s="135"/>
      <c r="G83" s="35" t="s">
        <v>13</v>
      </c>
      <c r="H83" s="34" t="s">
        <v>14</v>
      </c>
      <c r="I83" s="34" t="s">
        <v>15</v>
      </c>
      <c r="J83" s="34" t="s">
        <v>17</v>
      </c>
    </row>
    <row r="84" spans="1:10" ht="25.5" x14ac:dyDescent="0.2">
      <c r="A84" s="36" t="s">
        <v>321</v>
      </c>
      <c r="B84" s="37" t="s">
        <v>225</v>
      </c>
      <c r="C84" s="36" t="s">
        <v>67</v>
      </c>
      <c r="D84" s="36" t="s">
        <v>226</v>
      </c>
      <c r="E84" s="136" t="s">
        <v>406</v>
      </c>
      <c r="F84" s="136"/>
      <c r="G84" s="38" t="s">
        <v>72</v>
      </c>
      <c r="H84" s="39">
        <v>1</v>
      </c>
      <c r="I84" s="40">
        <v>502.92</v>
      </c>
      <c r="J84" s="40">
        <v>502.92</v>
      </c>
    </row>
    <row r="85" spans="1:10" ht="25.5" x14ac:dyDescent="0.2">
      <c r="A85" s="41" t="s">
        <v>323</v>
      </c>
      <c r="B85" s="42" t="s">
        <v>363</v>
      </c>
      <c r="C85" s="41" t="s">
        <v>25</v>
      </c>
      <c r="D85" s="41" t="s">
        <v>364</v>
      </c>
      <c r="E85" s="137" t="s">
        <v>322</v>
      </c>
      <c r="F85" s="137"/>
      <c r="G85" s="43" t="s">
        <v>27</v>
      </c>
      <c r="H85" s="44">
        <v>1</v>
      </c>
      <c r="I85" s="45">
        <v>29.98</v>
      </c>
      <c r="J85" s="45">
        <v>29.98</v>
      </c>
    </row>
    <row r="86" spans="1:10" ht="14.25" x14ac:dyDescent="0.2">
      <c r="A86" s="46" t="s">
        <v>326</v>
      </c>
      <c r="B86" s="47" t="s">
        <v>895</v>
      </c>
      <c r="C86" s="46" t="s">
        <v>25</v>
      </c>
      <c r="D86" s="46" t="s">
        <v>896</v>
      </c>
      <c r="E86" s="133" t="s">
        <v>332</v>
      </c>
      <c r="F86" s="133"/>
      <c r="G86" s="48" t="s">
        <v>27</v>
      </c>
      <c r="H86" s="49">
        <v>0.4</v>
      </c>
      <c r="I86" s="50">
        <v>16.95</v>
      </c>
      <c r="J86" s="50">
        <v>6.78</v>
      </c>
    </row>
    <row r="87" spans="1:10" ht="14.25" x14ac:dyDescent="0.2">
      <c r="A87" s="46" t="s">
        <v>326</v>
      </c>
      <c r="B87" s="47" t="s">
        <v>897</v>
      </c>
      <c r="C87" s="46" t="s">
        <v>25</v>
      </c>
      <c r="D87" s="46" t="s">
        <v>898</v>
      </c>
      <c r="E87" s="133" t="s">
        <v>374</v>
      </c>
      <c r="F87" s="133"/>
      <c r="G87" s="48" t="s">
        <v>40</v>
      </c>
      <c r="H87" s="49">
        <v>1</v>
      </c>
      <c r="I87" s="50">
        <v>437.16</v>
      </c>
      <c r="J87" s="50">
        <v>437.16</v>
      </c>
    </row>
    <row r="88" spans="1:10" ht="25.5" x14ac:dyDescent="0.2">
      <c r="A88" s="46" t="s">
        <v>326</v>
      </c>
      <c r="B88" s="47" t="s">
        <v>899</v>
      </c>
      <c r="C88" s="46" t="s">
        <v>25</v>
      </c>
      <c r="D88" s="46" t="s">
        <v>900</v>
      </c>
      <c r="E88" s="133" t="s">
        <v>374</v>
      </c>
      <c r="F88" s="133"/>
      <c r="G88" s="48" t="s">
        <v>76</v>
      </c>
      <c r="H88" s="49">
        <v>4</v>
      </c>
      <c r="I88" s="50">
        <v>7.25</v>
      </c>
      <c r="J88" s="50">
        <v>29</v>
      </c>
    </row>
    <row r="89" spans="1:10" ht="25.5" x14ac:dyDescent="0.2">
      <c r="A89" s="51"/>
      <c r="B89" s="51"/>
      <c r="C89" s="51"/>
      <c r="D89" s="51"/>
      <c r="E89" s="51" t="s">
        <v>341</v>
      </c>
      <c r="F89" s="52">
        <v>29.78</v>
      </c>
      <c r="G89" s="51" t="s">
        <v>342</v>
      </c>
      <c r="H89" s="52">
        <v>0</v>
      </c>
      <c r="I89" s="51" t="s">
        <v>343</v>
      </c>
      <c r="J89" s="52">
        <v>29.78</v>
      </c>
    </row>
    <row r="90" spans="1:10" ht="25.5" x14ac:dyDescent="0.2">
      <c r="A90" s="51"/>
      <c r="B90" s="51"/>
      <c r="C90" s="51"/>
      <c r="D90" s="51"/>
      <c r="E90" s="51" t="s">
        <v>344</v>
      </c>
      <c r="F90" s="52">
        <v>113</v>
      </c>
      <c r="G90" s="51"/>
      <c r="H90" s="134" t="s">
        <v>345</v>
      </c>
      <c r="I90" s="134"/>
      <c r="J90" s="52">
        <v>615.91999999999996</v>
      </c>
    </row>
    <row r="91" spans="1:10" thickBot="1" x14ac:dyDescent="0.25">
      <c r="A91" s="53"/>
      <c r="B91" s="53"/>
      <c r="C91" s="53"/>
      <c r="D91" s="53"/>
      <c r="E91" s="53"/>
      <c r="F91" s="53"/>
      <c r="G91" s="53" t="s">
        <v>346</v>
      </c>
      <c r="H91" s="54">
        <v>1</v>
      </c>
      <c r="I91" s="53" t="s">
        <v>348</v>
      </c>
      <c r="J91" s="55">
        <f>J90</f>
        <v>615.91999999999996</v>
      </c>
    </row>
    <row r="92" spans="1:10" thickTop="1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</row>
    <row r="93" spans="1:10" ht="14.25" x14ac:dyDescent="0.2">
      <c r="A93" s="33">
        <v>12</v>
      </c>
      <c r="B93" s="34" t="s">
        <v>10</v>
      </c>
      <c r="C93" s="33" t="s">
        <v>11</v>
      </c>
      <c r="D93" s="33" t="s">
        <v>12</v>
      </c>
      <c r="E93" s="135" t="s">
        <v>320</v>
      </c>
      <c r="F93" s="135"/>
      <c r="G93" s="35" t="s">
        <v>13</v>
      </c>
      <c r="H93" s="34" t="s">
        <v>14</v>
      </c>
      <c r="I93" s="34" t="s">
        <v>15</v>
      </c>
      <c r="J93" s="34" t="s">
        <v>17</v>
      </c>
    </row>
    <row r="94" spans="1:10" ht="25.5" x14ac:dyDescent="0.2">
      <c r="A94" s="36" t="s">
        <v>321</v>
      </c>
      <c r="B94" s="37" t="s">
        <v>228</v>
      </c>
      <c r="C94" s="36" t="s">
        <v>67</v>
      </c>
      <c r="D94" s="36" t="s">
        <v>229</v>
      </c>
      <c r="E94" s="136" t="s">
        <v>406</v>
      </c>
      <c r="F94" s="136"/>
      <c r="G94" s="38" t="s">
        <v>13</v>
      </c>
      <c r="H94" s="39">
        <v>1</v>
      </c>
      <c r="I94" s="40">
        <v>65.55</v>
      </c>
      <c r="J94" s="40">
        <v>65.55</v>
      </c>
    </row>
    <row r="95" spans="1:10" ht="25.5" x14ac:dyDescent="0.2">
      <c r="A95" s="41" t="s">
        <v>323</v>
      </c>
      <c r="B95" s="42" t="s">
        <v>687</v>
      </c>
      <c r="C95" s="41" t="s">
        <v>25</v>
      </c>
      <c r="D95" s="41" t="s">
        <v>688</v>
      </c>
      <c r="E95" s="137" t="s">
        <v>322</v>
      </c>
      <c r="F95" s="137"/>
      <c r="G95" s="43" t="s">
        <v>27</v>
      </c>
      <c r="H95" s="44">
        <v>0.5</v>
      </c>
      <c r="I95" s="45">
        <v>29.46</v>
      </c>
      <c r="J95" s="45">
        <v>14.73</v>
      </c>
    </row>
    <row r="96" spans="1:10" ht="25.5" x14ac:dyDescent="0.2">
      <c r="A96" s="41" t="s">
        <v>323</v>
      </c>
      <c r="B96" s="42" t="s">
        <v>685</v>
      </c>
      <c r="C96" s="41" t="s">
        <v>25</v>
      </c>
      <c r="D96" s="41" t="s">
        <v>686</v>
      </c>
      <c r="E96" s="137" t="s">
        <v>322</v>
      </c>
      <c r="F96" s="137"/>
      <c r="G96" s="43" t="s">
        <v>27</v>
      </c>
      <c r="H96" s="44">
        <v>0.5</v>
      </c>
      <c r="I96" s="45">
        <v>24.83</v>
      </c>
      <c r="J96" s="45">
        <v>12.41</v>
      </c>
    </row>
    <row r="97" spans="1:10" ht="25.5" x14ac:dyDescent="0.2">
      <c r="A97" s="46" t="s">
        <v>326</v>
      </c>
      <c r="B97" s="47" t="s">
        <v>901</v>
      </c>
      <c r="C97" s="46" t="s">
        <v>25</v>
      </c>
      <c r="D97" s="46" t="s">
        <v>229</v>
      </c>
      <c r="E97" s="133" t="s">
        <v>374</v>
      </c>
      <c r="F97" s="133"/>
      <c r="G97" s="48" t="s">
        <v>76</v>
      </c>
      <c r="H97" s="49">
        <v>1</v>
      </c>
      <c r="I97" s="50">
        <v>38.409999999999997</v>
      </c>
      <c r="J97" s="50">
        <v>38.409999999999997</v>
      </c>
    </row>
    <row r="98" spans="1:10" ht="25.5" x14ac:dyDescent="0.2">
      <c r="A98" s="51"/>
      <c r="B98" s="51"/>
      <c r="C98" s="51"/>
      <c r="D98" s="51"/>
      <c r="E98" s="51" t="s">
        <v>341</v>
      </c>
      <c r="F98" s="52">
        <v>20.61</v>
      </c>
      <c r="G98" s="51" t="s">
        <v>342</v>
      </c>
      <c r="H98" s="52">
        <v>0</v>
      </c>
      <c r="I98" s="51" t="s">
        <v>343</v>
      </c>
      <c r="J98" s="52">
        <v>20.61</v>
      </c>
    </row>
    <row r="99" spans="1:10" ht="25.5" x14ac:dyDescent="0.2">
      <c r="A99" s="51"/>
      <c r="B99" s="51"/>
      <c r="C99" s="51"/>
      <c r="D99" s="51"/>
      <c r="E99" s="51" t="s">
        <v>344</v>
      </c>
      <c r="F99" s="52">
        <v>14.72</v>
      </c>
      <c r="G99" s="51"/>
      <c r="H99" s="134" t="s">
        <v>345</v>
      </c>
      <c r="I99" s="134"/>
      <c r="J99" s="52">
        <v>80.27</v>
      </c>
    </row>
    <row r="100" spans="1:10" thickBot="1" x14ac:dyDescent="0.25">
      <c r="A100" s="53"/>
      <c r="B100" s="53"/>
      <c r="C100" s="53"/>
      <c r="D100" s="53"/>
      <c r="E100" s="53"/>
      <c r="F100" s="53"/>
      <c r="G100" s="53" t="s">
        <v>346</v>
      </c>
      <c r="H100" s="54">
        <v>1</v>
      </c>
      <c r="I100" s="53" t="s">
        <v>348</v>
      </c>
      <c r="J100" s="55">
        <f>J99</f>
        <v>80.27</v>
      </c>
    </row>
    <row r="101" spans="1:10" thickTop="1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</row>
    <row r="102" spans="1:10" ht="14.25" x14ac:dyDescent="0.2">
      <c r="A102" s="33">
        <v>13</v>
      </c>
      <c r="B102" s="34" t="s">
        <v>10</v>
      </c>
      <c r="C102" s="33" t="s">
        <v>11</v>
      </c>
      <c r="D102" s="33" t="s">
        <v>12</v>
      </c>
      <c r="E102" s="135" t="s">
        <v>320</v>
      </c>
      <c r="F102" s="135"/>
      <c r="G102" s="35" t="s">
        <v>13</v>
      </c>
      <c r="H102" s="34" t="s">
        <v>14</v>
      </c>
      <c r="I102" s="34" t="s">
        <v>15</v>
      </c>
      <c r="J102" s="34" t="s">
        <v>17</v>
      </c>
    </row>
    <row r="103" spans="1:10" ht="14.25" x14ac:dyDescent="0.2">
      <c r="A103" s="36" t="s">
        <v>321</v>
      </c>
      <c r="B103" s="37" t="s">
        <v>231</v>
      </c>
      <c r="C103" s="36" t="s">
        <v>67</v>
      </c>
      <c r="D103" s="36" t="s">
        <v>232</v>
      </c>
      <c r="E103" s="136" t="s">
        <v>406</v>
      </c>
      <c r="F103" s="136"/>
      <c r="G103" s="38" t="s">
        <v>13</v>
      </c>
      <c r="H103" s="39">
        <v>1</v>
      </c>
      <c r="I103" s="40">
        <v>38.409999999999997</v>
      </c>
      <c r="J103" s="40">
        <v>38.409999999999997</v>
      </c>
    </row>
    <row r="104" spans="1:10" ht="14.25" x14ac:dyDescent="0.2">
      <c r="A104" s="46" t="s">
        <v>326</v>
      </c>
      <c r="B104" s="47" t="s">
        <v>902</v>
      </c>
      <c r="C104" s="46" t="s">
        <v>25</v>
      </c>
      <c r="D104" s="46" t="s">
        <v>232</v>
      </c>
      <c r="E104" s="133" t="s">
        <v>374</v>
      </c>
      <c r="F104" s="133"/>
      <c r="G104" s="48" t="s">
        <v>76</v>
      </c>
      <c r="H104" s="49">
        <v>1</v>
      </c>
      <c r="I104" s="50">
        <v>38.409999999999997</v>
      </c>
      <c r="J104" s="50">
        <v>38.409999999999997</v>
      </c>
    </row>
    <row r="105" spans="1:10" ht="25.5" x14ac:dyDescent="0.2">
      <c r="A105" s="51"/>
      <c r="B105" s="51"/>
      <c r="C105" s="51"/>
      <c r="D105" s="51"/>
      <c r="E105" s="51" t="s">
        <v>341</v>
      </c>
      <c r="F105" s="52">
        <v>0</v>
      </c>
      <c r="G105" s="51" t="s">
        <v>342</v>
      </c>
      <c r="H105" s="52">
        <v>0</v>
      </c>
      <c r="I105" s="51" t="s">
        <v>343</v>
      </c>
      <c r="J105" s="52">
        <v>0</v>
      </c>
    </row>
    <row r="106" spans="1:10" ht="25.5" x14ac:dyDescent="0.2">
      <c r="A106" s="51"/>
      <c r="B106" s="51"/>
      <c r="C106" s="51"/>
      <c r="D106" s="51"/>
      <c r="E106" s="51" t="s">
        <v>344</v>
      </c>
      <c r="F106" s="52">
        <v>8.6300000000000008</v>
      </c>
      <c r="G106" s="51"/>
      <c r="H106" s="134" t="s">
        <v>345</v>
      </c>
      <c r="I106" s="134"/>
      <c r="J106" s="52">
        <v>47.04</v>
      </c>
    </row>
    <row r="107" spans="1:10" thickBot="1" x14ac:dyDescent="0.25">
      <c r="A107" s="53"/>
      <c r="B107" s="53"/>
      <c r="C107" s="53"/>
      <c r="D107" s="53"/>
      <c r="E107" s="53"/>
      <c r="F107" s="53"/>
      <c r="G107" s="53" t="s">
        <v>346</v>
      </c>
      <c r="H107" s="54">
        <v>1</v>
      </c>
      <c r="I107" s="53" t="s">
        <v>348</v>
      </c>
      <c r="J107" s="55">
        <f>J106</f>
        <v>47.04</v>
      </c>
    </row>
    <row r="108" spans="1:10" thickTop="1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</row>
    <row r="109" spans="1:10" ht="14.25" x14ac:dyDescent="0.2">
      <c r="A109" s="28"/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1:10" ht="14.25" x14ac:dyDescent="0.2">
      <c r="A110" s="126" t="s">
        <v>318</v>
      </c>
      <c r="B110" s="126"/>
      <c r="C110" s="126"/>
      <c r="D110" s="24"/>
      <c r="E110" s="23"/>
      <c r="F110" s="2"/>
      <c r="G110" s="23"/>
      <c r="H110" s="25"/>
      <c r="I110" s="23"/>
      <c r="J110" s="23"/>
    </row>
    <row r="111" spans="1:10" ht="60" customHeight="1" x14ac:dyDescent="0.2">
      <c r="A111" s="26"/>
      <c r="B111" s="26"/>
      <c r="C111" s="26"/>
      <c r="D111" s="26"/>
      <c r="E111" s="26"/>
      <c r="F111" s="26"/>
      <c r="G111" s="26"/>
      <c r="H111" s="26"/>
      <c r="I111" s="26"/>
      <c r="J111" s="26"/>
    </row>
    <row r="112" spans="1:10" ht="69.95" customHeight="1" x14ac:dyDescent="0.25">
      <c r="A112" s="123" t="s">
        <v>319</v>
      </c>
      <c r="B112" s="124"/>
      <c r="C112" s="124"/>
      <c r="D112" s="124"/>
      <c r="E112" s="124"/>
      <c r="F112" s="124"/>
      <c r="G112" s="124"/>
      <c r="H112" s="124"/>
      <c r="I112" s="124"/>
      <c r="J112" s="124"/>
    </row>
  </sheetData>
  <mergeCells count="76">
    <mergeCell ref="E1:F1"/>
    <mergeCell ref="G1:H1"/>
    <mergeCell ref="I1:J1"/>
    <mergeCell ref="A2:C2"/>
    <mergeCell ref="E2:F2"/>
    <mergeCell ref="G2:H2"/>
    <mergeCell ref="I2:J2"/>
    <mergeCell ref="H13:I13"/>
    <mergeCell ref="F4:G4"/>
    <mergeCell ref="E5:F5"/>
    <mergeCell ref="E6:F6"/>
    <mergeCell ref="A3:J3"/>
    <mergeCell ref="E7:F7"/>
    <mergeCell ref="E8:F8"/>
    <mergeCell ref="E9:F9"/>
    <mergeCell ref="E10:F10"/>
    <mergeCell ref="E11:F11"/>
    <mergeCell ref="E23:F23"/>
    <mergeCell ref="E16:F16"/>
    <mergeCell ref="E17:F17"/>
    <mergeCell ref="E18:F18"/>
    <mergeCell ref="H20:I20"/>
    <mergeCell ref="E30:F30"/>
    <mergeCell ref="E31:F31"/>
    <mergeCell ref="E32:F32"/>
    <mergeCell ref="H34:I34"/>
    <mergeCell ref="E24:F24"/>
    <mergeCell ref="E25:F25"/>
    <mergeCell ref="H27:I27"/>
    <mergeCell ref="E37:F37"/>
    <mergeCell ref="E38:F38"/>
    <mergeCell ref="E39:F39"/>
    <mergeCell ref="H41:I41"/>
    <mergeCell ref="E44:F44"/>
    <mergeCell ref="E58:F58"/>
    <mergeCell ref="E59:F59"/>
    <mergeCell ref="E60:F60"/>
    <mergeCell ref="H55:I55"/>
    <mergeCell ref="E45:F45"/>
    <mergeCell ref="E46:F46"/>
    <mergeCell ref="H48:I48"/>
    <mergeCell ref="E51:F51"/>
    <mergeCell ref="E52:F52"/>
    <mergeCell ref="E53:F53"/>
    <mergeCell ref="E69:F69"/>
    <mergeCell ref="E70:F70"/>
    <mergeCell ref="E71:F71"/>
    <mergeCell ref="H73:I73"/>
    <mergeCell ref="H62:I62"/>
    <mergeCell ref="E65:F65"/>
    <mergeCell ref="E66:F66"/>
    <mergeCell ref="E67:F67"/>
    <mergeCell ref="E68:F68"/>
    <mergeCell ref="H90:I90"/>
    <mergeCell ref="E93:F93"/>
    <mergeCell ref="E83:F83"/>
    <mergeCell ref="E84:F84"/>
    <mergeCell ref="E76:F76"/>
    <mergeCell ref="E77:F77"/>
    <mergeCell ref="E78:F78"/>
    <mergeCell ref="H80:I80"/>
    <mergeCell ref="E102:F102"/>
    <mergeCell ref="E85:F85"/>
    <mergeCell ref="E86:F86"/>
    <mergeCell ref="E87:F87"/>
    <mergeCell ref="E88:F88"/>
    <mergeCell ref="E94:F94"/>
    <mergeCell ref="E95:F95"/>
    <mergeCell ref="E96:F96"/>
    <mergeCell ref="E97:F97"/>
    <mergeCell ref="H99:I99"/>
    <mergeCell ref="A110:C110"/>
    <mergeCell ref="A112:J112"/>
    <mergeCell ref="E103:F103"/>
    <mergeCell ref="E104:F104"/>
    <mergeCell ref="H106:I106"/>
  </mergeCells>
  <pageMargins left="0.511811024" right="0.511811024" top="0.78740157499999996" bottom="0.78740157499999996" header="0.31496062000000002" footer="0.31496062000000002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E180-C69C-41F1-AD72-1B79273910CF}">
  <sheetPr>
    <pageSetUpPr fitToPage="1"/>
  </sheetPr>
  <dimension ref="A1:J280"/>
  <sheetViews>
    <sheetView view="pageBreakPreview" topLeftCell="A216" zoomScale="60" zoomScaleNormal="100" workbookViewId="0">
      <selection activeCell="I287" sqref="I287"/>
    </sheetView>
  </sheetViews>
  <sheetFormatPr defaultRowHeight="15" x14ac:dyDescent="0.25"/>
  <cols>
    <col min="1" max="2" width="10" style="3" bestFit="1" customWidth="1"/>
    <col min="3" max="3" width="13.25" style="3" bestFit="1" customWidth="1"/>
    <col min="4" max="4" width="60" style="3" bestFit="1" customWidth="1"/>
    <col min="5" max="5" width="8" style="3" bestFit="1" customWidth="1"/>
    <col min="6" max="10" width="13" style="3" bestFit="1" customWidth="1"/>
  </cols>
  <sheetData>
    <row r="1" spans="1:10" ht="14.25" x14ac:dyDescent="0.2">
      <c r="A1" s="27"/>
      <c r="B1" s="27"/>
      <c r="C1" s="27"/>
      <c r="D1" s="27" t="s">
        <v>0</v>
      </c>
      <c r="E1" s="143" t="s">
        <v>1</v>
      </c>
      <c r="F1" s="143"/>
      <c r="G1" s="143" t="s">
        <v>2</v>
      </c>
      <c r="H1" s="143"/>
      <c r="I1" s="143" t="s">
        <v>3</v>
      </c>
      <c r="J1" s="143"/>
    </row>
    <row r="2" spans="1:10" ht="79.5" customHeight="1" x14ac:dyDescent="0.2">
      <c r="A2" s="129" t="e" vm="1">
        <v>#VALUE!</v>
      </c>
      <c r="B2" s="129"/>
      <c r="C2" s="129"/>
      <c r="D2" s="29" t="s">
        <v>4</v>
      </c>
      <c r="E2" s="131" t="s">
        <v>5</v>
      </c>
      <c r="F2" s="131"/>
      <c r="G2" s="131" t="s">
        <v>6</v>
      </c>
      <c r="H2" s="131"/>
      <c r="I2" s="131" t="s">
        <v>7</v>
      </c>
      <c r="J2" s="131"/>
    </row>
    <row r="3" spans="1:10" x14ac:dyDescent="0.25">
      <c r="A3" s="142" t="s">
        <v>8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ht="28.5" x14ac:dyDescent="0.2">
      <c r="A4" s="33" t="s">
        <v>9</v>
      </c>
      <c r="B4" s="34" t="s">
        <v>10</v>
      </c>
      <c r="C4" s="33" t="s">
        <v>11</v>
      </c>
      <c r="D4" s="33" t="s">
        <v>12</v>
      </c>
      <c r="E4" s="35" t="s">
        <v>13</v>
      </c>
      <c r="F4" s="34" t="s">
        <v>14</v>
      </c>
      <c r="G4" s="34" t="s">
        <v>15</v>
      </c>
      <c r="H4" s="34" t="s">
        <v>16</v>
      </c>
      <c r="I4" s="34" t="s">
        <v>17</v>
      </c>
      <c r="J4" s="34" t="s">
        <v>18</v>
      </c>
    </row>
    <row r="5" spans="1:10" ht="14.25" x14ac:dyDescent="0.2">
      <c r="A5" s="30" t="s">
        <v>19</v>
      </c>
      <c r="B5" s="30" t="s">
        <v>20</v>
      </c>
      <c r="C5" s="30"/>
      <c r="D5" s="30" t="s">
        <v>21</v>
      </c>
      <c r="E5" s="66"/>
      <c r="F5" s="31">
        <v>1</v>
      </c>
      <c r="G5" s="31" t="s">
        <v>22</v>
      </c>
      <c r="H5" s="32">
        <v>16443.650000000001</v>
      </c>
      <c r="I5" s="32">
        <v>16443.650000000001</v>
      </c>
      <c r="J5" s="67">
        <v>4.6416128090464935E-2</v>
      </c>
    </row>
    <row r="6" spans="1:10" ht="14.25" x14ac:dyDescent="0.2">
      <c r="A6" s="36" t="s">
        <v>23</v>
      </c>
      <c r="B6" s="36" t="s">
        <v>24</v>
      </c>
      <c r="C6" s="36" t="s">
        <v>25</v>
      </c>
      <c r="D6" s="36" t="s">
        <v>26</v>
      </c>
      <c r="E6" s="38" t="s">
        <v>27</v>
      </c>
      <c r="F6" s="37">
        <v>35</v>
      </c>
      <c r="G6" s="40">
        <v>176.28</v>
      </c>
      <c r="H6" s="40">
        <v>215.89</v>
      </c>
      <c r="I6" s="40">
        <v>7556.15</v>
      </c>
      <c r="J6" s="68">
        <v>2.1329037426043893E-2</v>
      </c>
    </row>
    <row r="7" spans="1:10" ht="14.25" x14ac:dyDescent="0.2">
      <c r="A7" s="65" t="s">
        <v>1061</v>
      </c>
      <c r="B7" s="144"/>
      <c r="C7" s="144"/>
      <c r="D7" s="65" t="s">
        <v>12</v>
      </c>
      <c r="E7" s="144" t="s">
        <v>1062</v>
      </c>
      <c r="F7" s="144"/>
      <c r="G7" s="144"/>
      <c r="H7" s="65"/>
      <c r="I7" s="51" t="s">
        <v>1063</v>
      </c>
      <c r="J7" s="65"/>
    </row>
    <row r="8" spans="1:10" ht="14.25" x14ac:dyDescent="0.2">
      <c r="A8" s="144"/>
      <c r="B8" s="144"/>
      <c r="C8" s="144"/>
      <c r="D8" s="65" t="s">
        <v>22</v>
      </c>
      <c r="E8" s="144">
        <v>35</v>
      </c>
      <c r="F8" s="144"/>
      <c r="G8" s="144"/>
      <c r="H8" s="144"/>
      <c r="I8" s="54">
        <v>35</v>
      </c>
      <c r="J8" s="65" t="s">
        <v>22</v>
      </c>
    </row>
    <row r="9" spans="1:10" ht="14.25" x14ac:dyDescent="0.2">
      <c r="A9" s="36" t="s">
        <v>28</v>
      </c>
      <c r="B9" s="36" t="s">
        <v>29</v>
      </c>
      <c r="C9" s="36" t="s">
        <v>25</v>
      </c>
      <c r="D9" s="36" t="s">
        <v>30</v>
      </c>
      <c r="E9" s="38" t="s">
        <v>27</v>
      </c>
      <c r="F9" s="37">
        <v>150</v>
      </c>
      <c r="G9" s="40">
        <v>48.38</v>
      </c>
      <c r="H9" s="40">
        <v>59.25</v>
      </c>
      <c r="I9" s="40">
        <v>8887.5</v>
      </c>
      <c r="J9" s="68">
        <v>2.5087090664421045E-2</v>
      </c>
    </row>
    <row r="10" spans="1:10" ht="14.25" x14ac:dyDescent="0.2">
      <c r="A10" s="65" t="s">
        <v>1061</v>
      </c>
      <c r="B10" s="144"/>
      <c r="C10" s="144"/>
      <c r="D10" s="65" t="s">
        <v>12</v>
      </c>
      <c r="E10" s="144" t="s">
        <v>1062</v>
      </c>
      <c r="F10" s="144"/>
      <c r="G10" s="144"/>
      <c r="H10" s="65"/>
      <c r="I10" s="51" t="s">
        <v>1063</v>
      </c>
      <c r="J10" s="65"/>
    </row>
    <row r="11" spans="1:10" ht="14.25" x14ac:dyDescent="0.2">
      <c r="A11" s="144"/>
      <c r="B11" s="144"/>
      <c r="C11" s="144"/>
      <c r="D11" s="65" t="s">
        <v>22</v>
      </c>
      <c r="E11" s="144">
        <v>150</v>
      </c>
      <c r="F11" s="144"/>
      <c r="G11" s="144"/>
      <c r="H11" s="144"/>
      <c r="I11" s="54">
        <v>150</v>
      </c>
      <c r="J11" s="65" t="s">
        <v>22</v>
      </c>
    </row>
    <row r="12" spans="1:10" ht="14.25" x14ac:dyDescent="0.2">
      <c r="A12" s="30" t="s">
        <v>31</v>
      </c>
      <c r="B12" s="30" t="s">
        <v>20</v>
      </c>
      <c r="C12" s="30"/>
      <c r="D12" s="30" t="s">
        <v>32</v>
      </c>
      <c r="E12" s="66"/>
      <c r="F12" s="31">
        <v>1</v>
      </c>
      <c r="G12" s="31" t="s">
        <v>22</v>
      </c>
      <c r="H12" s="32">
        <v>1082.92</v>
      </c>
      <c r="I12" s="32">
        <v>1082.92</v>
      </c>
      <c r="J12" s="67">
        <v>3.0568002500494895E-3</v>
      </c>
    </row>
    <row r="13" spans="1:10" ht="25.5" x14ac:dyDescent="0.2">
      <c r="A13" s="36" t="s">
        <v>33</v>
      </c>
      <c r="B13" s="36" t="s">
        <v>34</v>
      </c>
      <c r="C13" s="36" t="s">
        <v>25</v>
      </c>
      <c r="D13" s="36" t="s">
        <v>35</v>
      </c>
      <c r="E13" s="38" t="s">
        <v>36</v>
      </c>
      <c r="F13" s="37">
        <v>8.1999999999999993</v>
      </c>
      <c r="G13" s="40">
        <v>63.85</v>
      </c>
      <c r="H13" s="40">
        <v>78.19</v>
      </c>
      <c r="I13" s="40">
        <v>641.15</v>
      </c>
      <c r="J13" s="68">
        <v>1.8097989512791623E-3</v>
      </c>
    </row>
    <row r="14" spans="1:10" ht="14.25" x14ac:dyDescent="0.2">
      <c r="A14" s="65" t="s">
        <v>1061</v>
      </c>
      <c r="B14" s="144"/>
      <c r="C14" s="144"/>
      <c r="D14" s="65" t="s">
        <v>12</v>
      </c>
      <c r="E14" s="144" t="s">
        <v>1062</v>
      </c>
      <c r="F14" s="144"/>
      <c r="G14" s="144"/>
      <c r="H14" s="65"/>
      <c r="I14" s="51" t="s">
        <v>1063</v>
      </c>
      <c r="J14" s="65"/>
    </row>
    <row r="15" spans="1:10" ht="14.25" x14ac:dyDescent="0.2">
      <c r="A15" s="144"/>
      <c r="B15" s="144"/>
      <c r="C15" s="144"/>
      <c r="D15" s="65" t="s">
        <v>1064</v>
      </c>
      <c r="E15" s="144" t="s">
        <v>1065</v>
      </c>
      <c r="F15" s="144"/>
      <c r="G15" s="144"/>
      <c r="H15" s="144"/>
      <c r="I15" s="54">
        <v>5.4</v>
      </c>
      <c r="J15" s="65" t="s">
        <v>22</v>
      </c>
    </row>
    <row r="16" spans="1:10" ht="14.25" x14ac:dyDescent="0.2">
      <c r="A16" s="144"/>
      <c r="B16" s="144"/>
      <c r="C16" s="144"/>
      <c r="D16" s="65" t="s">
        <v>1066</v>
      </c>
      <c r="E16" s="144" t="s">
        <v>1067</v>
      </c>
      <c r="F16" s="144"/>
      <c r="G16" s="144"/>
      <c r="H16" s="144"/>
      <c r="I16" s="54">
        <v>1.6</v>
      </c>
      <c r="J16" s="65" t="s">
        <v>22</v>
      </c>
    </row>
    <row r="17" spans="1:10" ht="14.25" x14ac:dyDescent="0.2">
      <c r="A17" s="144"/>
      <c r="B17" s="144"/>
      <c r="C17" s="144"/>
      <c r="D17" s="65" t="s">
        <v>1068</v>
      </c>
      <c r="E17" s="144" t="s">
        <v>1069</v>
      </c>
      <c r="F17" s="144"/>
      <c r="G17" s="144"/>
      <c r="H17" s="144"/>
      <c r="I17" s="54">
        <v>1.2</v>
      </c>
      <c r="J17" s="65" t="s">
        <v>22</v>
      </c>
    </row>
    <row r="18" spans="1:10" ht="25.5" x14ac:dyDescent="0.2">
      <c r="A18" s="36" t="s">
        <v>37</v>
      </c>
      <c r="B18" s="36" t="s">
        <v>38</v>
      </c>
      <c r="C18" s="36" t="s">
        <v>25</v>
      </c>
      <c r="D18" s="36" t="s">
        <v>39</v>
      </c>
      <c r="E18" s="38" t="s">
        <v>40</v>
      </c>
      <c r="F18" s="37">
        <v>6.18</v>
      </c>
      <c r="G18" s="40">
        <v>27.65</v>
      </c>
      <c r="H18" s="40">
        <v>33.86</v>
      </c>
      <c r="I18" s="40">
        <v>209.25</v>
      </c>
      <c r="J18" s="68">
        <v>5.9065808399776131E-4</v>
      </c>
    </row>
    <row r="19" spans="1:10" ht="14.25" x14ac:dyDescent="0.2">
      <c r="A19" s="65" t="s">
        <v>1061</v>
      </c>
      <c r="B19" s="144"/>
      <c r="C19" s="144"/>
      <c r="D19" s="65" t="s">
        <v>12</v>
      </c>
      <c r="E19" s="144" t="s">
        <v>1062</v>
      </c>
      <c r="F19" s="144"/>
      <c r="G19" s="144"/>
      <c r="H19" s="65"/>
      <c r="I19" s="51" t="s">
        <v>1063</v>
      </c>
      <c r="J19" s="65"/>
    </row>
    <row r="20" spans="1:10" ht="14.25" x14ac:dyDescent="0.2">
      <c r="A20" s="144"/>
      <c r="B20" s="144"/>
      <c r="C20" s="144"/>
      <c r="D20" s="65" t="s">
        <v>22</v>
      </c>
      <c r="E20" s="144" t="s">
        <v>1070</v>
      </c>
      <c r="F20" s="144"/>
      <c r="G20" s="144"/>
      <c r="H20" s="144"/>
      <c r="I20" s="54">
        <v>6.18</v>
      </c>
      <c r="J20" s="65" t="s">
        <v>22</v>
      </c>
    </row>
    <row r="21" spans="1:10" ht="25.5" x14ac:dyDescent="0.2">
      <c r="A21" s="36" t="s">
        <v>41</v>
      </c>
      <c r="B21" s="36" t="s">
        <v>42</v>
      </c>
      <c r="C21" s="36" t="s">
        <v>25</v>
      </c>
      <c r="D21" s="36" t="s">
        <v>43</v>
      </c>
      <c r="E21" s="38" t="s">
        <v>40</v>
      </c>
      <c r="F21" s="37">
        <v>17.75</v>
      </c>
      <c r="G21" s="40">
        <v>10.7</v>
      </c>
      <c r="H21" s="40">
        <v>13.1</v>
      </c>
      <c r="I21" s="40">
        <v>232.52</v>
      </c>
      <c r="J21" s="68">
        <v>6.5634321477256615E-4</v>
      </c>
    </row>
    <row r="22" spans="1:10" ht="14.25" x14ac:dyDescent="0.2">
      <c r="A22" s="65" t="s">
        <v>1061</v>
      </c>
      <c r="B22" s="144"/>
      <c r="C22" s="144"/>
      <c r="D22" s="65" t="s">
        <v>12</v>
      </c>
      <c r="E22" s="144" t="s">
        <v>1062</v>
      </c>
      <c r="F22" s="144"/>
      <c r="G22" s="144"/>
      <c r="H22" s="65"/>
      <c r="I22" s="51" t="s">
        <v>1063</v>
      </c>
      <c r="J22" s="65"/>
    </row>
    <row r="23" spans="1:10" ht="14.25" x14ac:dyDescent="0.2">
      <c r="A23" s="144"/>
      <c r="B23" s="144"/>
      <c r="C23" s="144"/>
      <c r="D23" s="65" t="s">
        <v>22</v>
      </c>
      <c r="E23" s="144" t="s">
        <v>1071</v>
      </c>
      <c r="F23" s="144"/>
      <c r="G23" s="144"/>
      <c r="H23" s="144"/>
      <c r="I23" s="54">
        <v>17.75</v>
      </c>
      <c r="J23" s="65" t="s">
        <v>22</v>
      </c>
    </row>
    <row r="24" spans="1:10" ht="14.25" x14ac:dyDescent="0.2">
      <c r="A24" s="30" t="s">
        <v>44</v>
      </c>
      <c r="B24" s="30" t="s">
        <v>20</v>
      </c>
      <c r="C24" s="30"/>
      <c r="D24" s="30" t="s">
        <v>45</v>
      </c>
      <c r="E24" s="66"/>
      <c r="F24" s="31">
        <v>1</v>
      </c>
      <c r="G24" s="31" t="s">
        <v>22</v>
      </c>
      <c r="H24" s="32">
        <v>131540.79999999999</v>
      </c>
      <c r="I24" s="32">
        <v>131540.79999999999</v>
      </c>
      <c r="J24" s="67">
        <v>0.37130531371819703</v>
      </c>
    </row>
    <row r="25" spans="1:10" ht="14.25" x14ac:dyDescent="0.2">
      <c r="A25" s="30" t="s">
        <v>46</v>
      </c>
      <c r="B25" s="30" t="s">
        <v>20</v>
      </c>
      <c r="C25" s="30"/>
      <c r="D25" s="30" t="s">
        <v>47</v>
      </c>
      <c r="E25" s="66"/>
      <c r="F25" s="31">
        <v>1</v>
      </c>
      <c r="G25" s="31" t="s">
        <v>22</v>
      </c>
      <c r="H25" s="32">
        <v>10331.66</v>
      </c>
      <c r="I25" s="32">
        <v>10331.66</v>
      </c>
      <c r="J25" s="67">
        <v>2.9163577061487745E-2</v>
      </c>
    </row>
    <row r="26" spans="1:10" ht="38.25" x14ac:dyDescent="0.2">
      <c r="A26" s="36" t="s">
        <v>48</v>
      </c>
      <c r="B26" s="36" t="s">
        <v>49</v>
      </c>
      <c r="C26" s="36" t="s">
        <v>25</v>
      </c>
      <c r="D26" s="36" t="s">
        <v>50</v>
      </c>
      <c r="E26" s="38" t="s">
        <v>40</v>
      </c>
      <c r="F26" s="37">
        <v>39.65</v>
      </c>
      <c r="G26" s="40">
        <v>175.34</v>
      </c>
      <c r="H26" s="40">
        <v>214.73</v>
      </c>
      <c r="I26" s="40">
        <v>8514.0400000000009</v>
      </c>
      <c r="J26" s="68">
        <v>2.4032910649846115E-2</v>
      </c>
    </row>
    <row r="27" spans="1:10" ht="14.25" x14ac:dyDescent="0.2">
      <c r="A27" s="65" t="s">
        <v>1061</v>
      </c>
      <c r="B27" s="144"/>
      <c r="C27" s="144"/>
      <c r="D27" s="65" t="s">
        <v>12</v>
      </c>
      <c r="E27" s="144" t="s">
        <v>1062</v>
      </c>
      <c r="F27" s="144"/>
      <c r="G27" s="144"/>
      <c r="H27" s="65"/>
      <c r="I27" s="51" t="s">
        <v>1063</v>
      </c>
      <c r="J27" s="65"/>
    </row>
    <row r="28" spans="1:10" ht="14.25" x14ac:dyDescent="0.2">
      <c r="A28" s="144"/>
      <c r="B28" s="144"/>
      <c r="C28" s="144"/>
      <c r="D28" s="65" t="s">
        <v>1064</v>
      </c>
      <c r="E28" s="144" t="s">
        <v>1072</v>
      </c>
      <c r="F28" s="144"/>
      <c r="G28" s="144"/>
      <c r="H28" s="144"/>
      <c r="I28" s="54">
        <v>31.65</v>
      </c>
      <c r="J28" s="65" t="s">
        <v>22</v>
      </c>
    </row>
    <row r="29" spans="1:10" ht="14.25" x14ac:dyDescent="0.2">
      <c r="A29" s="144"/>
      <c r="B29" s="144"/>
      <c r="C29" s="144"/>
      <c r="D29" s="65" t="s">
        <v>1073</v>
      </c>
      <c r="E29" s="144" t="s">
        <v>1074</v>
      </c>
      <c r="F29" s="144"/>
      <c r="G29" s="144"/>
      <c r="H29" s="144"/>
      <c r="I29" s="54">
        <v>8</v>
      </c>
      <c r="J29" s="65" t="s">
        <v>22</v>
      </c>
    </row>
    <row r="30" spans="1:10" ht="38.25" x14ac:dyDescent="0.2">
      <c r="A30" s="36" t="s">
        <v>51</v>
      </c>
      <c r="B30" s="36" t="s">
        <v>52</v>
      </c>
      <c r="C30" s="36" t="s">
        <v>25</v>
      </c>
      <c r="D30" s="36" t="s">
        <v>53</v>
      </c>
      <c r="E30" s="38" t="s">
        <v>40</v>
      </c>
      <c r="F30" s="37">
        <v>6.25</v>
      </c>
      <c r="G30" s="40">
        <v>237.47</v>
      </c>
      <c r="H30" s="40">
        <v>290.82</v>
      </c>
      <c r="I30" s="40">
        <v>1817.62</v>
      </c>
      <c r="J30" s="68">
        <v>5.1306664116416295E-3</v>
      </c>
    </row>
    <row r="31" spans="1:10" ht="14.25" x14ac:dyDescent="0.2">
      <c r="A31" s="65" t="s">
        <v>1061</v>
      </c>
      <c r="B31" s="144"/>
      <c r="C31" s="144"/>
      <c r="D31" s="65" t="s">
        <v>12</v>
      </c>
      <c r="E31" s="144" t="s">
        <v>1062</v>
      </c>
      <c r="F31" s="144"/>
      <c r="G31" s="144"/>
      <c r="H31" s="65"/>
      <c r="I31" s="51" t="s">
        <v>1063</v>
      </c>
      <c r="J31" s="65"/>
    </row>
    <row r="32" spans="1:10" ht="14.25" x14ac:dyDescent="0.2">
      <c r="A32" s="144"/>
      <c r="B32" s="144"/>
      <c r="C32" s="144"/>
      <c r="D32" s="65" t="s">
        <v>22</v>
      </c>
      <c r="E32" s="144" t="s">
        <v>1075</v>
      </c>
      <c r="F32" s="144"/>
      <c r="G32" s="144"/>
      <c r="H32" s="144"/>
      <c r="I32" s="54">
        <v>6.25</v>
      </c>
      <c r="J32" s="65" t="s">
        <v>22</v>
      </c>
    </row>
    <row r="33" spans="1:10" ht="14.25" x14ac:dyDescent="0.2">
      <c r="A33" s="30" t="s">
        <v>54</v>
      </c>
      <c r="B33" s="30" t="s">
        <v>20</v>
      </c>
      <c r="C33" s="30"/>
      <c r="D33" s="30" t="s">
        <v>55</v>
      </c>
      <c r="E33" s="66"/>
      <c r="F33" s="31">
        <v>1</v>
      </c>
      <c r="G33" s="31" t="s">
        <v>22</v>
      </c>
      <c r="H33" s="32">
        <v>1608.91</v>
      </c>
      <c r="I33" s="32">
        <v>1608.91</v>
      </c>
      <c r="J33" s="67">
        <v>4.541532606570314E-3</v>
      </c>
    </row>
    <row r="34" spans="1:10" ht="14.25" x14ac:dyDescent="0.2">
      <c r="A34" s="36" t="s">
        <v>56</v>
      </c>
      <c r="B34" s="36" t="s">
        <v>57</v>
      </c>
      <c r="C34" s="36" t="s">
        <v>25</v>
      </c>
      <c r="D34" s="36" t="s">
        <v>58</v>
      </c>
      <c r="E34" s="38" t="s">
        <v>36</v>
      </c>
      <c r="F34" s="37">
        <v>1.5052000000000001</v>
      </c>
      <c r="G34" s="40">
        <v>124.2</v>
      </c>
      <c r="H34" s="40">
        <v>152.1</v>
      </c>
      <c r="I34" s="40">
        <v>228.94</v>
      </c>
      <c r="J34" s="68">
        <v>6.4623781003798084E-4</v>
      </c>
    </row>
    <row r="35" spans="1:10" ht="14.25" x14ac:dyDescent="0.2">
      <c r="A35" s="65" t="s">
        <v>1061</v>
      </c>
      <c r="B35" s="144"/>
      <c r="C35" s="144"/>
      <c r="D35" s="65" t="s">
        <v>12</v>
      </c>
      <c r="E35" s="144" t="s">
        <v>1062</v>
      </c>
      <c r="F35" s="144"/>
      <c r="G35" s="144"/>
      <c r="H35" s="65"/>
      <c r="I35" s="51" t="s">
        <v>1063</v>
      </c>
      <c r="J35" s="65"/>
    </row>
    <row r="36" spans="1:10" ht="14.25" x14ac:dyDescent="0.2">
      <c r="A36" s="144"/>
      <c r="B36" s="144"/>
      <c r="C36" s="144"/>
      <c r="D36" s="65" t="s">
        <v>22</v>
      </c>
      <c r="E36" s="144" t="s">
        <v>1076</v>
      </c>
      <c r="F36" s="144"/>
      <c r="G36" s="144"/>
      <c r="H36" s="144"/>
      <c r="I36" s="54">
        <v>1.5052000000000001</v>
      </c>
      <c r="J36" s="65" t="s">
        <v>22</v>
      </c>
    </row>
    <row r="37" spans="1:10" ht="38.25" x14ac:dyDescent="0.2">
      <c r="A37" s="36" t="s">
        <v>59</v>
      </c>
      <c r="B37" s="36" t="s">
        <v>49</v>
      </c>
      <c r="C37" s="36" t="s">
        <v>25</v>
      </c>
      <c r="D37" s="36" t="s">
        <v>50</v>
      </c>
      <c r="E37" s="38" t="s">
        <v>40</v>
      </c>
      <c r="F37" s="37">
        <v>5.69</v>
      </c>
      <c r="G37" s="40">
        <v>175.34</v>
      </c>
      <c r="H37" s="40">
        <v>214.73</v>
      </c>
      <c r="I37" s="40">
        <v>1221.81</v>
      </c>
      <c r="J37" s="68">
        <v>3.4488504354088642E-3</v>
      </c>
    </row>
    <row r="38" spans="1:10" ht="14.25" x14ac:dyDescent="0.2">
      <c r="A38" s="65" t="s">
        <v>1061</v>
      </c>
      <c r="B38" s="144"/>
      <c r="C38" s="144"/>
      <c r="D38" s="65" t="s">
        <v>12</v>
      </c>
      <c r="E38" s="144" t="s">
        <v>1062</v>
      </c>
      <c r="F38" s="144"/>
      <c r="G38" s="144"/>
      <c r="H38" s="65"/>
      <c r="I38" s="51" t="s">
        <v>1063</v>
      </c>
      <c r="J38" s="65"/>
    </row>
    <row r="39" spans="1:10" ht="14.25" x14ac:dyDescent="0.2">
      <c r="A39" s="144"/>
      <c r="B39" s="144"/>
      <c r="C39" s="144"/>
      <c r="D39" s="65" t="s">
        <v>22</v>
      </c>
      <c r="E39" s="144" t="s">
        <v>1077</v>
      </c>
      <c r="F39" s="144"/>
      <c r="G39" s="144"/>
      <c r="H39" s="144"/>
      <c r="I39" s="54">
        <v>5.69</v>
      </c>
      <c r="J39" s="65" t="s">
        <v>22</v>
      </c>
    </row>
    <row r="40" spans="1:10" ht="25.5" x14ac:dyDescent="0.2">
      <c r="A40" s="36" t="s">
        <v>60</v>
      </c>
      <c r="B40" s="36" t="s">
        <v>61</v>
      </c>
      <c r="C40" s="36" t="s">
        <v>25</v>
      </c>
      <c r="D40" s="36" t="s">
        <v>62</v>
      </c>
      <c r="E40" s="38" t="s">
        <v>40</v>
      </c>
      <c r="F40" s="37">
        <v>6.1470000000000002</v>
      </c>
      <c r="G40" s="40">
        <v>21.01</v>
      </c>
      <c r="H40" s="40">
        <v>25.73</v>
      </c>
      <c r="I40" s="40">
        <v>158.16</v>
      </c>
      <c r="J40" s="68">
        <v>4.4644436112346923E-4</v>
      </c>
    </row>
    <row r="41" spans="1:10" ht="14.25" x14ac:dyDescent="0.2">
      <c r="A41" s="65" t="s">
        <v>1061</v>
      </c>
      <c r="B41" s="144"/>
      <c r="C41" s="144"/>
      <c r="D41" s="65" t="s">
        <v>12</v>
      </c>
      <c r="E41" s="144" t="s">
        <v>1062</v>
      </c>
      <c r="F41" s="144"/>
      <c r="G41" s="144"/>
      <c r="H41" s="65"/>
      <c r="I41" s="51" t="s">
        <v>1063</v>
      </c>
      <c r="J41" s="65"/>
    </row>
    <row r="42" spans="1:10" ht="14.25" x14ac:dyDescent="0.2">
      <c r="A42" s="144"/>
      <c r="B42" s="144"/>
      <c r="C42" s="144"/>
      <c r="D42" s="65" t="s">
        <v>22</v>
      </c>
      <c r="E42" s="144" t="s">
        <v>1078</v>
      </c>
      <c r="F42" s="144"/>
      <c r="G42" s="144"/>
      <c r="H42" s="144"/>
      <c r="I42" s="54">
        <v>6.1470000000000002</v>
      </c>
      <c r="J42" s="65" t="s">
        <v>22</v>
      </c>
    </row>
    <row r="43" spans="1:10" ht="14.25" x14ac:dyDescent="0.2">
      <c r="A43" s="30" t="s">
        <v>63</v>
      </c>
      <c r="B43" s="30" t="s">
        <v>20</v>
      </c>
      <c r="C43" s="30"/>
      <c r="D43" s="30" t="s">
        <v>64</v>
      </c>
      <c r="E43" s="66"/>
      <c r="F43" s="31">
        <v>1</v>
      </c>
      <c r="G43" s="31" t="s">
        <v>22</v>
      </c>
      <c r="H43" s="32">
        <v>17929.099999999999</v>
      </c>
      <c r="I43" s="32">
        <v>17929.099999999999</v>
      </c>
      <c r="J43" s="67">
        <v>5.0609165370629691E-2</v>
      </c>
    </row>
    <row r="44" spans="1:10" ht="38.25" x14ac:dyDescent="0.2">
      <c r="A44" s="36" t="s">
        <v>65</v>
      </c>
      <c r="B44" s="36" t="s">
        <v>66</v>
      </c>
      <c r="C44" s="36" t="s">
        <v>67</v>
      </c>
      <c r="D44" s="36" t="s">
        <v>68</v>
      </c>
      <c r="E44" s="38" t="s">
        <v>13</v>
      </c>
      <c r="F44" s="37">
        <v>1</v>
      </c>
      <c r="G44" s="40">
        <v>704.18</v>
      </c>
      <c r="H44" s="40">
        <v>862.4</v>
      </c>
      <c r="I44" s="40">
        <v>862.4</v>
      </c>
      <c r="J44" s="68">
        <v>2.4343299003090533E-3</v>
      </c>
    </row>
    <row r="45" spans="1:10" ht="14.25" x14ac:dyDescent="0.2">
      <c r="A45" s="65" t="s">
        <v>1061</v>
      </c>
      <c r="B45" s="144"/>
      <c r="C45" s="144"/>
      <c r="D45" s="65" t="s">
        <v>12</v>
      </c>
      <c r="E45" s="144" t="s">
        <v>1062</v>
      </c>
      <c r="F45" s="144"/>
      <c r="G45" s="144"/>
      <c r="H45" s="65"/>
      <c r="I45" s="51" t="s">
        <v>1063</v>
      </c>
      <c r="J45" s="65"/>
    </row>
    <row r="46" spans="1:10" ht="14.25" x14ac:dyDescent="0.2">
      <c r="A46" s="144"/>
      <c r="B46" s="144"/>
      <c r="C46" s="144"/>
      <c r="D46" s="65" t="s">
        <v>22</v>
      </c>
      <c r="E46" s="144">
        <v>1</v>
      </c>
      <c r="F46" s="144"/>
      <c r="G46" s="144"/>
      <c r="H46" s="144"/>
      <c r="I46" s="54">
        <v>1</v>
      </c>
      <c r="J46" s="65" t="s">
        <v>22</v>
      </c>
    </row>
    <row r="47" spans="1:10" ht="25.5" x14ac:dyDescent="0.2">
      <c r="A47" s="36" t="s">
        <v>69</v>
      </c>
      <c r="B47" s="36" t="s">
        <v>70</v>
      </c>
      <c r="C47" s="36" t="s">
        <v>67</v>
      </c>
      <c r="D47" s="36" t="s">
        <v>71</v>
      </c>
      <c r="E47" s="38" t="s">
        <v>72</v>
      </c>
      <c r="F47" s="37">
        <v>4.0250000000000004</v>
      </c>
      <c r="G47" s="40">
        <v>1012.57</v>
      </c>
      <c r="H47" s="40">
        <v>1240.0899999999999</v>
      </c>
      <c r="I47" s="40">
        <v>4991.3599999999997</v>
      </c>
      <c r="J47" s="68">
        <v>1.4089305300564235E-2</v>
      </c>
    </row>
    <row r="48" spans="1:10" ht="14.25" x14ac:dyDescent="0.2">
      <c r="A48" s="65" t="s">
        <v>1061</v>
      </c>
      <c r="B48" s="144"/>
      <c r="C48" s="144"/>
      <c r="D48" s="65" t="s">
        <v>12</v>
      </c>
      <c r="E48" s="144" t="s">
        <v>1062</v>
      </c>
      <c r="F48" s="144"/>
      <c r="G48" s="144"/>
      <c r="H48" s="65"/>
      <c r="I48" s="51" t="s">
        <v>1063</v>
      </c>
      <c r="J48" s="65"/>
    </row>
    <row r="49" spans="1:10" ht="14.25" x14ac:dyDescent="0.2">
      <c r="A49" s="144"/>
      <c r="B49" s="144"/>
      <c r="C49" s="144"/>
      <c r="D49" s="65" t="s">
        <v>22</v>
      </c>
      <c r="E49" s="144" t="s">
        <v>1079</v>
      </c>
      <c r="F49" s="144"/>
      <c r="G49" s="144"/>
      <c r="H49" s="144"/>
      <c r="I49" s="54">
        <v>4.0250000000000004</v>
      </c>
      <c r="J49" s="65" t="s">
        <v>22</v>
      </c>
    </row>
    <row r="50" spans="1:10" ht="51" x14ac:dyDescent="0.2">
      <c r="A50" s="36" t="s">
        <v>73</v>
      </c>
      <c r="B50" s="36" t="s">
        <v>74</v>
      </c>
      <c r="C50" s="36" t="s">
        <v>25</v>
      </c>
      <c r="D50" s="36" t="s">
        <v>75</v>
      </c>
      <c r="E50" s="38" t="s">
        <v>76</v>
      </c>
      <c r="F50" s="37">
        <v>5</v>
      </c>
      <c r="G50" s="40">
        <v>956.04</v>
      </c>
      <c r="H50" s="40">
        <v>1170.8599999999999</v>
      </c>
      <c r="I50" s="40">
        <v>5854.3</v>
      </c>
      <c r="J50" s="68">
        <v>1.6525159479799732E-2</v>
      </c>
    </row>
    <row r="51" spans="1:10" ht="14.25" x14ac:dyDescent="0.2">
      <c r="A51" s="65" t="s">
        <v>1061</v>
      </c>
      <c r="B51" s="144"/>
      <c r="C51" s="144"/>
      <c r="D51" s="65" t="s">
        <v>12</v>
      </c>
      <c r="E51" s="144" t="s">
        <v>1062</v>
      </c>
      <c r="F51" s="144"/>
      <c r="G51" s="144"/>
      <c r="H51" s="65"/>
      <c r="I51" s="51" t="s">
        <v>1063</v>
      </c>
      <c r="J51" s="65"/>
    </row>
    <row r="52" spans="1:10" ht="14.25" x14ac:dyDescent="0.2">
      <c r="A52" s="144"/>
      <c r="B52" s="144"/>
      <c r="C52" s="144"/>
      <c r="D52" s="65" t="s">
        <v>22</v>
      </c>
      <c r="E52" s="144">
        <v>5</v>
      </c>
      <c r="F52" s="144"/>
      <c r="G52" s="144"/>
      <c r="H52" s="144"/>
      <c r="I52" s="54">
        <v>5</v>
      </c>
      <c r="J52" s="65" t="s">
        <v>22</v>
      </c>
    </row>
    <row r="53" spans="1:10" ht="38.25" x14ac:dyDescent="0.2">
      <c r="A53" s="36" t="s">
        <v>77</v>
      </c>
      <c r="B53" s="36" t="s">
        <v>78</v>
      </c>
      <c r="C53" s="36" t="s">
        <v>25</v>
      </c>
      <c r="D53" s="36" t="s">
        <v>79</v>
      </c>
      <c r="E53" s="38" t="s">
        <v>76</v>
      </c>
      <c r="F53" s="37">
        <v>4</v>
      </c>
      <c r="G53" s="40">
        <v>642.30999999999995</v>
      </c>
      <c r="H53" s="40">
        <v>786.63</v>
      </c>
      <c r="I53" s="40">
        <v>3146.52</v>
      </c>
      <c r="J53" s="68">
        <v>8.8818039400747235E-3</v>
      </c>
    </row>
    <row r="54" spans="1:10" ht="14.25" x14ac:dyDescent="0.2">
      <c r="A54" s="65" t="s">
        <v>1061</v>
      </c>
      <c r="B54" s="144"/>
      <c r="C54" s="144"/>
      <c r="D54" s="65" t="s">
        <v>12</v>
      </c>
      <c r="E54" s="144" t="s">
        <v>1062</v>
      </c>
      <c r="F54" s="144"/>
      <c r="G54" s="144"/>
      <c r="H54" s="65"/>
      <c r="I54" s="51" t="s">
        <v>1063</v>
      </c>
      <c r="J54" s="65"/>
    </row>
    <row r="55" spans="1:10" ht="14.25" x14ac:dyDescent="0.2">
      <c r="A55" s="144"/>
      <c r="B55" s="144"/>
      <c r="C55" s="144"/>
      <c r="D55" s="65" t="s">
        <v>22</v>
      </c>
      <c r="E55" s="144">
        <v>4</v>
      </c>
      <c r="F55" s="144"/>
      <c r="G55" s="144"/>
      <c r="H55" s="144"/>
      <c r="I55" s="54">
        <v>4</v>
      </c>
      <c r="J55" s="65" t="s">
        <v>22</v>
      </c>
    </row>
    <row r="56" spans="1:10" ht="63.75" x14ac:dyDescent="0.2">
      <c r="A56" s="36" t="s">
        <v>80</v>
      </c>
      <c r="B56" s="36" t="s">
        <v>81</v>
      </c>
      <c r="C56" s="36" t="s">
        <v>25</v>
      </c>
      <c r="D56" s="36" t="s">
        <v>82</v>
      </c>
      <c r="E56" s="38" t="s">
        <v>40</v>
      </c>
      <c r="F56" s="37">
        <v>0.32</v>
      </c>
      <c r="G56" s="40">
        <v>660.3</v>
      </c>
      <c r="H56" s="40">
        <v>808.66</v>
      </c>
      <c r="I56" s="40">
        <v>258.77</v>
      </c>
      <c r="J56" s="68">
        <v>7.3044010703034981E-4</v>
      </c>
    </row>
    <row r="57" spans="1:10" ht="14.25" x14ac:dyDescent="0.2">
      <c r="A57" s="65" t="s">
        <v>1061</v>
      </c>
      <c r="B57" s="144"/>
      <c r="C57" s="144"/>
      <c r="D57" s="65" t="s">
        <v>12</v>
      </c>
      <c r="E57" s="144" t="s">
        <v>1062</v>
      </c>
      <c r="F57" s="144"/>
      <c r="G57" s="144"/>
      <c r="H57" s="65"/>
      <c r="I57" s="51" t="s">
        <v>1063</v>
      </c>
      <c r="J57" s="65"/>
    </row>
    <row r="58" spans="1:10" ht="14.25" x14ac:dyDescent="0.2">
      <c r="A58" s="144"/>
      <c r="B58" s="144"/>
      <c r="C58" s="144"/>
      <c r="D58" s="65" t="s">
        <v>22</v>
      </c>
      <c r="E58" s="144" t="s">
        <v>1080</v>
      </c>
      <c r="F58" s="144"/>
      <c r="G58" s="144"/>
      <c r="H58" s="144"/>
      <c r="I58" s="54">
        <v>0.32</v>
      </c>
      <c r="J58" s="65" t="s">
        <v>22</v>
      </c>
    </row>
    <row r="59" spans="1:10" ht="63.75" x14ac:dyDescent="0.2">
      <c r="A59" s="36" t="s">
        <v>83</v>
      </c>
      <c r="B59" s="36" t="s">
        <v>84</v>
      </c>
      <c r="C59" s="36" t="s">
        <v>25</v>
      </c>
      <c r="D59" s="36" t="s">
        <v>85</v>
      </c>
      <c r="E59" s="38" t="s">
        <v>40</v>
      </c>
      <c r="F59" s="37">
        <v>6.6</v>
      </c>
      <c r="G59" s="40">
        <v>348.36</v>
      </c>
      <c r="H59" s="40">
        <v>426.63</v>
      </c>
      <c r="I59" s="40">
        <v>2815.75</v>
      </c>
      <c r="J59" s="68">
        <v>7.9481266428515964E-3</v>
      </c>
    </row>
    <row r="60" spans="1:10" ht="14.25" x14ac:dyDescent="0.2">
      <c r="A60" s="65" t="s">
        <v>1061</v>
      </c>
      <c r="B60" s="144"/>
      <c r="C60" s="144"/>
      <c r="D60" s="65" t="s">
        <v>12</v>
      </c>
      <c r="E60" s="144" t="s">
        <v>1062</v>
      </c>
      <c r="F60" s="144"/>
      <c r="G60" s="144"/>
      <c r="H60" s="65"/>
      <c r="I60" s="51" t="s">
        <v>1063</v>
      </c>
      <c r="J60" s="65"/>
    </row>
    <row r="61" spans="1:10" ht="14.25" x14ac:dyDescent="0.2">
      <c r="A61" s="144"/>
      <c r="B61" s="144"/>
      <c r="C61" s="144"/>
      <c r="D61" s="65" t="s">
        <v>22</v>
      </c>
      <c r="E61" s="144" t="s">
        <v>1081</v>
      </c>
      <c r="F61" s="144"/>
      <c r="G61" s="144"/>
      <c r="H61" s="144"/>
      <c r="I61" s="54">
        <v>6.6</v>
      </c>
      <c r="J61" s="65" t="s">
        <v>22</v>
      </c>
    </row>
    <row r="62" spans="1:10" ht="14.25" x14ac:dyDescent="0.2">
      <c r="A62" s="30" t="s">
        <v>86</v>
      </c>
      <c r="B62" s="30" t="s">
        <v>20</v>
      </c>
      <c r="C62" s="30"/>
      <c r="D62" s="30" t="s">
        <v>87</v>
      </c>
      <c r="E62" s="66"/>
      <c r="F62" s="31">
        <v>1</v>
      </c>
      <c r="G62" s="31" t="s">
        <v>22</v>
      </c>
      <c r="H62" s="32">
        <v>65319.519999999997</v>
      </c>
      <c r="I62" s="32">
        <v>65319.519999999997</v>
      </c>
      <c r="J62" s="67">
        <v>0.18437994041029129</v>
      </c>
    </row>
    <row r="63" spans="1:10" ht="38.25" x14ac:dyDescent="0.2">
      <c r="A63" s="36" t="s">
        <v>88</v>
      </c>
      <c r="B63" s="36" t="s">
        <v>89</v>
      </c>
      <c r="C63" s="36" t="s">
        <v>25</v>
      </c>
      <c r="D63" s="36" t="s">
        <v>90</v>
      </c>
      <c r="E63" s="38" t="s">
        <v>36</v>
      </c>
      <c r="F63" s="37">
        <v>11.5236</v>
      </c>
      <c r="G63" s="40">
        <v>14.51</v>
      </c>
      <c r="H63" s="40">
        <v>17.77</v>
      </c>
      <c r="I63" s="40">
        <v>204.77</v>
      </c>
      <c r="J63" s="68">
        <v>5.7801221438576623E-4</v>
      </c>
    </row>
    <row r="64" spans="1:10" ht="14.25" x14ac:dyDescent="0.2">
      <c r="A64" s="65" t="s">
        <v>1061</v>
      </c>
      <c r="B64" s="144"/>
      <c r="C64" s="144"/>
      <c r="D64" s="65" t="s">
        <v>12</v>
      </c>
      <c r="E64" s="144" t="s">
        <v>1062</v>
      </c>
      <c r="F64" s="144"/>
      <c r="G64" s="144"/>
      <c r="H64" s="65"/>
      <c r="I64" s="51" t="s">
        <v>1063</v>
      </c>
      <c r="J64" s="65"/>
    </row>
    <row r="65" spans="1:10" ht="14.25" x14ac:dyDescent="0.2">
      <c r="A65" s="144"/>
      <c r="B65" s="144"/>
      <c r="C65" s="144"/>
      <c r="D65" s="65" t="s">
        <v>1082</v>
      </c>
      <c r="E65" s="144" t="s">
        <v>1083</v>
      </c>
      <c r="F65" s="144"/>
      <c r="G65" s="144"/>
      <c r="H65" s="144"/>
      <c r="I65" s="54">
        <v>11.5236</v>
      </c>
      <c r="J65" s="65" t="s">
        <v>22</v>
      </c>
    </row>
    <row r="66" spans="1:10" ht="25.5" x14ac:dyDescent="0.2">
      <c r="A66" s="36" t="s">
        <v>91</v>
      </c>
      <c r="B66" s="36" t="s">
        <v>92</v>
      </c>
      <c r="C66" s="36" t="s">
        <v>25</v>
      </c>
      <c r="D66" s="36" t="s">
        <v>93</v>
      </c>
      <c r="E66" s="38" t="s">
        <v>94</v>
      </c>
      <c r="F66" s="37">
        <v>1152.3599999999999</v>
      </c>
      <c r="G66" s="40">
        <v>13.7</v>
      </c>
      <c r="H66" s="40">
        <v>16.77</v>
      </c>
      <c r="I66" s="40">
        <v>19325.07</v>
      </c>
      <c r="J66" s="68">
        <v>5.4549623987204865E-2</v>
      </c>
    </row>
    <row r="67" spans="1:10" ht="14.25" x14ac:dyDescent="0.2">
      <c r="A67" s="65" t="s">
        <v>1061</v>
      </c>
      <c r="B67" s="144"/>
      <c r="C67" s="144"/>
      <c r="D67" s="65" t="s">
        <v>12</v>
      </c>
      <c r="E67" s="144" t="s">
        <v>1062</v>
      </c>
      <c r="F67" s="144"/>
      <c r="G67" s="144"/>
      <c r="H67" s="65"/>
      <c r="I67" s="51" t="s">
        <v>1063</v>
      </c>
      <c r="J67" s="65"/>
    </row>
    <row r="68" spans="1:10" ht="14.25" x14ac:dyDescent="0.2">
      <c r="A68" s="144"/>
      <c r="B68" s="144"/>
      <c r="C68" s="144"/>
      <c r="D68" s="65" t="s">
        <v>1084</v>
      </c>
      <c r="E68" s="144" t="s">
        <v>1085</v>
      </c>
      <c r="F68" s="144"/>
      <c r="G68" s="144"/>
      <c r="H68" s="144"/>
      <c r="I68" s="54">
        <v>1152.3599999999999</v>
      </c>
      <c r="J68" s="65" t="s">
        <v>22</v>
      </c>
    </row>
    <row r="69" spans="1:10" ht="38.25" x14ac:dyDescent="0.2">
      <c r="A69" s="36" t="s">
        <v>95</v>
      </c>
      <c r="B69" s="36" t="s">
        <v>96</v>
      </c>
      <c r="C69" s="36" t="s">
        <v>25</v>
      </c>
      <c r="D69" s="36" t="s">
        <v>97</v>
      </c>
      <c r="E69" s="38" t="s">
        <v>36</v>
      </c>
      <c r="F69" s="37">
        <v>35.107599999999998</v>
      </c>
      <c r="G69" s="40">
        <v>579.30999999999995</v>
      </c>
      <c r="H69" s="40">
        <v>709.48</v>
      </c>
      <c r="I69" s="40">
        <v>24908.14</v>
      </c>
      <c r="J69" s="68">
        <v>7.0309172035115886E-2</v>
      </c>
    </row>
    <row r="70" spans="1:10" ht="14.25" x14ac:dyDescent="0.2">
      <c r="A70" s="65" t="s">
        <v>1061</v>
      </c>
      <c r="B70" s="144"/>
      <c r="C70" s="144"/>
      <c r="D70" s="65" t="s">
        <v>12</v>
      </c>
      <c r="E70" s="144" t="s">
        <v>1062</v>
      </c>
      <c r="F70" s="144"/>
      <c r="G70" s="144"/>
      <c r="H70" s="65"/>
      <c r="I70" s="51" t="s">
        <v>1063</v>
      </c>
      <c r="J70" s="65"/>
    </row>
    <row r="71" spans="1:10" ht="14.25" x14ac:dyDescent="0.2">
      <c r="A71" s="144"/>
      <c r="B71" s="144"/>
      <c r="C71" s="144"/>
      <c r="D71" s="65" t="s">
        <v>22</v>
      </c>
      <c r="E71" s="144" t="s">
        <v>1086</v>
      </c>
      <c r="F71" s="144"/>
      <c r="G71" s="144"/>
      <c r="H71" s="144"/>
      <c r="I71" s="54">
        <v>35.107599999999998</v>
      </c>
      <c r="J71" s="65" t="s">
        <v>22</v>
      </c>
    </row>
    <row r="72" spans="1:10" ht="25.5" x14ac:dyDescent="0.2">
      <c r="A72" s="36" t="s">
        <v>98</v>
      </c>
      <c r="B72" s="36" t="s">
        <v>99</v>
      </c>
      <c r="C72" s="36" t="s">
        <v>25</v>
      </c>
      <c r="D72" s="36" t="s">
        <v>100</v>
      </c>
      <c r="E72" s="38" t="s">
        <v>40</v>
      </c>
      <c r="F72" s="37">
        <v>36.194400000000002</v>
      </c>
      <c r="G72" s="40">
        <v>44.95</v>
      </c>
      <c r="H72" s="40">
        <v>55.05</v>
      </c>
      <c r="I72" s="40">
        <v>1992.5</v>
      </c>
      <c r="J72" s="68">
        <v>5.6243069647098657E-3</v>
      </c>
    </row>
    <row r="73" spans="1:10" ht="14.25" x14ac:dyDescent="0.2">
      <c r="A73" s="65" t="s">
        <v>1061</v>
      </c>
      <c r="B73" s="144"/>
      <c r="C73" s="144"/>
      <c r="D73" s="65" t="s">
        <v>12</v>
      </c>
      <c r="E73" s="144" t="s">
        <v>1062</v>
      </c>
      <c r="F73" s="144"/>
      <c r="G73" s="144"/>
      <c r="H73" s="65"/>
      <c r="I73" s="51" t="s">
        <v>1063</v>
      </c>
      <c r="J73" s="65"/>
    </row>
    <row r="74" spans="1:10" ht="14.25" x14ac:dyDescent="0.2">
      <c r="A74" s="144"/>
      <c r="B74" s="144"/>
      <c r="C74" s="144"/>
      <c r="D74" s="65" t="s">
        <v>22</v>
      </c>
      <c r="E74" s="144" t="s">
        <v>1087</v>
      </c>
      <c r="F74" s="144"/>
      <c r="G74" s="144"/>
      <c r="H74" s="144"/>
      <c r="I74" s="54">
        <v>36.194400000000002</v>
      </c>
      <c r="J74" s="65" t="s">
        <v>22</v>
      </c>
    </row>
    <row r="75" spans="1:10" ht="38.25" x14ac:dyDescent="0.2">
      <c r="A75" s="36" t="s">
        <v>101</v>
      </c>
      <c r="B75" s="36" t="s">
        <v>102</v>
      </c>
      <c r="C75" s="36" t="s">
        <v>25</v>
      </c>
      <c r="D75" s="36" t="s">
        <v>103</v>
      </c>
      <c r="E75" s="38" t="s">
        <v>40</v>
      </c>
      <c r="F75" s="37">
        <v>37.554000000000002</v>
      </c>
      <c r="G75" s="40">
        <v>206.74</v>
      </c>
      <c r="H75" s="40">
        <v>253.19</v>
      </c>
      <c r="I75" s="40">
        <v>9508.2900000000009</v>
      </c>
      <c r="J75" s="68">
        <v>2.6839418654695694E-2</v>
      </c>
    </row>
    <row r="76" spans="1:10" ht="14.25" x14ac:dyDescent="0.2">
      <c r="A76" s="65" t="s">
        <v>1061</v>
      </c>
      <c r="B76" s="144"/>
      <c r="C76" s="144"/>
      <c r="D76" s="65" t="s">
        <v>12</v>
      </c>
      <c r="E76" s="144" t="s">
        <v>1062</v>
      </c>
      <c r="F76" s="144"/>
      <c r="G76" s="144"/>
      <c r="H76" s="65"/>
      <c r="I76" s="51" t="s">
        <v>1063</v>
      </c>
      <c r="J76" s="65"/>
    </row>
    <row r="77" spans="1:10" ht="14.25" x14ac:dyDescent="0.2">
      <c r="A77" s="144"/>
      <c r="B77" s="144"/>
      <c r="C77" s="144"/>
      <c r="D77" s="65" t="s">
        <v>22</v>
      </c>
      <c r="E77" s="144" t="s">
        <v>1088</v>
      </c>
      <c r="F77" s="144"/>
      <c r="G77" s="144"/>
      <c r="H77" s="144"/>
      <c r="I77" s="54">
        <v>37.554000000000002</v>
      </c>
      <c r="J77" s="65" t="s">
        <v>22</v>
      </c>
    </row>
    <row r="78" spans="1:10" ht="38.25" x14ac:dyDescent="0.2">
      <c r="A78" s="36" t="s">
        <v>104</v>
      </c>
      <c r="B78" s="36" t="s">
        <v>105</v>
      </c>
      <c r="C78" s="36" t="s">
        <v>25</v>
      </c>
      <c r="D78" s="36" t="s">
        <v>106</v>
      </c>
      <c r="E78" s="38" t="s">
        <v>40</v>
      </c>
      <c r="F78" s="37">
        <v>13.134</v>
      </c>
      <c r="G78" s="40">
        <v>66.78</v>
      </c>
      <c r="H78" s="40">
        <v>81.78</v>
      </c>
      <c r="I78" s="40">
        <v>1074.0899999999999</v>
      </c>
      <c r="J78" s="68">
        <v>3.0318754668633477E-3</v>
      </c>
    </row>
    <row r="79" spans="1:10" ht="14.25" x14ac:dyDescent="0.2">
      <c r="A79" s="65" t="s">
        <v>1061</v>
      </c>
      <c r="B79" s="144"/>
      <c r="C79" s="144"/>
      <c r="D79" s="65" t="s">
        <v>12</v>
      </c>
      <c r="E79" s="144" t="s">
        <v>1062</v>
      </c>
      <c r="F79" s="144"/>
      <c r="G79" s="144"/>
      <c r="H79" s="65"/>
      <c r="I79" s="51" t="s">
        <v>1063</v>
      </c>
      <c r="J79" s="65"/>
    </row>
    <row r="80" spans="1:10" ht="14.25" x14ac:dyDescent="0.2">
      <c r="A80" s="144"/>
      <c r="B80" s="144"/>
      <c r="C80" s="144"/>
      <c r="D80" s="65" t="s">
        <v>22</v>
      </c>
      <c r="E80" s="144" t="s">
        <v>1089</v>
      </c>
      <c r="F80" s="144"/>
      <c r="G80" s="144"/>
      <c r="H80" s="144"/>
      <c r="I80" s="54">
        <v>13.134</v>
      </c>
      <c r="J80" s="65" t="s">
        <v>22</v>
      </c>
    </row>
    <row r="81" spans="1:10" ht="38.25" x14ac:dyDescent="0.2">
      <c r="A81" s="36" t="s">
        <v>107</v>
      </c>
      <c r="B81" s="36" t="s">
        <v>108</v>
      </c>
      <c r="C81" s="36" t="s">
        <v>25</v>
      </c>
      <c r="D81" s="36" t="s">
        <v>109</v>
      </c>
      <c r="E81" s="38" t="s">
        <v>40</v>
      </c>
      <c r="F81" s="37">
        <v>21.78</v>
      </c>
      <c r="G81" s="40">
        <v>59.3</v>
      </c>
      <c r="H81" s="40">
        <v>72.62</v>
      </c>
      <c r="I81" s="40">
        <v>1581.66</v>
      </c>
      <c r="J81" s="68">
        <v>4.4646129755598531E-3</v>
      </c>
    </row>
    <row r="82" spans="1:10" ht="14.25" x14ac:dyDescent="0.2">
      <c r="A82" s="65" t="s">
        <v>1061</v>
      </c>
      <c r="B82" s="144"/>
      <c r="C82" s="144"/>
      <c r="D82" s="65" t="s">
        <v>12</v>
      </c>
      <c r="E82" s="144" t="s">
        <v>1062</v>
      </c>
      <c r="F82" s="144"/>
      <c r="G82" s="144"/>
      <c r="H82" s="65"/>
      <c r="I82" s="51" t="s">
        <v>1063</v>
      </c>
      <c r="J82" s="65"/>
    </row>
    <row r="83" spans="1:10" ht="14.25" x14ac:dyDescent="0.2">
      <c r="A83" s="144"/>
      <c r="B83" s="144"/>
      <c r="C83" s="144"/>
      <c r="D83" s="65" t="s">
        <v>22</v>
      </c>
      <c r="E83" s="144" t="s">
        <v>1090</v>
      </c>
      <c r="F83" s="144"/>
      <c r="G83" s="144"/>
      <c r="H83" s="144"/>
      <c r="I83" s="54">
        <v>21.78</v>
      </c>
      <c r="J83" s="65" t="s">
        <v>22</v>
      </c>
    </row>
    <row r="84" spans="1:10" ht="14.25" x14ac:dyDescent="0.2">
      <c r="A84" s="36" t="s">
        <v>110</v>
      </c>
      <c r="B84" s="36" t="s">
        <v>111</v>
      </c>
      <c r="C84" s="36" t="s">
        <v>67</v>
      </c>
      <c r="D84" s="36" t="s">
        <v>112</v>
      </c>
      <c r="E84" s="38" t="s">
        <v>13</v>
      </c>
      <c r="F84" s="37">
        <v>20</v>
      </c>
      <c r="G84" s="40">
        <v>206.05</v>
      </c>
      <c r="H84" s="40">
        <v>252.34</v>
      </c>
      <c r="I84" s="40">
        <v>5046.8</v>
      </c>
      <c r="J84" s="68">
        <v>1.4245797937012673E-2</v>
      </c>
    </row>
    <row r="85" spans="1:10" ht="14.25" x14ac:dyDescent="0.2">
      <c r="A85" s="65" t="s">
        <v>1061</v>
      </c>
      <c r="B85" s="144"/>
      <c r="C85" s="144"/>
      <c r="D85" s="65" t="s">
        <v>12</v>
      </c>
      <c r="E85" s="144" t="s">
        <v>1062</v>
      </c>
      <c r="F85" s="144"/>
      <c r="G85" s="144"/>
      <c r="H85" s="65"/>
      <c r="I85" s="51" t="s">
        <v>1063</v>
      </c>
      <c r="J85" s="65"/>
    </row>
    <row r="86" spans="1:10" ht="14.25" x14ac:dyDescent="0.2">
      <c r="A86" s="144"/>
      <c r="B86" s="144"/>
      <c r="C86" s="144"/>
      <c r="D86" s="65" t="s">
        <v>22</v>
      </c>
      <c r="E86" s="144">
        <v>20</v>
      </c>
      <c r="F86" s="144"/>
      <c r="G86" s="144"/>
      <c r="H86" s="144"/>
      <c r="I86" s="54">
        <v>20</v>
      </c>
      <c r="J86" s="65" t="s">
        <v>22</v>
      </c>
    </row>
    <row r="87" spans="1:10" ht="14.25" x14ac:dyDescent="0.2">
      <c r="A87" s="36" t="s">
        <v>113</v>
      </c>
      <c r="B87" s="36" t="s">
        <v>114</v>
      </c>
      <c r="C87" s="36" t="s">
        <v>115</v>
      </c>
      <c r="D87" s="36" t="s">
        <v>116</v>
      </c>
      <c r="E87" s="38" t="s">
        <v>117</v>
      </c>
      <c r="F87" s="37">
        <v>8</v>
      </c>
      <c r="G87" s="40">
        <v>97.73</v>
      </c>
      <c r="H87" s="40">
        <v>119.68</v>
      </c>
      <c r="I87" s="40">
        <v>957.44</v>
      </c>
      <c r="J87" s="68">
        <v>2.7026029913635205E-3</v>
      </c>
    </row>
    <row r="88" spans="1:10" ht="14.25" x14ac:dyDescent="0.2">
      <c r="A88" s="65" t="s">
        <v>1061</v>
      </c>
      <c r="B88" s="144"/>
      <c r="C88" s="144"/>
      <c r="D88" s="65" t="s">
        <v>12</v>
      </c>
      <c r="E88" s="144" t="s">
        <v>1062</v>
      </c>
      <c r="F88" s="144"/>
      <c r="G88" s="144"/>
      <c r="H88" s="65"/>
      <c r="I88" s="51" t="s">
        <v>1063</v>
      </c>
      <c r="J88" s="65"/>
    </row>
    <row r="89" spans="1:10" ht="14.25" x14ac:dyDescent="0.2">
      <c r="A89" s="144"/>
      <c r="B89" s="144"/>
      <c r="C89" s="144"/>
      <c r="D89" s="65" t="s">
        <v>22</v>
      </c>
      <c r="E89" s="144">
        <v>8</v>
      </c>
      <c r="F89" s="144"/>
      <c r="G89" s="144"/>
      <c r="H89" s="144"/>
      <c r="I89" s="54">
        <v>8</v>
      </c>
      <c r="J89" s="65" t="s">
        <v>22</v>
      </c>
    </row>
    <row r="90" spans="1:10" ht="14.25" x14ac:dyDescent="0.2">
      <c r="A90" s="36" t="s">
        <v>118</v>
      </c>
      <c r="B90" s="36" t="s">
        <v>119</v>
      </c>
      <c r="C90" s="36" t="s">
        <v>115</v>
      </c>
      <c r="D90" s="36" t="s">
        <v>120</v>
      </c>
      <c r="E90" s="38" t="s">
        <v>121</v>
      </c>
      <c r="F90" s="37">
        <v>6.4</v>
      </c>
      <c r="G90" s="40">
        <v>91.96</v>
      </c>
      <c r="H90" s="40">
        <v>112.62</v>
      </c>
      <c r="I90" s="40">
        <v>720.76</v>
      </c>
      <c r="J90" s="68">
        <v>2.0345171833798157E-3</v>
      </c>
    </row>
    <row r="91" spans="1:10" ht="14.25" x14ac:dyDescent="0.2">
      <c r="A91" s="65" t="s">
        <v>1061</v>
      </c>
      <c r="B91" s="144"/>
      <c r="C91" s="144"/>
      <c r="D91" s="65" t="s">
        <v>12</v>
      </c>
      <c r="E91" s="144" t="s">
        <v>1062</v>
      </c>
      <c r="F91" s="144"/>
      <c r="G91" s="144"/>
      <c r="H91" s="65"/>
      <c r="I91" s="51" t="s">
        <v>1063</v>
      </c>
      <c r="J91" s="65"/>
    </row>
    <row r="92" spans="1:10" ht="14.25" x14ac:dyDescent="0.2">
      <c r="A92" s="144"/>
      <c r="B92" s="144"/>
      <c r="C92" s="144"/>
      <c r="D92" s="65" t="s">
        <v>22</v>
      </c>
      <c r="E92" s="144" t="s">
        <v>1091</v>
      </c>
      <c r="F92" s="144"/>
      <c r="G92" s="144"/>
      <c r="H92" s="144"/>
      <c r="I92" s="54">
        <v>6.4</v>
      </c>
      <c r="J92" s="65" t="s">
        <v>22</v>
      </c>
    </row>
    <row r="93" spans="1:10" ht="14.25" x14ac:dyDescent="0.2">
      <c r="A93" s="30" t="s">
        <v>122</v>
      </c>
      <c r="B93" s="30" t="s">
        <v>20</v>
      </c>
      <c r="C93" s="30"/>
      <c r="D93" s="30" t="s">
        <v>123</v>
      </c>
      <c r="E93" s="66"/>
      <c r="F93" s="31">
        <v>1</v>
      </c>
      <c r="G93" s="31" t="s">
        <v>22</v>
      </c>
      <c r="H93" s="32">
        <v>36351.61</v>
      </c>
      <c r="I93" s="32">
        <v>36351.61</v>
      </c>
      <c r="J93" s="67">
        <v>0.10261109826921798</v>
      </c>
    </row>
    <row r="94" spans="1:10" ht="14.25" x14ac:dyDescent="0.2">
      <c r="A94" s="36" t="s">
        <v>124</v>
      </c>
      <c r="B94" s="36" t="s">
        <v>125</v>
      </c>
      <c r="C94" s="36" t="s">
        <v>67</v>
      </c>
      <c r="D94" s="36" t="s">
        <v>126</v>
      </c>
      <c r="E94" s="38" t="s">
        <v>13</v>
      </c>
      <c r="F94" s="37">
        <v>1</v>
      </c>
      <c r="G94" s="40">
        <v>569</v>
      </c>
      <c r="H94" s="40">
        <v>696.85</v>
      </c>
      <c r="I94" s="40">
        <v>696.85</v>
      </c>
      <c r="J94" s="68">
        <v>1.9670254998032976E-3</v>
      </c>
    </row>
    <row r="95" spans="1:10" ht="14.25" x14ac:dyDescent="0.2">
      <c r="A95" s="65" t="s">
        <v>1061</v>
      </c>
      <c r="B95" s="144"/>
      <c r="C95" s="144"/>
      <c r="D95" s="65" t="s">
        <v>12</v>
      </c>
      <c r="E95" s="144" t="s">
        <v>1062</v>
      </c>
      <c r="F95" s="144"/>
      <c r="G95" s="144"/>
      <c r="H95" s="65"/>
      <c r="I95" s="51" t="s">
        <v>1063</v>
      </c>
      <c r="J95" s="65"/>
    </row>
    <row r="96" spans="1:10" ht="14.25" x14ac:dyDescent="0.2">
      <c r="A96" s="144"/>
      <c r="B96" s="144"/>
      <c r="C96" s="144"/>
      <c r="D96" s="65" t="s">
        <v>22</v>
      </c>
      <c r="E96" s="144">
        <v>1</v>
      </c>
      <c r="F96" s="144"/>
      <c r="G96" s="144"/>
      <c r="H96" s="144"/>
      <c r="I96" s="54">
        <v>1</v>
      </c>
      <c r="J96" s="65" t="s">
        <v>22</v>
      </c>
    </row>
    <row r="97" spans="1:10" ht="25.5" x14ac:dyDescent="0.2">
      <c r="A97" s="36" t="s">
        <v>127</v>
      </c>
      <c r="B97" s="36" t="s">
        <v>128</v>
      </c>
      <c r="C97" s="36" t="s">
        <v>25</v>
      </c>
      <c r="D97" s="36" t="s">
        <v>129</v>
      </c>
      <c r="E97" s="38" t="s">
        <v>76</v>
      </c>
      <c r="F97" s="37">
        <v>10</v>
      </c>
      <c r="G97" s="40">
        <v>22.57</v>
      </c>
      <c r="H97" s="40">
        <v>27.64</v>
      </c>
      <c r="I97" s="40">
        <v>276.39999999999998</v>
      </c>
      <c r="J97" s="68">
        <v>7.8020499124005374E-4</v>
      </c>
    </row>
    <row r="98" spans="1:10" ht="14.25" x14ac:dyDescent="0.2">
      <c r="A98" s="65" t="s">
        <v>1061</v>
      </c>
      <c r="B98" s="144"/>
      <c r="C98" s="144"/>
      <c r="D98" s="65" t="s">
        <v>12</v>
      </c>
      <c r="E98" s="144" t="s">
        <v>1062</v>
      </c>
      <c r="F98" s="144"/>
      <c r="G98" s="144"/>
      <c r="H98" s="65"/>
      <c r="I98" s="51" t="s">
        <v>1063</v>
      </c>
      <c r="J98" s="65"/>
    </row>
    <row r="99" spans="1:10" ht="14.25" x14ac:dyDescent="0.2">
      <c r="A99" s="144"/>
      <c r="B99" s="144"/>
      <c r="C99" s="144"/>
      <c r="D99" s="65" t="s">
        <v>22</v>
      </c>
      <c r="E99" s="144">
        <v>10</v>
      </c>
      <c r="F99" s="144"/>
      <c r="G99" s="144"/>
      <c r="H99" s="144"/>
      <c r="I99" s="54">
        <v>10</v>
      </c>
      <c r="J99" s="65" t="s">
        <v>22</v>
      </c>
    </row>
    <row r="100" spans="1:10" ht="38.25" x14ac:dyDescent="0.2">
      <c r="A100" s="36" t="s">
        <v>130</v>
      </c>
      <c r="B100" s="36" t="s">
        <v>131</v>
      </c>
      <c r="C100" s="36" t="s">
        <v>25</v>
      </c>
      <c r="D100" s="36" t="s">
        <v>132</v>
      </c>
      <c r="E100" s="38" t="s">
        <v>76</v>
      </c>
      <c r="F100" s="37">
        <v>26</v>
      </c>
      <c r="G100" s="40">
        <v>22.86</v>
      </c>
      <c r="H100" s="40">
        <v>27.99</v>
      </c>
      <c r="I100" s="40">
        <v>727.74</v>
      </c>
      <c r="J100" s="68">
        <v>2.0542198998735046E-3</v>
      </c>
    </row>
    <row r="101" spans="1:10" ht="14.25" x14ac:dyDescent="0.2">
      <c r="A101" s="65" t="s">
        <v>1061</v>
      </c>
      <c r="B101" s="144"/>
      <c r="C101" s="144"/>
      <c r="D101" s="65" t="s">
        <v>12</v>
      </c>
      <c r="E101" s="144" t="s">
        <v>1062</v>
      </c>
      <c r="F101" s="144"/>
      <c r="G101" s="144"/>
      <c r="H101" s="65"/>
      <c r="I101" s="51" t="s">
        <v>1063</v>
      </c>
      <c r="J101" s="65"/>
    </row>
    <row r="102" spans="1:10" ht="14.25" x14ac:dyDescent="0.2">
      <c r="A102" s="144"/>
      <c r="B102" s="144"/>
      <c r="C102" s="144"/>
      <c r="D102" s="65" t="s">
        <v>22</v>
      </c>
      <c r="E102" s="144">
        <v>26</v>
      </c>
      <c r="F102" s="144"/>
      <c r="G102" s="144"/>
      <c r="H102" s="144"/>
      <c r="I102" s="54">
        <v>26</v>
      </c>
      <c r="J102" s="65" t="s">
        <v>22</v>
      </c>
    </row>
    <row r="103" spans="1:10" ht="14.25" x14ac:dyDescent="0.2">
      <c r="A103" s="36" t="s">
        <v>133</v>
      </c>
      <c r="B103" s="36" t="s">
        <v>134</v>
      </c>
      <c r="C103" s="36" t="s">
        <v>115</v>
      </c>
      <c r="D103" s="36" t="s">
        <v>135</v>
      </c>
      <c r="E103" s="38" t="s">
        <v>121</v>
      </c>
      <c r="F103" s="37">
        <v>116.71</v>
      </c>
      <c r="G103" s="40">
        <v>88.44</v>
      </c>
      <c r="H103" s="40">
        <v>108.31</v>
      </c>
      <c r="I103" s="40">
        <v>12640.86</v>
      </c>
      <c r="J103" s="68">
        <v>3.5681845389170568E-2</v>
      </c>
    </row>
    <row r="104" spans="1:10" ht="14.25" x14ac:dyDescent="0.2">
      <c r="A104" s="65" t="s">
        <v>1061</v>
      </c>
      <c r="B104" s="144"/>
      <c r="C104" s="144"/>
      <c r="D104" s="65" t="s">
        <v>12</v>
      </c>
      <c r="E104" s="144" t="s">
        <v>1062</v>
      </c>
      <c r="F104" s="144"/>
      <c r="G104" s="144"/>
      <c r="H104" s="65"/>
      <c r="I104" s="51" t="s">
        <v>1063</v>
      </c>
      <c r="J104" s="65"/>
    </row>
    <row r="105" spans="1:10" ht="14.25" x14ac:dyDescent="0.2">
      <c r="A105" s="144"/>
      <c r="B105" s="144"/>
      <c r="C105" s="144"/>
      <c r="D105" s="65" t="s">
        <v>22</v>
      </c>
      <c r="E105" s="144" t="s">
        <v>1092</v>
      </c>
      <c r="F105" s="144"/>
      <c r="G105" s="144"/>
      <c r="H105" s="144"/>
      <c r="I105" s="54">
        <v>116.71</v>
      </c>
      <c r="J105" s="65" t="s">
        <v>22</v>
      </c>
    </row>
    <row r="106" spans="1:10" ht="14.25" x14ac:dyDescent="0.2">
      <c r="A106" s="36" t="s">
        <v>136</v>
      </c>
      <c r="B106" s="36" t="s">
        <v>137</v>
      </c>
      <c r="C106" s="36" t="s">
        <v>67</v>
      </c>
      <c r="D106" s="36" t="s">
        <v>138</v>
      </c>
      <c r="E106" s="38" t="s">
        <v>13</v>
      </c>
      <c r="F106" s="37">
        <v>1</v>
      </c>
      <c r="G106" s="40">
        <v>1025.1600000000001</v>
      </c>
      <c r="H106" s="40">
        <v>1255.51</v>
      </c>
      <c r="I106" s="40">
        <v>1255.51</v>
      </c>
      <c r="J106" s="68">
        <v>3.5439767313740949E-3</v>
      </c>
    </row>
    <row r="107" spans="1:10" ht="14.25" x14ac:dyDescent="0.2">
      <c r="A107" s="65" t="s">
        <v>1061</v>
      </c>
      <c r="B107" s="144"/>
      <c r="C107" s="144"/>
      <c r="D107" s="65" t="s">
        <v>12</v>
      </c>
      <c r="E107" s="144" t="s">
        <v>1062</v>
      </c>
      <c r="F107" s="144"/>
      <c r="G107" s="144"/>
      <c r="H107" s="65"/>
      <c r="I107" s="51" t="s">
        <v>1063</v>
      </c>
      <c r="J107" s="65"/>
    </row>
    <row r="108" spans="1:10" ht="14.25" x14ac:dyDescent="0.2">
      <c r="A108" s="144"/>
      <c r="B108" s="144"/>
      <c r="C108" s="144"/>
      <c r="D108" s="65" t="s">
        <v>22</v>
      </c>
      <c r="E108" s="144">
        <v>1</v>
      </c>
      <c r="F108" s="144"/>
      <c r="G108" s="144"/>
      <c r="H108" s="144"/>
      <c r="I108" s="54">
        <v>1</v>
      </c>
      <c r="J108" s="65" t="s">
        <v>22</v>
      </c>
    </row>
    <row r="109" spans="1:10" ht="14.25" x14ac:dyDescent="0.2">
      <c r="A109" s="36" t="s">
        <v>139</v>
      </c>
      <c r="B109" s="36" t="s">
        <v>140</v>
      </c>
      <c r="C109" s="36" t="s">
        <v>67</v>
      </c>
      <c r="D109" s="36" t="s">
        <v>141</v>
      </c>
      <c r="E109" s="38" t="s">
        <v>13</v>
      </c>
      <c r="F109" s="37">
        <v>1</v>
      </c>
      <c r="G109" s="40">
        <v>547.04999999999995</v>
      </c>
      <c r="H109" s="40">
        <v>669.97</v>
      </c>
      <c r="I109" s="40">
        <v>669.97</v>
      </c>
      <c r="J109" s="68">
        <v>1.8911502821313271E-3</v>
      </c>
    </row>
    <row r="110" spans="1:10" ht="14.25" x14ac:dyDescent="0.2">
      <c r="A110" s="65" t="s">
        <v>1061</v>
      </c>
      <c r="B110" s="144"/>
      <c r="C110" s="144"/>
      <c r="D110" s="65" t="s">
        <v>12</v>
      </c>
      <c r="E110" s="144" t="s">
        <v>1062</v>
      </c>
      <c r="F110" s="144"/>
      <c r="G110" s="144"/>
      <c r="H110" s="65"/>
      <c r="I110" s="51" t="s">
        <v>1063</v>
      </c>
      <c r="J110" s="65"/>
    </row>
    <row r="111" spans="1:10" ht="14.25" x14ac:dyDescent="0.2">
      <c r="A111" s="144"/>
      <c r="B111" s="144"/>
      <c r="C111" s="144"/>
      <c r="D111" s="65" t="s">
        <v>22</v>
      </c>
      <c r="E111" s="144">
        <v>1</v>
      </c>
      <c r="F111" s="144"/>
      <c r="G111" s="144"/>
      <c r="H111" s="144"/>
      <c r="I111" s="54">
        <v>1</v>
      </c>
      <c r="J111" s="65" t="s">
        <v>22</v>
      </c>
    </row>
    <row r="112" spans="1:10" ht="14.25" x14ac:dyDescent="0.2">
      <c r="A112" s="36" t="s">
        <v>142</v>
      </c>
      <c r="B112" s="36" t="s">
        <v>143</v>
      </c>
      <c r="C112" s="36" t="s">
        <v>67</v>
      </c>
      <c r="D112" s="36" t="s">
        <v>144</v>
      </c>
      <c r="E112" s="38" t="s">
        <v>13</v>
      </c>
      <c r="F112" s="37">
        <v>1</v>
      </c>
      <c r="G112" s="40">
        <v>484.97</v>
      </c>
      <c r="H112" s="40">
        <v>593.94000000000005</v>
      </c>
      <c r="I112" s="40">
        <v>593.94000000000005</v>
      </c>
      <c r="J112" s="68">
        <v>1.6765374547652587E-3</v>
      </c>
    </row>
    <row r="113" spans="1:10" ht="14.25" x14ac:dyDescent="0.2">
      <c r="A113" s="65" t="s">
        <v>1061</v>
      </c>
      <c r="B113" s="144"/>
      <c r="C113" s="144"/>
      <c r="D113" s="65" t="s">
        <v>12</v>
      </c>
      <c r="E113" s="144" t="s">
        <v>1062</v>
      </c>
      <c r="F113" s="144"/>
      <c r="G113" s="144"/>
      <c r="H113" s="65"/>
      <c r="I113" s="51" t="s">
        <v>1063</v>
      </c>
      <c r="J113" s="65"/>
    </row>
    <row r="114" spans="1:10" ht="14.25" x14ac:dyDescent="0.2">
      <c r="A114" s="144"/>
      <c r="B114" s="144"/>
      <c r="C114" s="144"/>
      <c r="D114" s="65" t="s">
        <v>22</v>
      </c>
      <c r="E114" s="144">
        <v>1</v>
      </c>
      <c r="F114" s="144"/>
      <c r="G114" s="144"/>
      <c r="H114" s="144"/>
      <c r="I114" s="54">
        <v>1</v>
      </c>
      <c r="J114" s="65" t="s">
        <v>22</v>
      </c>
    </row>
    <row r="115" spans="1:10" ht="25.5" x14ac:dyDescent="0.2">
      <c r="A115" s="36" t="s">
        <v>145</v>
      </c>
      <c r="B115" s="36" t="s">
        <v>146</v>
      </c>
      <c r="C115" s="36" t="s">
        <v>25</v>
      </c>
      <c r="D115" s="36" t="s">
        <v>147</v>
      </c>
      <c r="E115" s="38" t="s">
        <v>76</v>
      </c>
      <c r="F115" s="37">
        <v>8</v>
      </c>
      <c r="G115" s="40">
        <v>261.14</v>
      </c>
      <c r="H115" s="40">
        <v>319.81</v>
      </c>
      <c r="I115" s="40">
        <v>2558.48</v>
      </c>
      <c r="J115" s="68">
        <v>7.2219206439502626E-3</v>
      </c>
    </row>
    <row r="116" spans="1:10" ht="14.25" x14ac:dyDescent="0.2">
      <c r="A116" s="65" t="s">
        <v>1061</v>
      </c>
      <c r="B116" s="144"/>
      <c r="C116" s="144"/>
      <c r="D116" s="65" t="s">
        <v>12</v>
      </c>
      <c r="E116" s="144" t="s">
        <v>1062</v>
      </c>
      <c r="F116" s="144"/>
      <c r="G116" s="144"/>
      <c r="H116" s="65"/>
      <c r="I116" s="51" t="s">
        <v>1063</v>
      </c>
      <c r="J116" s="65"/>
    </row>
    <row r="117" spans="1:10" ht="14.25" x14ac:dyDescent="0.2">
      <c r="A117" s="144"/>
      <c r="B117" s="144"/>
      <c r="C117" s="144"/>
      <c r="D117" s="65" t="s">
        <v>22</v>
      </c>
      <c r="E117" s="144">
        <v>8</v>
      </c>
      <c r="F117" s="144"/>
      <c r="G117" s="144"/>
      <c r="H117" s="144"/>
      <c r="I117" s="54">
        <v>8</v>
      </c>
      <c r="J117" s="65" t="s">
        <v>22</v>
      </c>
    </row>
    <row r="118" spans="1:10" ht="25.5" x14ac:dyDescent="0.2">
      <c r="A118" s="36" t="s">
        <v>148</v>
      </c>
      <c r="B118" s="36" t="s">
        <v>149</v>
      </c>
      <c r="C118" s="36" t="s">
        <v>25</v>
      </c>
      <c r="D118" s="36" t="s">
        <v>150</v>
      </c>
      <c r="E118" s="38" t="s">
        <v>76</v>
      </c>
      <c r="F118" s="37">
        <v>1</v>
      </c>
      <c r="G118" s="40">
        <v>258.42</v>
      </c>
      <c r="H118" s="40">
        <v>316.48</v>
      </c>
      <c r="I118" s="40">
        <v>316.48</v>
      </c>
      <c r="J118" s="68">
        <v>8.9334036044736679E-4</v>
      </c>
    </row>
    <row r="119" spans="1:10" ht="14.25" x14ac:dyDescent="0.2">
      <c r="A119" s="65" t="s">
        <v>1061</v>
      </c>
      <c r="B119" s="144"/>
      <c r="C119" s="144"/>
      <c r="D119" s="65" t="s">
        <v>12</v>
      </c>
      <c r="E119" s="144" t="s">
        <v>1062</v>
      </c>
      <c r="F119" s="144"/>
      <c r="G119" s="144"/>
      <c r="H119" s="65"/>
      <c r="I119" s="51" t="s">
        <v>1063</v>
      </c>
      <c r="J119" s="65"/>
    </row>
    <row r="120" spans="1:10" ht="14.25" x14ac:dyDescent="0.2">
      <c r="A120" s="144"/>
      <c r="B120" s="144"/>
      <c r="C120" s="144"/>
      <c r="D120" s="65" t="s">
        <v>22</v>
      </c>
      <c r="E120" s="144">
        <v>1</v>
      </c>
      <c r="F120" s="144"/>
      <c r="G120" s="144"/>
      <c r="H120" s="144"/>
      <c r="I120" s="54">
        <v>1</v>
      </c>
      <c r="J120" s="65" t="s">
        <v>22</v>
      </c>
    </row>
    <row r="121" spans="1:10" ht="25.5" x14ac:dyDescent="0.2">
      <c r="A121" s="36" t="s">
        <v>151</v>
      </c>
      <c r="B121" s="36" t="s">
        <v>152</v>
      </c>
      <c r="C121" s="36" t="s">
        <v>67</v>
      </c>
      <c r="D121" s="36" t="s">
        <v>153</v>
      </c>
      <c r="E121" s="38" t="s">
        <v>13</v>
      </c>
      <c r="F121" s="37">
        <v>1</v>
      </c>
      <c r="G121" s="40">
        <v>13566.9</v>
      </c>
      <c r="H121" s="40">
        <v>16615.38</v>
      </c>
      <c r="I121" s="40">
        <v>16615.38</v>
      </c>
      <c r="J121" s="68">
        <v>4.6900877016462242E-2</v>
      </c>
    </row>
    <row r="122" spans="1:10" ht="14.25" x14ac:dyDescent="0.2">
      <c r="A122" s="30" t="s">
        <v>154</v>
      </c>
      <c r="B122" s="30" t="s">
        <v>20</v>
      </c>
      <c r="C122" s="30"/>
      <c r="D122" s="30" t="s">
        <v>155</v>
      </c>
      <c r="E122" s="66"/>
      <c r="F122" s="31">
        <v>1</v>
      </c>
      <c r="G122" s="31" t="s">
        <v>22</v>
      </c>
      <c r="H122" s="32">
        <v>79970.789999999994</v>
      </c>
      <c r="I122" s="32">
        <v>79970.789999999994</v>
      </c>
      <c r="J122" s="67">
        <v>0.22573664801523219</v>
      </c>
    </row>
    <row r="123" spans="1:10" ht="25.5" x14ac:dyDescent="0.2">
      <c r="A123" s="36" t="s">
        <v>156</v>
      </c>
      <c r="B123" s="36" t="s">
        <v>157</v>
      </c>
      <c r="C123" s="36" t="s">
        <v>67</v>
      </c>
      <c r="D123" s="36" t="s">
        <v>158</v>
      </c>
      <c r="E123" s="38" t="s">
        <v>72</v>
      </c>
      <c r="F123" s="37">
        <v>297.5</v>
      </c>
      <c r="G123" s="40">
        <v>43.54</v>
      </c>
      <c r="H123" s="40">
        <v>53.32</v>
      </c>
      <c r="I123" s="40">
        <v>15862.7</v>
      </c>
      <c r="J123" s="68">
        <v>4.4776258012096962E-2</v>
      </c>
    </row>
    <row r="124" spans="1:10" ht="14.25" x14ac:dyDescent="0.2">
      <c r="A124" s="65" t="s">
        <v>1061</v>
      </c>
      <c r="B124" s="144"/>
      <c r="C124" s="144"/>
      <c r="D124" s="65" t="s">
        <v>12</v>
      </c>
      <c r="E124" s="144" t="s">
        <v>1062</v>
      </c>
      <c r="F124" s="144"/>
      <c r="G124" s="144"/>
      <c r="H124" s="65"/>
      <c r="I124" s="51" t="s">
        <v>1063</v>
      </c>
      <c r="J124" s="65"/>
    </row>
    <row r="125" spans="1:10" ht="14.25" x14ac:dyDescent="0.2">
      <c r="A125" s="144"/>
      <c r="B125" s="144"/>
      <c r="C125" s="144"/>
      <c r="D125" s="65" t="s">
        <v>22</v>
      </c>
      <c r="E125" s="144" t="s">
        <v>1093</v>
      </c>
      <c r="F125" s="144"/>
      <c r="G125" s="144"/>
      <c r="H125" s="144"/>
      <c r="I125" s="54">
        <v>297.5</v>
      </c>
      <c r="J125" s="65" t="s">
        <v>22</v>
      </c>
    </row>
    <row r="126" spans="1:10" ht="38.25" x14ac:dyDescent="0.2">
      <c r="A126" s="36" t="s">
        <v>159</v>
      </c>
      <c r="B126" s="36" t="s">
        <v>160</v>
      </c>
      <c r="C126" s="36" t="s">
        <v>25</v>
      </c>
      <c r="D126" s="36" t="s">
        <v>161</v>
      </c>
      <c r="E126" s="38" t="s">
        <v>40</v>
      </c>
      <c r="F126" s="37">
        <v>195.1</v>
      </c>
      <c r="G126" s="40">
        <v>92.49</v>
      </c>
      <c r="H126" s="40">
        <v>113.27</v>
      </c>
      <c r="I126" s="40">
        <v>22098.97</v>
      </c>
      <c r="J126" s="68">
        <v>6.2379619013256907E-2</v>
      </c>
    </row>
    <row r="127" spans="1:10" ht="14.25" x14ac:dyDescent="0.2">
      <c r="A127" s="65" t="s">
        <v>1061</v>
      </c>
      <c r="B127" s="144"/>
      <c r="C127" s="144"/>
      <c r="D127" s="65" t="s">
        <v>12</v>
      </c>
      <c r="E127" s="144" t="s">
        <v>1062</v>
      </c>
      <c r="F127" s="144"/>
      <c r="G127" s="144"/>
      <c r="H127" s="65"/>
      <c r="I127" s="51" t="s">
        <v>1063</v>
      </c>
      <c r="J127" s="65"/>
    </row>
    <row r="128" spans="1:10" ht="14.25" x14ac:dyDescent="0.2">
      <c r="A128" s="144"/>
      <c r="B128" s="144"/>
      <c r="C128" s="144"/>
      <c r="D128" s="65" t="s">
        <v>1094</v>
      </c>
      <c r="E128" s="144" t="s">
        <v>1095</v>
      </c>
      <c r="F128" s="144"/>
      <c r="G128" s="144"/>
      <c r="H128" s="144"/>
      <c r="I128" s="54">
        <v>71.680000000000007</v>
      </c>
      <c r="J128" s="65" t="s">
        <v>22</v>
      </c>
    </row>
    <row r="129" spans="1:10" ht="14.25" x14ac:dyDescent="0.2">
      <c r="A129" s="144"/>
      <c r="B129" s="144"/>
      <c r="C129" s="144"/>
      <c r="D129" s="65" t="s">
        <v>1096</v>
      </c>
      <c r="E129" s="144" t="s">
        <v>1097</v>
      </c>
      <c r="F129" s="144"/>
      <c r="G129" s="144"/>
      <c r="H129" s="144"/>
      <c r="I129" s="54">
        <v>123.42</v>
      </c>
      <c r="J129" s="65" t="s">
        <v>22</v>
      </c>
    </row>
    <row r="130" spans="1:10" ht="51" x14ac:dyDescent="0.2">
      <c r="A130" s="36" t="s">
        <v>162</v>
      </c>
      <c r="B130" s="36" t="s">
        <v>163</v>
      </c>
      <c r="C130" s="36" t="s">
        <v>25</v>
      </c>
      <c r="D130" s="36" t="s">
        <v>164</v>
      </c>
      <c r="E130" s="38" t="s">
        <v>40</v>
      </c>
      <c r="F130" s="37">
        <v>195.1</v>
      </c>
      <c r="G130" s="40">
        <v>58.13</v>
      </c>
      <c r="H130" s="40">
        <v>71.19</v>
      </c>
      <c r="I130" s="40">
        <v>13889.16</v>
      </c>
      <c r="J130" s="68">
        <v>3.9205470174137856E-2</v>
      </c>
    </row>
    <row r="131" spans="1:10" ht="14.25" x14ac:dyDescent="0.2">
      <c r="A131" s="65" t="s">
        <v>1061</v>
      </c>
      <c r="B131" s="144"/>
      <c r="C131" s="144"/>
      <c r="D131" s="65" t="s">
        <v>12</v>
      </c>
      <c r="E131" s="144" t="s">
        <v>1062</v>
      </c>
      <c r="F131" s="144"/>
      <c r="G131" s="144"/>
      <c r="H131" s="65"/>
      <c r="I131" s="51" t="s">
        <v>1063</v>
      </c>
      <c r="J131" s="65"/>
    </row>
    <row r="132" spans="1:10" ht="14.25" x14ac:dyDescent="0.2">
      <c r="A132" s="144"/>
      <c r="B132" s="144"/>
      <c r="C132" s="144"/>
      <c r="D132" s="65" t="s">
        <v>1094</v>
      </c>
      <c r="E132" s="144" t="s">
        <v>1095</v>
      </c>
      <c r="F132" s="144"/>
      <c r="G132" s="144"/>
      <c r="H132" s="144"/>
      <c r="I132" s="54">
        <v>71.680000000000007</v>
      </c>
      <c r="J132" s="65" t="s">
        <v>22</v>
      </c>
    </row>
    <row r="133" spans="1:10" ht="14.25" x14ac:dyDescent="0.2">
      <c r="A133" s="144"/>
      <c r="B133" s="144"/>
      <c r="C133" s="144"/>
      <c r="D133" s="65" t="s">
        <v>1096</v>
      </c>
      <c r="E133" s="144" t="s">
        <v>1097</v>
      </c>
      <c r="F133" s="144"/>
      <c r="G133" s="144"/>
      <c r="H133" s="144"/>
      <c r="I133" s="54">
        <v>123.42</v>
      </c>
      <c r="J133" s="65" t="s">
        <v>22</v>
      </c>
    </row>
    <row r="134" spans="1:10" ht="25.5" x14ac:dyDescent="0.2">
      <c r="A134" s="36" t="s">
        <v>165</v>
      </c>
      <c r="B134" s="36" t="s">
        <v>166</v>
      </c>
      <c r="C134" s="36" t="s">
        <v>25</v>
      </c>
      <c r="D134" s="36" t="s">
        <v>167</v>
      </c>
      <c r="E134" s="38" t="s">
        <v>40</v>
      </c>
      <c r="F134" s="37">
        <v>349.49</v>
      </c>
      <c r="G134" s="40">
        <v>65.7</v>
      </c>
      <c r="H134" s="40">
        <v>80.459999999999994</v>
      </c>
      <c r="I134" s="40">
        <v>28119.96</v>
      </c>
      <c r="J134" s="68">
        <v>7.9375300815740443E-2</v>
      </c>
    </row>
    <row r="135" spans="1:10" ht="14.25" x14ac:dyDescent="0.2">
      <c r="A135" s="65" t="s">
        <v>1061</v>
      </c>
      <c r="B135" s="144"/>
      <c r="C135" s="144"/>
      <c r="D135" s="65" t="s">
        <v>12</v>
      </c>
      <c r="E135" s="144" t="s">
        <v>1062</v>
      </c>
      <c r="F135" s="144"/>
      <c r="G135" s="144"/>
      <c r="H135" s="65"/>
      <c r="I135" s="51" t="s">
        <v>1063</v>
      </c>
      <c r="J135" s="65"/>
    </row>
    <row r="136" spans="1:10" ht="14.25" x14ac:dyDescent="0.2">
      <c r="A136" s="144"/>
      <c r="B136" s="144"/>
      <c r="C136" s="144"/>
      <c r="D136" s="65" t="s">
        <v>22</v>
      </c>
      <c r="E136" s="144" t="s">
        <v>1098</v>
      </c>
      <c r="F136" s="144"/>
      <c r="G136" s="144"/>
      <c r="H136" s="144"/>
      <c r="I136" s="54">
        <v>349.49</v>
      </c>
      <c r="J136" s="65" t="s">
        <v>22</v>
      </c>
    </row>
    <row r="137" spans="1:10" ht="14.25" x14ac:dyDescent="0.2">
      <c r="A137" s="30" t="s">
        <v>168</v>
      </c>
      <c r="B137" s="30" t="s">
        <v>20</v>
      </c>
      <c r="C137" s="30"/>
      <c r="D137" s="30" t="s">
        <v>169</v>
      </c>
      <c r="E137" s="66"/>
      <c r="F137" s="31">
        <v>1</v>
      </c>
      <c r="G137" s="31" t="s">
        <v>22</v>
      </c>
      <c r="H137" s="32">
        <v>92117.61</v>
      </c>
      <c r="I137" s="32">
        <v>92117.61</v>
      </c>
      <c r="J137" s="67">
        <v>0.26002394755102998</v>
      </c>
    </row>
    <row r="138" spans="1:10" ht="14.25" x14ac:dyDescent="0.2">
      <c r="A138" s="30" t="s">
        <v>170</v>
      </c>
      <c r="B138" s="30" t="s">
        <v>20</v>
      </c>
      <c r="C138" s="30"/>
      <c r="D138" s="30" t="s">
        <v>171</v>
      </c>
      <c r="E138" s="66"/>
      <c r="F138" s="31">
        <v>1</v>
      </c>
      <c r="G138" s="31" t="s">
        <v>22</v>
      </c>
      <c r="H138" s="32">
        <v>47336.37</v>
      </c>
      <c r="I138" s="32">
        <v>47336.37</v>
      </c>
      <c r="J138" s="67">
        <v>0.13361820601007937</v>
      </c>
    </row>
    <row r="139" spans="1:10" ht="14.25" x14ac:dyDescent="0.2">
      <c r="A139" s="30" t="s">
        <v>172</v>
      </c>
      <c r="B139" s="30" t="s">
        <v>20</v>
      </c>
      <c r="C139" s="30"/>
      <c r="D139" s="30" t="s">
        <v>173</v>
      </c>
      <c r="E139" s="66"/>
      <c r="F139" s="31">
        <v>1</v>
      </c>
      <c r="G139" s="31" t="s">
        <v>22</v>
      </c>
      <c r="H139" s="32">
        <v>45037.32</v>
      </c>
      <c r="I139" s="32">
        <v>45037.32</v>
      </c>
      <c r="J139" s="67">
        <v>0.12712858848073624</v>
      </c>
    </row>
    <row r="140" spans="1:10" ht="38.25" x14ac:dyDescent="0.2">
      <c r="A140" s="36" t="s">
        <v>174</v>
      </c>
      <c r="B140" s="36" t="s">
        <v>175</v>
      </c>
      <c r="C140" s="36" t="s">
        <v>25</v>
      </c>
      <c r="D140" s="36" t="s">
        <v>176</v>
      </c>
      <c r="E140" s="38" t="s">
        <v>40</v>
      </c>
      <c r="F140" s="37">
        <v>294.57</v>
      </c>
      <c r="G140" s="40">
        <v>123.18</v>
      </c>
      <c r="H140" s="40">
        <v>150.85</v>
      </c>
      <c r="I140" s="40">
        <v>44435.88</v>
      </c>
      <c r="J140" s="68">
        <v>0.12543088048532589</v>
      </c>
    </row>
    <row r="141" spans="1:10" ht="14.25" x14ac:dyDescent="0.2">
      <c r="A141" s="65" t="s">
        <v>1061</v>
      </c>
      <c r="B141" s="144"/>
      <c r="C141" s="144"/>
      <c r="D141" s="65" t="s">
        <v>12</v>
      </c>
      <c r="E141" s="144" t="s">
        <v>1062</v>
      </c>
      <c r="F141" s="144"/>
      <c r="G141" s="144"/>
      <c r="H141" s="65"/>
      <c r="I141" s="51" t="s">
        <v>1063</v>
      </c>
      <c r="J141" s="65"/>
    </row>
    <row r="142" spans="1:10" ht="14.25" x14ac:dyDescent="0.2">
      <c r="A142" s="144"/>
      <c r="B142" s="144"/>
      <c r="C142" s="144"/>
      <c r="D142" s="65" t="s">
        <v>1099</v>
      </c>
      <c r="E142" s="144" t="s">
        <v>1100</v>
      </c>
      <c r="F142" s="144"/>
      <c r="G142" s="144"/>
      <c r="H142" s="144"/>
      <c r="I142" s="54">
        <v>241.61</v>
      </c>
      <c r="J142" s="65" t="s">
        <v>22</v>
      </c>
    </row>
    <row r="143" spans="1:10" ht="14.25" x14ac:dyDescent="0.2">
      <c r="A143" s="144"/>
      <c r="B143" s="144"/>
      <c r="C143" s="144"/>
      <c r="D143" s="65" t="s">
        <v>1101</v>
      </c>
      <c r="E143" s="144" t="s">
        <v>1102</v>
      </c>
      <c r="F143" s="144"/>
      <c r="G143" s="144"/>
      <c r="H143" s="144"/>
      <c r="I143" s="54">
        <v>24.45</v>
      </c>
      <c r="J143" s="65" t="s">
        <v>22</v>
      </c>
    </row>
    <row r="144" spans="1:10" ht="14.25" x14ac:dyDescent="0.2">
      <c r="A144" s="144"/>
      <c r="B144" s="144"/>
      <c r="C144" s="144"/>
      <c r="D144" s="65" t="s">
        <v>1103</v>
      </c>
      <c r="E144" s="144" t="s">
        <v>1104</v>
      </c>
      <c r="F144" s="144"/>
      <c r="G144" s="144"/>
      <c r="H144" s="144"/>
      <c r="I144" s="54">
        <v>28.51</v>
      </c>
      <c r="J144" s="65" t="s">
        <v>22</v>
      </c>
    </row>
    <row r="145" spans="1:10" ht="14.25" x14ac:dyDescent="0.2">
      <c r="A145" s="36" t="s">
        <v>177</v>
      </c>
      <c r="B145" s="36" t="s">
        <v>178</v>
      </c>
      <c r="C145" s="36" t="s">
        <v>25</v>
      </c>
      <c r="D145" s="36" t="s">
        <v>179</v>
      </c>
      <c r="E145" s="38" t="s">
        <v>40</v>
      </c>
      <c r="F145" s="37">
        <v>24</v>
      </c>
      <c r="G145" s="40">
        <v>20.47</v>
      </c>
      <c r="H145" s="40">
        <v>25.06</v>
      </c>
      <c r="I145" s="40">
        <v>601.44000000000005</v>
      </c>
      <c r="J145" s="68">
        <v>1.6977079954103398E-3</v>
      </c>
    </row>
    <row r="146" spans="1:10" ht="14.25" x14ac:dyDescent="0.2">
      <c r="A146" s="65" t="s">
        <v>1061</v>
      </c>
      <c r="B146" s="144"/>
      <c r="C146" s="144"/>
      <c r="D146" s="65" t="s">
        <v>12</v>
      </c>
      <c r="E146" s="144" t="s">
        <v>1062</v>
      </c>
      <c r="F146" s="144"/>
      <c r="G146" s="144"/>
      <c r="H146" s="65"/>
      <c r="I146" s="51" t="s">
        <v>1063</v>
      </c>
      <c r="J146" s="65"/>
    </row>
    <row r="147" spans="1:10" ht="14.25" x14ac:dyDescent="0.2">
      <c r="A147" s="144"/>
      <c r="B147" s="144"/>
      <c r="C147" s="144"/>
      <c r="D147" s="65" t="s">
        <v>22</v>
      </c>
      <c r="E147" s="144">
        <v>24</v>
      </c>
      <c r="F147" s="144"/>
      <c r="G147" s="144"/>
      <c r="H147" s="144"/>
      <c r="I147" s="54">
        <v>24</v>
      </c>
      <c r="J147" s="65" t="s">
        <v>22</v>
      </c>
    </row>
    <row r="148" spans="1:10" ht="14.25" x14ac:dyDescent="0.2">
      <c r="A148" s="30" t="s">
        <v>180</v>
      </c>
      <c r="B148" s="30" t="s">
        <v>20</v>
      </c>
      <c r="C148" s="30"/>
      <c r="D148" s="30" t="s">
        <v>181</v>
      </c>
      <c r="E148" s="66"/>
      <c r="F148" s="31">
        <v>1</v>
      </c>
      <c r="G148" s="31" t="s">
        <v>22</v>
      </c>
      <c r="H148" s="32">
        <v>2299.0500000000002</v>
      </c>
      <c r="I148" s="32">
        <v>2299.0500000000002</v>
      </c>
      <c r="J148" s="67">
        <v>6.4896175293431453E-3</v>
      </c>
    </row>
    <row r="149" spans="1:10" ht="38.25" x14ac:dyDescent="0.2">
      <c r="A149" s="36" t="s">
        <v>182</v>
      </c>
      <c r="B149" s="36" t="s">
        <v>183</v>
      </c>
      <c r="C149" s="36" t="s">
        <v>25</v>
      </c>
      <c r="D149" s="36" t="s">
        <v>184</v>
      </c>
      <c r="E149" s="38" t="s">
        <v>36</v>
      </c>
      <c r="F149" s="37">
        <v>2.4449999999999998</v>
      </c>
      <c r="G149" s="40">
        <v>767.79</v>
      </c>
      <c r="H149" s="40">
        <v>940.31</v>
      </c>
      <c r="I149" s="40">
        <v>2299.0500000000002</v>
      </c>
      <c r="J149" s="68">
        <v>6.4896175293431453E-3</v>
      </c>
    </row>
    <row r="150" spans="1:10" ht="14.25" x14ac:dyDescent="0.2">
      <c r="A150" s="65" t="s">
        <v>1061</v>
      </c>
      <c r="B150" s="144"/>
      <c r="C150" s="144"/>
      <c r="D150" s="65" t="s">
        <v>12</v>
      </c>
      <c r="E150" s="144" t="s">
        <v>1062</v>
      </c>
      <c r="F150" s="144"/>
      <c r="G150" s="144"/>
      <c r="H150" s="65"/>
      <c r="I150" s="51" t="s">
        <v>1063</v>
      </c>
      <c r="J150" s="65"/>
    </row>
    <row r="151" spans="1:10" ht="14.25" x14ac:dyDescent="0.2">
      <c r="A151" s="144"/>
      <c r="B151" s="144"/>
      <c r="C151" s="144"/>
      <c r="D151" s="65" t="s">
        <v>22</v>
      </c>
      <c r="E151" s="144" t="s">
        <v>1105</v>
      </c>
      <c r="F151" s="144"/>
      <c r="G151" s="144"/>
      <c r="H151" s="144"/>
      <c r="I151" s="54">
        <v>2.4449999999999998</v>
      </c>
      <c r="J151" s="65" t="s">
        <v>22</v>
      </c>
    </row>
    <row r="152" spans="1:10" ht="14.25" x14ac:dyDescent="0.2">
      <c r="A152" s="30" t="s">
        <v>185</v>
      </c>
      <c r="B152" s="30" t="s">
        <v>20</v>
      </c>
      <c r="C152" s="30"/>
      <c r="D152" s="30" t="s">
        <v>186</v>
      </c>
      <c r="E152" s="66"/>
      <c r="F152" s="31">
        <v>1</v>
      </c>
      <c r="G152" s="31" t="s">
        <v>22</v>
      </c>
      <c r="H152" s="32">
        <v>44781.24</v>
      </c>
      <c r="I152" s="32">
        <v>44781.24</v>
      </c>
      <c r="J152" s="67">
        <v>0.12640574154095058</v>
      </c>
    </row>
    <row r="153" spans="1:10" ht="14.25" x14ac:dyDescent="0.2">
      <c r="A153" s="30" t="s">
        <v>187</v>
      </c>
      <c r="B153" s="30" t="s">
        <v>20</v>
      </c>
      <c r="C153" s="30"/>
      <c r="D153" s="30" t="s">
        <v>173</v>
      </c>
      <c r="E153" s="66"/>
      <c r="F153" s="31">
        <v>1</v>
      </c>
      <c r="G153" s="31" t="s">
        <v>22</v>
      </c>
      <c r="H153" s="32">
        <v>39200.230000000003</v>
      </c>
      <c r="I153" s="32">
        <v>39200.230000000003</v>
      </c>
      <c r="J153" s="67">
        <v>0.11065200833487009</v>
      </c>
    </row>
    <row r="154" spans="1:10" ht="25.5" x14ac:dyDescent="0.2">
      <c r="A154" s="36" t="s">
        <v>188</v>
      </c>
      <c r="B154" s="36" t="s">
        <v>189</v>
      </c>
      <c r="C154" s="36" t="s">
        <v>25</v>
      </c>
      <c r="D154" s="36" t="s">
        <v>190</v>
      </c>
      <c r="E154" s="38" t="s">
        <v>40</v>
      </c>
      <c r="F154" s="37">
        <v>681.3</v>
      </c>
      <c r="G154" s="40">
        <v>17.55</v>
      </c>
      <c r="H154" s="40">
        <v>21.49</v>
      </c>
      <c r="I154" s="40">
        <v>14641.13</v>
      </c>
      <c r="J154" s="68">
        <v>4.1328085033988736E-2</v>
      </c>
    </row>
    <row r="155" spans="1:10" ht="14.25" x14ac:dyDescent="0.2">
      <c r="A155" s="65" t="s">
        <v>1061</v>
      </c>
      <c r="B155" s="144"/>
      <c r="C155" s="144"/>
      <c r="D155" s="65" t="s">
        <v>12</v>
      </c>
      <c r="E155" s="144" t="s">
        <v>1062</v>
      </c>
      <c r="F155" s="144"/>
      <c r="G155" s="144"/>
      <c r="H155" s="65"/>
      <c r="I155" s="51" t="s">
        <v>1063</v>
      </c>
      <c r="J155" s="65"/>
    </row>
    <row r="156" spans="1:10" ht="14.25" x14ac:dyDescent="0.2">
      <c r="A156" s="144"/>
      <c r="B156" s="144"/>
      <c r="C156" s="144"/>
      <c r="D156" s="65" t="s">
        <v>22</v>
      </c>
      <c r="E156" s="144" t="s">
        <v>1106</v>
      </c>
      <c r="F156" s="144"/>
      <c r="G156" s="144"/>
      <c r="H156" s="144"/>
      <c r="I156" s="54">
        <v>681.3</v>
      </c>
      <c r="J156" s="65" t="s">
        <v>22</v>
      </c>
    </row>
    <row r="157" spans="1:10" ht="25.5" x14ac:dyDescent="0.2">
      <c r="A157" s="36" t="s">
        <v>191</v>
      </c>
      <c r="B157" s="36" t="s">
        <v>192</v>
      </c>
      <c r="C157" s="36" t="s">
        <v>25</v>
      </c>
      <c r="D157" s="36" t="s">
        <v>193</v>
      </c>
      <c r="E157" s="38" t="s">
        <v>40</v>
      </c>
      <c r="F157" s="37">
        <v>681.3</v>
      </c>
      <c r="G157" s="40">
        <v>10.44</v>
      </c>
      <c r="H157" s="40">
        <v>12.78</v>
      </c>
      <c r="I157" s="40">
        <v>8707.01</v>
      </c>
      <c r="J157" s="68">
        <v>2.4577614546950288E-2</v>
      </c>
    </row>
    <row r="158" spans="1:10" ht="14.25" x14ac:dyDescent="0.2">
      <c r="A158" s="65" t="s">
        <v>1061</v>
      </c>
      <c r="B158" s="144"/>
      <c r="C158" s="144"/>
      <c r="D158" s="65" t="s">
        <v>12</v>
      </c>
      <c r="E158" s="144" t="s">
        <v>1062</v>
      </c>
      <c r="F158" s="144"/>
      <c r="G158" s="144"/>
      <c r="H158" s="65"/>
      <c r="I158" s="51" t="s">
        <v>1063</v>
      </c>
      <c r="J158" s="65"/>
    </row>
    <row r="159" spans="1:10" ht="14.25" x14ac:dyDescent="0.2">
      <c r="A159" s="144"/>
      <c r="B159" s="144"/>
      <c r="C159" s="144"/>
      <c r="D159" s="65" t="s">
        <v>22</v>
      </c>
      <c r="E159" s="144" t="s">
        <v>1106</v>
      </c>
      <c r="F159" s="144"/>
      <c r="G159" s="144"/>
      <c r="H159" s="144"/>
      <c r="I159" s="54">
        <v>681.3</v>
      </c>
      <c r="J159" s="65" t="s">
        <v>22</v>
      </c>
    </row>
    <row r="160" spans="1:10" ht="38.25" x14ac:dyDescent="0.2">
      <c r="A160" s="36" t="s">
        <v>194</v>
      </c>
      <c r="B160" s="36" t="s">
        <v>195</v>
      </c>
      <c r="C160" s="36" t="s">
        <v>25</v>
      </c>
      <c r="D160" s="36" t="s">
        <v>196</v>
      </c>
      <c r="E160" s="38" t="s">
        <v>40</v>
      </c>
      <c r="F160" s="37">
        <v>131.4</v>
      </c>
      <c r="G160" s="40">
        <v>98.51</v>
      </c>
      <c r="H160" s="40">
        <v>120.64</v>
      </c>
      <c r="I160" s="40">
        <v>15852.09</v>
      </c>
      <c r="J160" s="68">
        <v>4.4746308753931055E-2</v>
      </c>
    </row>
    <row r="161" spans="1:10" ht="14.25" x14ac:dyDescent="0.2">
      <c r="A161" s="65" t="s">
        <v>1061</v>
      </c>
      <c r="B161" s="144"/>
      <c r="C161" s="144"/>
      <c r="D161" s="65" t="s">
        <v>12</v>
      </c>
      <c r="E161" s="144" t="s">
        <v>1062</v>
      </c>
      <c r="F161" s="144"/>
      <c r="G161" s="144"/>
      <c r="H161" s="65"/>
      <c r="I161" s="51" t="s">
        <v>1063</v>
      </c>
      <c r="J161" s="65"/>
    </row>
    <row r="162" spans="1:10" ht="14.25" x14ac:dyDescent="0.2">
      <c r="A162" s="144"/>
      <c r="B162" s="144"/>
      <c r="C162" s="144"/>
      <c r="D162" s="65" t="s">
        <v>22</v>
      </c>
      <c r="E162" s="144" t="s">
        <v>1107</v>
      </c>
      <c r="F162" s="144"/>
      <c r="G162" s="144"/>
      <c r="H162" s="144"/>
      <c r="I162" s="54">
        <v>131.4</v>
      </c>
      <c r="J162" s="65" t="s">
        <v>22</v>
      </c>
    </row>
    <row r="163" spans="1:10" ht="14.25" x14ac:dyDescent="0.2">
      <c r="A163" s="30" t="s">
        <v>197</v>
      </c>
      <c r="B163" s="30" t="s">
        <v>20</v>
      </c>
      <c r="C163" s="30"/>
      <c r="D163" s="30" t="s">
        <v>181</v>
      </c>
      <c r="E163" s="66"/>
      <c r="F163" s="31">
        <v>1</v>
      </c>
      <c r="G163" s="31" t="s">
        <v>22</v>
      </c>
      <c r="H163" s="32">
        <v>5581.01</v>
      </c>
      <c r="I163" s="32">
        <v>5581.01</v>
      </c>
      <c r="J163" s="67">
        <v>1.5753733206080506E-2</v>
      </c>
    </row>
    <row r="164" spans="1:10" ht="25.5" x14ac:dyDescent="0.2">
      <c r="A164" s="36" t="s">
        <v>198</v>
      </c>
      <c r="B164" s="36" t="s">
        <v>199</v>
      </c>
      <c r="C164" s="36" t="s">
        <v>25</v>
      </c>
      <c r="D164" s="36" t="s">
        <v>200</v>
      </c>
      <c r="E164" s="38" t="s">
        <v>40</v>
      </c>
      <c r="F164" s="37">
        <v>60.375</v>
      </c>
      <c r="G164" s="40">
        <v>32.619999999999997</v>
      </c>
      <c r="H164" s="40">
        <v>39.94</v>
      </c>
      <c r="I164" s="40">
        <v>2411.37</v>
      </c>
      <c r="J164" s="68">
        <v>6.8066675460438791E-3</v>
      </c>
    </row>
    <row r="165" spans="1:10" ht="14.25" x14ac:dyDescent="0.2">
      <c r="A165" s="65" t="s">
        <v>1061</v>
      </c>
      <c r="B165" s="144"/>
      <c r="C165" s="144"/>
      <c r="D165" s="65" t="s">
        <v>12</v>
      </c>
      <c r="E165" s="144" t="s">
        <v>1062</v>
      </c>
      <c r="F165" s="144"/>
      <c r="G165" s="144"/>
      <c r="H165" s="65"/>
      <c r="I165" s="51" t="s">
        <v>1063</v>
      </c>
      <c r="J165" s="65"/>
    </row>
    <row r="166" spans="1:10" ht="14.25" x14ac:dyDescent="0.2">
      <c r="A166" s="144"/>
      <c r="B166" s="144"/>
      <c r="C166" s="144"/>
      <c r="D166" s="65" t="s">
        <v>22</v>
      </c>
      <c r="E166" s="144" t="s">
        <v>1108</v>
      </c>
      <c r="F166" s="144"/>
      <c r="G166" s="144"/>
      <c r="H166" s="144"/>
      <c r="I166" s="54">
        <v>60.375</v>
      </c>
      <c r="J166" s="65" t="s">
        <v>22</v>
      </c>
    </row>
    <row r="167" spans="1:10" ht="25.5" x14ac:dyDescent="0.2">
      <c r="A167" s="36" t="s">
        <v>201</v>
      </c>
      <c r="B167" s="36" t="s">
        <v>202</v>
      </c>
      <c r="C167" s="36" t="s">
        <v>25</v>
      </c>
      <c r="D167" s="36" t="s">
        <v>203</v>
      </c>
      <c r="E167" s="38" t="s">
        <v>40</v>
      </c>
      <c r="F167" s="37">
        <v>60.375</v>
      </c>
      <c r="G167" s="40">
        <v>14.62</v>
      </c>
      <c r="H167" s="40">
        <v>17.899999999999999</v>
      </c>
      <c r="I167" s="40">
        <v>1080.71</v>
      </c>
      <c r="J167" s="68">
        <v>3.0505619974060725E-3</v>
      </c>
    </row>
    <row r="168" spans="1:10" ht="14.25" x14ac:dyDescent="0.2">
      <c r="A168" s="65" t="s">
        <v>1061</v>
      </c>
      <c r="B168" s="144"/>
      <c r="C168" s="144"/>
      <c r="D168" s="65" t="s">
        <v>12</v>
      </c>
      <c r="E168" s="144" t="s">
        <v>1062</v>
      </c>
      <c r="F168" s="144"/>
      <c r="G168" s="144"/>
      <c r="H168" s="65"/>
      <c r="I168" s="51" t="s">
        <v>1063</v>
      </c>
      <c r="J168" s="65"/>
    </row>
    <row r="169" spans="1:10" ht="14.25" x14ac:dyDescent="0.2">
      <c r="A169" s="144"/>
      <c r="B169" s="144"/>
      <c r="C169" s="144"/>
      <c r="D169" s="65" t="s">
        <v>22</v>
      </c>
      <c r="E169" s="144" t="s">
        <v>1108</v>
      </c>
      <c r="F169" s="144"/>
      <c r="G169" s="144"/>
      <c r="H169" s="144"/>
      <c r="I169" s="54">
        <v>60.375</v>
      </c>
      <c r="J169" s="65" t="s">
        <v>22</v>
      </c>
    </row>
    <row r="170" spans="1:10" ht="14.25" x14ac:dyDescent="0.2">
      <c r="A170" s="36" t="s">
        <v>204</v>
      </c>
      <c r="B170" s="36" t="s">
        <v>205</v>
      </c>
      <c r="C170" s="36" t="s">
        <v>67</v>
      </c>
      <c r="D170" s="36" t="s">
        <v>206</v>
      </c>
      <c r="E170" s="38" t="s">
        <v>13</v>
      </c>
      <c r="F170" s="37">
        <v>3</v>
      </c>
      <c r="G170" s="40">
        <v>568.55999999999995</v>
      </c>
      <c r="H170" s="40">
        <v>696.31</v>
      </c>
      <c r="I170" s="40">
        <v>2088.9299999999998</v>
      </c>
      <c r="J170" s="68">
        <v>5.8965036626305546E-3</v>
      </c>
    </row>
    <row r="171" spans="1:10" ht="14.25" x14ac:dyDescent="0.2">
      <c r="A171" s="65" t="s">
        <v>1061</v>
      </c>
      <c r="B171" s="144"/>
      <c r="C171" s="144"/>
      <c r="D171" s="65" t="s">
        <v>12</v>
      </c>
      <c r="E171" s="144" t="s">
        <v>1062</v>
      </c>
      <c r="F171" s="144"/>
      <c r="G171" s="144"/>
      <c r="H171" s="65"/>
      <c r="I171" s="51" t="s">
        <v>1063</v>
      </c>
      <c r="J171" s="65"/>
    </row>
    <row r="172" spans="1:10" ht="14.25" x14ac:dyDescent="0.2">
      <c r="A172" s="144"/>
      <c r="B172" s="144"/>
      <c r="C172" s="144"/>
      <c r="D172" s="65" t="s">
        <v>22</v>
      </c>
      <c r="E172" s="144" t="s">
        <v>1109</v>
      </c>
      <c r="F172" s="144"/>
      <c r="G172" s="144"/>
      <c r="H172" s="144"/>
      <c r="I172" s="54">
        <v>3</v>
      </c>
      <c r="J172" s="65" t="s">
        <v>22</v>
      </c>
    </row>
    <row r="173" spans="1:10" ht="14.25" x14ac:dyDescent="0.2">
      <c r="A173" s="30" t="s">
        <v>207</v>
      </c>
      <c r="B173" s="30" t="s">
        <v>20</v>
      </c>
      <c r="C173" s="30"/>
      <c r="D173" s="30" t="s">
        <v>208</v>
      </c>
      <c r="E173" s="66"/>
      <c r="F173" s="31">
        <v>1</v>
      </c>
      <c r="G173" s="31" t="s">
        <v>22</v>
      </c>
      <c r="H173" s="32">
        <v>11044.18</v>
      </c>
      <c r="I173" s="32">
        <v>11044.18</v>
      </c>
      <c r="J173" s="67">
        <v>3.11748348775455E-2</v>
      </c>
    </row>
    <row r="174" spans="1:10" ht="38.25" x14ac:dyDescent="0.2">
      <c r="A174" s="36" t="s">
        <v>209</v>
      </c>
      <c r="B174" s="36" t="s">
        <v>210</v>
      </c>
      <c r="C174" s="36" t="s">
        <v>25</v>
      </c>
      <c r="D174" s="36" t="s">
        <v>211</v>
      </c>
      <c r="E174" s="38" t="s">
        <v>76</v>
      </c>
      <c r="F174" s="37">
        <v>3</v>
      </c>
      <c r="G174" s="40">
        <v>336.34</v>
      </c>
      <c r="H174" s="40">
        <v>411.91</v>
      </c>
      <c r="I174" s="40">
        <v>1235.73</v>
      </c>
      <c r="J174" s="68">
        <v>3.4881429588461345E-3</v>
      </c>
    </row>
    <row r="175" spans="1:10" ht="14.25" x14ac:dyDescent="0.2">
      <c r="A175" s="65" t="s">
        <v>1061</v>
      </c>
      <c r="B175" s="144"/>
      <c r="C175" s="144"/>
      <c r="D175" s="65" t="s">
        <v>12</v>
      </c>
      <c r="E175" s="144" t="s">
        <v>1062</v>
      </c>
      <c r="F175" s="144"/>
      <c r="G175" s="144"/>
      <c r="H175" s="65"/>
      <c r="I175" s="51" t="s">
        <v>1063</v>
      </c>
      <c r="J175" s="65"/>
    </row>
    <row r="176" spans="1:10" ht="14.25" x14ac:dyDescent="0.2">
      <c r="A176" s="144"/>
      <c r="B176" s="144"/>
      <c r="C176" s="144"/>
      <c r="D176" s="65" t="s">
        <v>22</v>
      </c>
      <c r="E176" s="144">
        <v>3</v>
      </c>
      <c r="F176" s="144"/>
      <c r="G176" s="144"/>
      <c r="H176" s="144"/>
      <c r="I176" s="54">
        <v>3</v>
      </c>
      <c r="J176" s="65" t="s">
        <v>22</v>
      </c>
    </row>
    <row r="177" spans="1:10" ht="25.5" x14ac:dyDescent="0.2">
      <c r="A177" s="36" t="s">
        <v>212</v>
      </c>
      <c r="B177" s="36" t="s">
        <v>213</v>
      </c>
      <c r="C177" s="36" t="s">
        <v>25</v>
      </c>
      <c r="D177" s="36" t="s">
        <v>214</v>
      </c>
      <c r="E177" s="38" t="s">
        <v>76</v>
      </c>
      <c r="F177" s="37">
        <v>3</v>
      </c>
      <c r="G177" s="40">
        <v>34.89</v>
      </c>
      <c r="H177" s="40">
        <v>42.72</v>
      </c>
      <c r="I177" s="40">
        <v>128.16</v>
      </c>
      <c r="J177" s="68">
        <v>3.6176219854314499E-4</v>
      </c>
    </row>
    <row r="178" spans="1:10" ht="14.25" x14ac:dyDescent="0.2">
      <c r="A178" s="65" t="s">
        <v>1061</v>
      </c>
      <c r="B178" s="144"/>
      <c r="C178" s="144"/>
      <c r="D178" s="65" t="s">
        <v>12</v>
      </c>
      <c r="E178" s="144" t="s">
        <v>1062</v>
      </c>
      <c r="F178" s="144"/>
      <c r="G178" s="144"/>
      <c r="H178" s="65"/>
      <c r="I178" s="51" t="s">
        <v>1063</v>
      </c>
      <c r="J178" s="65"/>
    </row>
    <row r="179" spans="1:10" ht="14.25" x14ac:dyDescent="0.2">
      <c r="A179" s="144"/>
      <c r="B179" s="144"/>
      <c r="C179" s="144"/>
      <c r="D179" s="65" t="s">
        <v>22</v>
      </c>
      <c r="E179" s="144">
        <v>3</v>
      </c>
      <c r="F179" s="144"/>
      <c r="G179" s="144"/>
      <c r="H179" s="144"/>
      <c r="I179" s="54">
        <v>3</v>
      </c>
      <c r="J179" s="65" t="s">
        <v>22</v>
      </c>
    </row>
    <row r="180" spans="1:10" ht="25.5" x14ac:dyDescent="0.2">
      <c r="A180" s="36" t="s">
        <v>215</v>
      </c>
      <c r="B180" s="36" t="s">
        <v>216</v>
      </c>
      <c r="C180" s="36" t="s">
        <v>25</v>
      </c>
      <c r="D180" s="36" t="s">
        <v>217</v>
      </c>
      <c r="E180" s="38" t="s">
        <v>76</v>
      </c>
      <c r="F180" s="37">
        <v>3</v>
      </c>
      <c r="G180" s="40">
        <v>130.29</v>
      </c>
      <c r="H180" s="40">
        <v>159.56</v>
      </c>
      <c r="I180" s="40">
        <v>478.68</v>
      </c>
      <c r="J180" s="68">
        <v>1.3511885861316531E-3</v>
      </c>
    </row>
    <row r="181" spans="1:10" ht="14.25" x14ac:dyDescent="0.2">
      <c r="A181" s="65" t="s">
        <v>1061</v>
      </c>
      <c r="B181" s="144"/>
      <c r="C181" s="144"/>
      <c r="D181" s="65" t="s">
        <v>12</v>
      </c>
      <c r="E181" s="144" t="s">
        <v>1062</v>
      </c>
      <c r="F181" s="144"/>
      <c r="G181" s="144"/>
      <c r="H181" s="65"/>
      <c r="I181" s="51" t="s">
        <v>1063</v>
      </c>
      <c r="J181" s="65"/>
    </row>
    <row r="182" spans="1:10" ht="14.25" x14ac:dyDescent="0.2">
      <c r="A182" s="144"/>
      <c r="B182" s="144"/>
      <c r="C182" s="144"/>
      <c r="D182" s="65" t="s">
        <v>22</v>
      </c>
      <c r="E182" s="144">
        <v>3</v>
      </c>
      <c r="F182" s="144"/>
      <c r="G182" s="144"/>
      <c r="H182" s="144"/>
      <c r="I182" s="54">
        <v>3</v>
      </c>
      <c r="J182" s="65" t="s">
        <v>22</v>
      </c>
    </row>
    <row r="183" spans="1:10" ht="51" x14ac:dyDescent="0.2">
      <c r="A183" s="36" t="s">
        <v>218</v>
      </c>
      <c r="B183" s="36" t="s">
        <v>219</v>
      </c>
      <c r="C183" s="36" t="s">
        <v>25</v>
      </c>
      <c r="D183" s="36" t="s">
        <v>220</v>
      </c>
      <c r="E183" s="38" t="s">
        <v>76</v>
      </c>
      <c r="F183" s="37">
        <v>5</v>
      </c>
      <c r="G183" s="40">
        <v>284.07</v>
      </c>
      <c r="H183" s="40">
        <v>347.9</v>
      </c>
      <c r="I183" s="40">
        <v>1739.5</v>
      </c>
      <c r="J183" s="68">
        <v>4.9101540602824656E-3</v>
      </c>
    </row>
    <row r="184" spans="1:10" ht="14.25" x14ac:dyDescent="0.2">
      <c r="A184" s="65" t="s">
        <v>1061</v>
      </c>
      <c r="B184" s="144"/>
      <c r="C184" s="144"/>
      <c r="D184" s="65" t="s">
        <v>12</v>
      </c>
      <c r="E184" s="144" t="s">
        <v>1062</v>
      </c>
      <c r="F184" s="144"/>
      <c r="G184" s="144"/>
      <c r="H184" s="65"/>
      <c r="I184" s="51" t="s">
        <v>1063</v>
      </c>
      <c r="J184" s="65"/>
    </row>
    <row r="185" spans="1:10" ht="14.25" x14ac:dyDescent="0.2">
      <c r="A185" s="144"/>
      <c r="B185" s="144"/>
      <c r="C185" s="144"/>
      <c r="D185" s="65" t="s">
        <v>22</v>
      </c>
      <c r="E185" s="144">
        <v>5</v>
      </c>
      <c r="F185" s="144"/>
      <c r="G185" s="144"/>
      <c r="H185" s="144"/>
      <c r="I185" s="54">
        <v>5</v>
      </c>
      <c r="J185" s="65" t="s">
        <v>22</v>
      </c>
    </row>
    <row r="186" spans="1:10" ht="25.5" x14ac:dyDescent="0.2">
      <c r="A186" s="36" t="s">
        <v>221</v>
      </c>
      <c r="B186" s="36" t="s">
        <v>222</v>
      </c>
      <c r="C186" s="36" t="s">
        <v>25</v>
      </c>
      <c r="D186" s="36" t="s">
        <v>223</v>
      </c>
      <c r="E186" s="38" t="s">
        <v>76</v>
      </c>
      <c r="F186" s="37">
        <v>5</v>
      </c>
      <c r="G186" s="40">
        <v>389.5</v>
      </c>
      <c r="H186" s="40">
        <v>477.02</v>
      </c>
      <c r="I186" s="40">
        <v>2385.1</v>
      </c>
      <c r="J186" s="68">
        <v>6.7325141990110422E-3</v>
      </c>
    </row>
    <row r="187" spans="1:10" ht="14.25" x14ac:dyDescent="0.2">
      <c r="A187" s="65" t="s">
        <v>1061</v>
      </c>
      <c r="B187" s="144"/>
      <c r="C187" s="144"/>
      <c r="D187" s="65" t="s">
        <v>12</v>
      </c>
      <c r="E187" s="144" t="s">
        <v>1062</v>
      </c>
      <c r="F187" s="144"/>
      <c r="G187" s="144"/>
      <c r="H187" s="65"/>
      <c r="I187" s="51" t="s">
        <v>1063</v>
      </c>
      <c r="J187" s="65"/>
    </row>
    <row r="188" spans="1:10" ht="14.25" x14ac:dyDescent="0.2">
      <c r="A188" s="144"/>
      <c r="B188" s="144"/>
      <c r="C188" s="144"/>
      <c r="D188" s="65" t="s">
        <v>22</v>
      </c>
      <c r="E188" s="144">
        <v>5</v>
      </c>
      <c r="F188" s="144"/>
      <c r="G188" s="144"/>
      <c r="H188" s="144"/>
      <c r="I188" s="54">
        <v>5</v>
      </c>
      <c r="J188" s="65" t="s">
        <v>22</v>
      </c>
    </row>
    <row r="189" spans="1:10" ht="25.5" x14ac:dyDescent="0.2">
      <c r="A189" s="36" t="s">
        <v>224</v>
      </c>
      <c r="B189" s="36" t="s">
        <v>225</v>
      </c>
      <c r="C189" s="36" t="s">
        <v>67</v>
      </c>
      <c r="D189" s="36" t="s">
        <v>226</v>
      </c>
      <c r="E189" s="38" t="s">
        <v>72</v>
      </c>
      <c r="F189" s="37">
        <v>3</v>
      </c>
      <c r="G189" s="40">
        <v>502.92</v>
      </c>
      <c r="H189" s="40">
        <v>615.91999999999996</v>
      </c>
      <c r="I189" s="40">
        <v>1847.76</v>
      </c>
      <c r="J189" s="68">
        <v>5.2157437576473287E-3</v>
      </c>
    </row>
    <row r="190" spans="1:10" ht="14.25" x14ac:dyDescent="0.2">
      <c r="A190" s="65" t="s">
        <v>1061</v>
      </c>
      <c r="B190" s="144"/>
      <c r="C190" s="144"/>
      <c r="D190" s="65" t="s">
        <v>12</v>
      </c>
      <c r="E190" s="144" t="s">
        <v>1062</v>
      </c>
      <c r="F190" s="144"/>
      <c r="G190" s="144"/>
      <c r="H190" s="65"/>
      <c r="I190" s="51" t="s">
        <v>1063</v>
      </c>
      <c r="J190" s="65"/>
    </row>
    <row r="191" spans="1:10" ht="14.25" x14ac:dyDescent="0.2">
      <c r="A191" s="144"/>
      <c r="B191" s="144"/>
      <c r="C191" s="144"/>
      <c r="D191" s="65" t="s">
        <v>22</v>
      </c>
      <c r="E191" s="144">
        <v>3</v>
      </c>
      <c r="F191" s="144"/>
      <c r="G191" s="144"/>
      <c r="H191" s="144"/>
      <c r="I191" s="54">
        <v>3</v>
      </c>
      <c r="J191" s="65" t="s">
        <v>22</v>
      </c>
    </row>
    <row r="192" spans="1:10" ht="25.5" x14ac:dyDescent="0.2">
      <c r="A192" s="36" t="s">
        <v>227</v>
      </c>
      <c r="B192" s="36" t="s">
        <v>228</v>
      </c>
      <c r="C192" s="36" t="s">
        <v>67</v>
      </c>
      <c r="D192" s="36" t="s">
        <v>229</v>
      </c>
      <c r="E192" s="38" t="s">
        <v>13</v>
      </c>
      <c r="F192" s="37">
        <v>3</v>
      </c>
      <c r="G192" s="40">
        <v>65.55</v>
      </c>
      <c r="H192" s="40">
        <v>80.27</v>
      </c>
      <c r="I192" s="40">
        <v>240.81</v>
      </c>
      <c r="J192" s="68">
        <v>6.7974371903226246E-4</v>
      </c>
    </row>
    <row r="193" spans="1:10" ht="14.25" x14ac:dyDescent="0.2">
      <c r="A193" s="65" t="s">
        <v>1061</v>
      </c>
      <c r="B193" s="144"/>
      <c r="C193" s="144"/>
      <c r="D193" s="65" t="s">
        <v>12</v>
      </c>
      <c r="E193" s="144" t="s">
        <v>1062</v>
      </c>
      <c r="F193" s="144"/>
      <c r="G193" s="144"/>
      <c r="H193" s="65"/>
      <c r="I193" s="51" t="s">
        <v>1063</v>
      </c>
      <c r="J193" s="65"/>
    </row>
    <row r="194" spans="1:10" ht="14.25" x14ac:dyDescent="0.2">
      <c r="A194" s="144"/>
      <c r="B194" s="144"/>
      <c r="C194" s="144"/>
      <c r="D194" s="65" t="s">
        <v>22</v>
      </c>
      <c r="E194" s="144">
        <v>3</v>
      </c>
      <c r="F194" s="144"/>
      <c r="G194" s="144"/>
      <c r="H194" s="144"/>
      <c r="I194" s="54">
        <v>3</v>
      </c>
      <c r="J194" s="65" t="s">
        <v>22</v>
      </c>
    </row>
    <row r="195" spans="1:10" ht="14.25" x14ac:dyDescent="0.2">
      <c r="A195" s="36" t="s">
        <v>230</v>
      </c>
      <c r="B195" s="36" t="s">
        <v>231</v>
      </c>
      <c r="C195" s="36" t="s">
        <v>67</v>
      </c>
      <c r="D195" s="36" t="s">
        <v>232</v>
      </c>
      <c r="E195" s="38" t="s">
        <v>13</v>
      </c>
      <c r="F195" s="37">
        <v>3</v>
      </c>
      <c r="G195" s="40">
        <v>38.409999999999997</v>
      </c>
      <c r="H195" s="40">
        <v>47.04</v>
      </c>
      <c r="I195" s="40">
        <v>141.12</v>
      </c>
      <c r="J195" s="68">
        <v>3.9834489277784505E-4</v>
      </c>
    </row>
    <row r="196" spans="1:10" ht="14.25" x14ac:dyDescent="0.2">
      <c r="A196" s="65" t="s">
        <v>1061</v>
      </c>
      <c r="B196" s="144"/>
      <c r="C196" s="144"/>
      <c r="D196" s="65" t="s">
        <v>12</v>
      </c>
      <c r="E196" s="144" t="s">
        <v>1062</v>
      </c>
      <c r="F196" s="144"/>
      <c r="G196" s="144"/>
      <c r="H196" s="65"/>
      <c r="I196" s="51" t="s">
        <v>1063</v>
      </c>
      <c r="J196" s="65"/>
    </row>
    <row r="197" spans="1:10" ht="14.25" x14ac:dyDescent="0.2">
      <c r="A197" s="144"/>
      <c r="B197" s="144"/>
      <c r="C197" s="144"/>
      <c r="D197" s="65" t="s">
        <v>22</v>
      </c>
      <c r="E197" s="144">
        <v>3</v>
      </c>
      <c r="F197" s="144"/>
      <c r="G197" s="144"/>
      <c r="H197" s="144"/>
      <c r="I197" s="54">
        <v>3</v>
      </c>
      <c r="J197" s="65" t="s">
        <v>22</v>
      </c>
    </row>
    <row r="198" spans="1:10" ht="25.5" x14ac:dyDescent="0.2">
      <c r="A198" s="36" t="s">
        <v>233</v>
      </c>
      <c r="B198" s="36" t="s">
        <v>234</v>
      </c>
      <c r="C198" s="36" t="s">
        <v>25</v>
      </c>
      <c r="D198" s="36" t="s">
        <v>235</v>
      </c>
      <c r="E198" s="38" t="s">
        <v>76</v>
      </c>
      <c r="F198" s="37">
        <v>3</v>
      </c>
      <c r="G198" s="40">
        <v>48.62</v>
      </c>
      <c r="H198" s="40">
        <v>59.54</v>
      </c>
      <c r="I198" s="40">
        <v>178.62</v>
      </c>
      <c r="J198" s="68">
        <v>5.0419759600325029E-4</v>
      </c>
    </row>
    <row r="199" spans="1:10" ht="14.25" x14ac:dyDescent="0.2">
      <c r="A199" s="65" t="s">
        <v>1061</v>
      </c>
      <c r="B199" s="144"/>
      <c r="C199" s="144"/>
      <c r="D199" s="65" t="s">
        <v>12</v>
      </c>
      <c r="E199" s="144" t="s">
        <v>1062</v>
      </c>
      <c r="F199" s="144"/>
      <c r="G199" s="144"/>
      <c r="H199" s="65"/>
      <c r="I199" s="51" t="s">
        <v>1063</v>
      </c>
      <c r="J199" s="65"/>
    </row>
    <row r="200" spans="1:10" ht="14.25" x14ac:dyDescent="0.2">
      <c r="A200" s="144"/>
      <c r="B200" s="144"/>
      <c r="C200" s="144"/>
      <c r="D200" s="65" t="s">
        <v>22</v>
      </c>
      <c r="E200" s="144">
        <v>3</v>
      </c>
      <c r="F200" s="144"/>
      <c r="G200" s="144"/>
      <c r="H200" s="144"/>
      <c r="I200" s="54">
        <v>3</v>
      </c>
      <c r="J200" s="65" t="s">
        <v>22</v>
      </c>
    </row>
    <row r="201" spans="1:10" ht="25.5" x14ac:dyDescent="0.2">
      <c r="A201" s="36" t="s">
        <v>236</v>
      </c>
      <c r="B201" s="36" t="s">
        <v>237</v>
      </c>
      <c r="C201" s="36" t="s">
        <v>25</v>
      </c>
      <c r="D201" s="36" t="s">
        <v>238</v>
      </c>
      <c r="E201" s="38" t="s">
        <v>76</v>
      </c>
      <c r="F201" s="37">
        <v>1</v>
      </c>
      <c r="G201" s="40">
        <v>785.21</v>
      </c>
      <c r="H201" s="40">
        <v>961.64</v>
      </c>
      <c r="I201" s="40">
        <v>961.64</v>
      </c>
      <c r="J201" s="68">
        <v>2.7144584941247657E-3</v>
      </c>
    </row>
    <row r="202" spans="1:10" ht="14.25" x14ac:dyDescent="0.2">
      <c r="A202" s="65" t="s">
        <v>1061</v>
      </c>
      <c r="B202" s="144"/>
      <c r="C202" s="144"/>
      <c r="D202" s="65" t="s">
        <v>12</v>
      </c>
      <c r="E202" s="144" t="s">
        <v>1062</v>
      </c>
      <c r="F202" s="144"/>
      <c r="G202" s="144"/>
      <c r="H202" s="65"/>
      <c r="I202" s="51" t="s">
        <v>1063</v>
      </c>
      <c r="J202" s="65"/>
    </row>
    <row r="203" spans="1:10" ht="14.25" x14ac:dyDescent="0.2">
      <c r="A203" s="144"/>
      <c r="B203" s="144"/>
      <c r="C203" s="144"/>
      <c r="D203" s="65" t="s">
        <v>22</v>
      </c>
      <c r="E203" s="144">
        <v>1</v>
      </c>
      <c r="F203" s="144"/>
      <c r="G203" s="144"/>
      <c r="H203" s="144"/>
      <c r="I203" s="54">
        <v>1</v>
      </c>
      <c r="J203" s="65" t="s">
        <v>22</v>
      </c>
    </row>
    <row r="204" spans="1:10" ht="25.5" x14ac:dyDescent="0.2">
      <c r="A204" s="36" t="s">
        <v>239</v>
      </c>
      <c r="B204" s="36" t="s">
        <v>240</v>
      </c>
      <c r="C204" s="36" t="s">
        <v>25</v>
      </c>
      <c r="D204" s="36" t="s">
        <v>241</v>
      </c>
      <c r="E204" s="38" t="s">
        <v>76</v>
      </c>
      <c r="F204" s="37">
        <v>1</v>
      </c>
      <c r="G204" s="40">
        <v>62.17</v>
      </c>
      <c r="H204" s="40">
        <v>76.13</v>
      </c>
      <c r="I204" s="40">
        <v>76.13</v>
      </c>
      <c r="J204" s="68">
        <v>2.1489510124133606E-4</v>
      </c>
    </row>
    <row r="205" spans="1:10" ht="14.25" x14ac:dyDescent="0.2">
      <c r="A205" s="65" t="s">
        <v>1061</v>
      </c>
      <c r="B205" s="144"/>
      <c r="C205" s="144"/>
      <c r="D205" s="65" t="s">
        <v>12</v>
      </c>
      <c r="E205" s="144" t="s">
        <v>1062</v>
      </c>
      <c r="F205" s="144"/>
      <c r="G205" s="144"/>
      <c r="H205" s="65"/>
      <c r="I205" s="51" t="s">
        <v>1063</v>
      </c>
      <c r="J205" s="65"/>
    </row>
    <row r="206" spans="1:10" ht="14.25" x14ac:dyDescent="0.2">
      <c r="A206" s="144"/>
      <c r="B206" s="144"/>
      <c r="C206" s="144"/>
      <c r="D206" s="65" t="s">
        <v>22</v>
      </c>
      <c r="E206" s="144">
        <v>1</v>
      </c>
      <c r="F206" s="144"/>
      <c r="G206" s="144"/>
      <c r="H206" s="144"/>
      <c r="I206" s="54">
        <v>1</v>
      </c>
      <c r="J206" s="65" t="s">
        <v>22</v>
      </c>
    </row>
    <row r="207" spans="1:10" ht="25.5" x14ac:dyDescent="0.2">
      <c r="A207" s="59" t="s">
        <v>242</v>
      </c>
      <c r="B207" s="59" t="s">
        <v>243</v>
      </c>
      <c r="C207" s="59" t="s">
        <v>25</v>
      </c>
      <c r="D207" s="59" t="s">
        <v>244</v>
      </c>
      <c r="E207" s="61" t="s">
        <v>40</v>
      </c>
      <c r="F207" s="60">
        <v>0.96</v>
      </c>
      <c r="G207" s="63">
        <v>792.45</v>
      </c>
      <c r="H207" s="63">
        <v>970.51</v>
      </c>
      <c r="I207" s="63">
        <v>931.68</v>
      </c>
      <c r="J207" s="69">
        <v>2.6298892410945487E-3</v>
      </c>
    </row>
    <row r="208" spans="1:10" ht="14.25" x14ac:dyDescent="0.2">
      <c r="A208" s="65" t="s">
        <v>1061</v>
      </c>
      <c r="B208" s="144"/>
      <c r="C208" s="144"/>
      <c r="D208" s="65" t="s">
        <v>12</v>
      </c>
      <c r="E208" s="144" t="s">
        <v>1062</v>
      </c>
      <c r="F208" s="144"/>
      <c r="G208" s="144"/>
      <c r="H208" s="65"/>
      <c r="I208" s="51" t="s">
        <v>1063</v>
      </c>
      <c r="J208" s="65"/>
    </row>
    <row r="209" spans="1:10" ht="14.25" x14ac:dyDescent="0.2">
      <c r="A209" s="144"/>
      <c r="B209" s="144"/>
      <c r="C209" s="144"/>
      <c r="D209" s="65" t="s">
        <v>22</v>
      </c>
      <c r="E209" s="144" t="s">
        <v>1110</v>
      </c>
      <c r="F209" s="144"/>
      <c r="G209" s="144"/>
      <c r="H209" s="144"/>
      <c r="I209" s="54">
        <v>0.96</v>
      </c>
      <c r="J209" s="65" t="s">
        <v>22</v>
      </c>
    </row>
    <row r="210" spans="1:10" ht="25.5" x14ac:dyDescent="0.2">
      <c r="A210" s="36" t="s">
        <v>245</v>
      </c>
      <c r="B210" s="36" t="s">
        <v>246</v>
      </c>
      <c r="C210" s="36" t="s">
        <v>25</v>
      </c>
      <c r="D210" s="36" t="s">
        <v>247</v>
      </c>
      <c r="E210" s="38" t="s">
        <v>76</v>
      </c>
      <c r="F210" s="37">
        <v>1</v>
      </c>
      <c r="G210" s="40">
        <v>231.66</v>
      </c>
      <c r="H210" s="40">
        <v>283.70999999999998</v>
      </c>
      <c r="I210" s="40">
        <v>283.70999999999998</v>
      </c>
      <c r="J210" s="68">
        <v>8.0083921152212601E-4</v>
      </c>
    </row>
    <row r="211" spans="1:10" ht="14.25" x14ac:dyDescent="0.2">
      <c r="A211" s="65" t="s">
        <v>1061</v>
      </c>
      <c r="B211" s="144"/>
      <c r="C211" s="144"/>
      <c r="D211" s="65" t="s">
        <v>12</v>
      </c>
      <c r="E211" s="144" t="s">
        <v>1062</v>
      </c>
      <c r="F211" s="144"/>
      <c r="G211" s="144"/>
      <c r="H211" s="65"/>
      <c r="I211" s="51" t="s">
        <v>1063</v>
      </c>
      <c r="J211" s="65"/>
    </row>
    <row r="212" spans="1:10" ht="14.25" x14ac:dyDescent="0.2">
      <c r="A212" s="144"/>
      <c r="B212" s="144"/>
      <c r="C212" s="144"/>
      <c r="D212" s="65" t="s">
        <v>22</v>
      </c>
      <c r="E212" s="144">
        <v>1</v>
      </c>
      <c r="F212" s="144"/>
      <c r="G212" s="144"/>
      <c r="H212" s="144"/>
      <c r="I212" s="54">
        <v>1</v>
      </c>
      <c r="J212" s="65" t="s">
        <v>22</v>
      </c>
    </row>
    <row r="213" spans="1:10" ht="25.5" x14ac:dyDescent="0.2">
      <c r="A213" s="36" t="s">
        <v>248</v>
      </c>
      <c r="B213" s="36" t="s">
        <v>249</v>
      </c>
      <c r="C213" s="36" t="s">
        <v>25</v>
      </c>
      <c r="D213" s="36" t="s">
        <v>250</v>
      </c>
      <c r="E213" s="38" t="s">
        <v>76</v>
      </c>
      <c r="F213" s="37">
        <v>1</v>
      </c>
      <c r="G213" s="40">
        <v>147.24</v>
      </c>
      <c r="H213" s="40">
        <v>180.32</v>
      </c>
      <c r="I213" s="40">
        <v>180.32</v>
      </c>
      <c r="J213" s="68">
        <v>5.08996251882802E-4</v>
      </c>
    </row>
    <row r="214" spans="1:10" ht="14.25" x14ac:dyDescent="0.2">
      <c r="A214" s="65" t="s">
        <v>1061</v>
      </c>
      <c r="B214" s="144"/>
      <c r="C214" s="144"/>
      <c r="D214" s="65" t="s">
        <v>12</v>
      </c>
      <c r="E214" s="144" t="s">
        <v>1062</v>
      </c>
      <c r="F214" s="144"/>
      <c r="G214" s="144"/>
      <c r="H214" s="65"/>
      <c r="I214" s="51" t="s">
        <v>1063</v>
      </c>
      <c r="J214" s="65"/>
    </row>
    <row r="215" spans="1:10" ht="14.25" x14ac:dyDescent="0.2">
      <c r="A215" s="144"/>
      <c r="B215" s="144"/>
      <c r="C215" s="144"/>
      <c r="D215" s="65" t="s">
        <v>22</v>
      </c>
      <c r="E215" s="144">
        <v>1</v>
      </c>
      <c r="F215" s="144"/>
      <c r="G215" s="144"/>
      <c r="H215" s="144"/>
      <c r="I215" s="54">
        <v>1</v>
      </c>
      <c r="J215" s="65" t="s">
        <v>22</v>
      </c>
    </row>
    <row r="216" spans="1:10" ht="38.25" x14ac:dyDescent="0.2">
      <c r="A216" s="36" t="s">
        <v>251</v>
      </c>
      <c r="B216" s="36" t="s">
        <v>252</v>
      </c>
      <c r="C216" s="36" t="s">
        <v>25</v>
      </c>
      <c r="D216" s="36" t="s">
        <v>253</v>
      </c>
      <c r="E216" s="38" t="s">
        <v>76</v>
      </c>
      <c r="F216" s="37">
        <v>2</v>
      </c>
      <c r="G216" s="40">
        <v>84.49</v>
      </c>
      <c r="H216" s="40">
        <v>103.47</v>
      </c>
      <c r="I216" s="40">
        <v>206.94</v>
      </c>
      <c r="J216" s="68">
        <v>5.8413755747907634E-4</v>
      </c>
    </row>
    <row r="217" spans="1:10" ht="14.25" x14ac:dyDescent="0.2">
      <c r="A217" s="65" t="s">
        <v>1061</v>
      </c>
      <c r="B217" s="144"/>
      <c r="C217" s="144"/>
      <c r="D217" s="65" t="s">
        <v>12</v>
      </c>
      <c r="E217" s="144" t="s">
        <v>1062</v>
      </c>
      <c r="F217" s="144"/>
      <c r="G217" s="144"/>
      <c r="H217" s="65"/>
      <c r="I217" s="51" t="s">
        <v>1063</v>
      </c>
      <c r="J217" s="65"/>
    </row>
    <row r="218" spans="1:10" ht="14.25" x14ac:dyDescent="0.2">
      <c r="A218" s="144"/>
      <c r="B218" s="144"/>
      <c r="C218" s="144"/>
      <c r="D218" s="65" t="s">
        <v>22</v>
      </c>
      <c r="E218" s="144">
        <v>2</v>
      </c>
      <c r="F218" s="144"/>
      <c r="G218" s="144"/>
      <c r="H218" s="144"/>
      <c r="I218" s="54">
        <v>2</v>
      </c>
      <c r="J218" s="65" t="s">
        <v>22</v>
      </c>
    </row>
    <row r="219" spans="1:10" ht="25.5" x14ac:dyDescent="0.2">
      <c r="A219" s="36" t="s">
        <v>254</v>
      </c>
      <c r="B219" s="36" t="s">
        <v>255</v>
      </c>
      <c r="C219" s="36" t="s">
        <v>25</v>
      </c>
      <c r="D219" s="36" t="s">
        <v>256</v>
      </c>
      <c r="E219" s="38" t="s">
        <v>76</v>
      </c>
      <c r="F219" s="37">
        <v>2</v>
      </c>
      <c r="G219" s="40">
        <v>11.55</v>
      </c>
      <c r="H219" s="40">
        <v>14.14</v>
      </c>
      <c r="I219" s="40">
        <v>28.28</v>
      </c>
      <c r="J219" s="68">
        <v>7.9827051925718953E-5</v>
      </c>
    </row>
    <row r="220" spans="1:10" ht="14.25" x14ac:dyDescent="0.2">
      <c r="A220" s="65" t="s">
        <v>1061</v>
      </c>
      <c r="B220" s="144"/>
      <c r="C220" s="144"/>
      <c r="D220" s="65" t="s">
        <v>12</v>
      </c>
      <c r="E220" s="144" t="s">
        <v>1062</v>
      </c>
      <c r="F220" s="144"/>
      <c r="G220" s="144"/>
      <c r="H220" s="65"/>
      <c r="I220" s="51" t="s">
        <v>1063</v>
      </c>
      <c r="J220" s="65"/>
    </row>
    <row r="221" spans="1:10" ht="14.25" x14ac:dyDescent="0.2">
      <c r="A221" s="144"/>
      <c r="B221" s="144"/>
      <c r="C221" s="144"/>
      <c r="D221" s="65" t="s">
        <v>22</v>
      </c>
      <c r="E221" s="144">
        <v>2</v>
      </c>
      <c r="F221" s="144"/>
      <c r="G221" s="144"/>
      <c r="H221" s="144"/>
      <c r="I221" s="54">
        <v>2</v>
      </c>
      <c r="J221" s="65" t="s">
        <v>22</v>
      </c>
    </row>
    <row r="222" spans="1:10" ht="14.25" x14ac:dyDescent="0.2">
      <c r="A222" s="30" t="s">
        <v>257</v>
      </c>
      <c r="B222" s="30" t="s">
        <v>20</v>
      </c>
      <c r="C222" s="30"/>
      <c r="D222" s="30" t="s">
        <v>258</v>
      </c>
      <c r="E222" s="66"/>
      <c r="F222" s="31">
        <v>1</v>
      </c>
      <c r="G222" s="31" t="s">
        <v>22</v>
      </c>
      <c r="H222" s="32">
        <v>6915.93</v>
      </c>
      <c r="I222" s="32">
        <v>6915.93</v>
      </c>
      <c r="J222" s="67">
        <v>1.9521863621804719E-2</v>
      </c>
    </row>
    <row r="223" spans="1:10" ht="14.25" x14ac:dyDescent="0.2">
      <c r="A223" s="36" t="s">
        <v>259</v>
      </c>
      <c r="B223" s="36" t="s">
        <v>260</v>
      </c>
      <c r="C223" s="36" t="s">
        <v>115</v>
      </c>
      <c r="D223" s="36" t="s">
        <v>261</v>
      </c>
      <c r="E223" s="38" t="s">
        <v>262</v>
      </c>
      <c r="F223" s="37">
        <v>20</v>
      </c>
      <c r="G223" s="40">
        <v>15.77</v>
      </c>
      <c r="H223" s="40">
        <v>19.309999999999999</v>
      </c>
      <c r="I223" s="40">
        <v>386.2</v>
      </c>
      <c r="J223" s="68">
        <v>1.0901417062840404E-3</v>
      </c>
    </row>
    <row r="224" spans="1:10" ht="14.25" x14ac:dyDescent="0.2">
      <c r="A224" s="65" t="s">
        <v>1061</v>
      </c>
      <c r="B224" s="144"/>
      <c r="C224" s="144"/>
      <c r="D224" s="65" t="s">
        <v>12</v>
      </c>
      <c r="E224" s="144" t="s">
        <v>1062</v>
      </c>
      <c r="F224" s="144"/>
      <c r="G224" s="144"/>
      <c r="H224" s="65"/>
      <c r="I224" s="51" t="s">
        <v>1063</v>
      </c>
      <c r="J224" s="65"/>
    </row>
    <row r="225" spans="1:10" ht="14.25" x14ac:dyDescent="0.2">
      <c r="A225" s="144"/>
      <c r="B225" s="144"/>
      <c r="C225" s="144"/>
      <c r="D225" s="65" t="s">
        <v>22</v>
      </c>
      <c r="E225" s="144">
        <v>20</v>
      </c>
      <c r="F225" s="144"/>
      <c r="G225" s="144"/>
      <c r="H225" s="144"/>
      <c r="I225" s="54">
        <v>20</v>
      </c>
      <c r="J225" s="65" t="s">
        <v>22</v>
      </c>
    </row>
    <row r="226" spans="1:10" ht="14.25" x14ac:dyDescent="0.2">
      <c r="A226" s="36" t="s">
        <v>263</v>
      </c>
      <c r="B226" s="36" t="s">
        <v>264</v>
      </c>
      <c r="C226" s="36" t="s">
        <v>115</v>
      </c>
      <c r="D226" s="36" t="s">
        <v>265</v>
      </c>
      <c r="E226" s="38" t="s">
        <v>262</v>
      </c>
      <c r="F226" s="37">
        <v>20</v>
      </c>
      <c r="G226" s="40">
        <v>31.04</v>
      </c>
      <c r="H226" s="40">
        <v>38.01</v>
      </c>
      <c r="I226" s="40">
        <v>760.2</v>
      </c>
      <c r="J226" s="68">
        <v>2.1458459997854154E-3</v>
      </c>
    </row>
    <row r="227" spans="1:10" ht="14.25" x14ac:dyDescent="0.2">
      <c r="A227" s="65" t="s">
        <v>1061</v>
      </c>
      <c r="B227" s="144"/>
      <c r="C227" s="144"/>
      <c r="D227" s="65" t="s">
        <v>12</v>
      </c>
      <c r="E227" s="144" t="s">
        <v>1062</v>
      </c>
      <c r="F227" s="144"/>
      <c r="G227" s="144"/>
      <c r="H227" s="65"/>
      <c r="I227" s="51" t="s">
        <v>1063</v>
      </c>
      <c r="J227" s="65"/>
    </row>
    <row r="228" spans="1:10" ht="14.25" x14ac:dyDescent="0.2">
      <c r="A228" s="144"/>
      <c r="B228" s="144"/>
      <c r="C228" s="144"/>
      <c r="D228" s="65" t="s">
        <v>22</v>
      </c>
      <c r="E228" s="144">
        <v>20</v>
      </c>
      <c r="F228" s="144"/>
      <c r="G228" s="144"/>
      <c r="H228" s="144"/>
      <c r="I228" s="54">
        <v>20</v>
      </c>
      <c r="J228" s="65" t="s">
        <v>22</v>
      </c>
    </row>
    <row r="229" spans="1:10" ht="14.25" x14ac:dyDescent="0.2">
      <c r="A229" s="36" t="s">
        <v>266</v>
      </c>
      <c r="B229" s="36" t="s">
        <v>267</v>
      </c>
      <c r="C229" s="36" t="s">
        <v>115</v>
      </c>
      <c r="D229" s="36" t="s">
        <v>268</v>
      </c>
      <c r="E229" s="38" t="s">
        <v>262</v>
      </c>
      <c r="F229" s="37">
        <v>30</v>
      </c>
      <c r="G229" s="40">
        <v>61.37</v>
      </c>
      <c r="H229" s="40">
        <v>75.150000000000006</v>
      </c>
      <c r="I229" s="40">
        <v>2254.5</v>
      </c>
      <c r="J229" s="68">
        <v>6.3638645179113643E-3</v>
      </c>
    </row>
    <row r="230" spans="1:10" ht="14.25" x14ac:dyDescent="0.2">
      <c r="A230" s="65" t="s">
        <v>1061</v>
      </c>
      <c r="B230" s="144"/>
      <c r="C230" s="144"/>
      <c r="D230" s="65" t="s">
        <v>12</v>
      </c>
      <c r="E230" s="144" t="s">
        <v>1062</v>
      </c>
      <c r="F230" s="144"/>
      <c r="G230" s="144"/>
      <c r="H230" s="65"/>
      <c r="I230" s="51" t="s">
        <v>1063</v>
      </c>
      <c r="J230" s="65"/>
    </row>
    <row r="231" spans="1:10" ht="14.25" x14ac:dyDescent="0.2">
      <c r="A231" s="144"/>
      <c r="B231" s="144"/>
      <c r="C231" s="144"/>
      <c r="D231" s="65" t="s">
        <v>22</v>
      </c>
      <c r="E231" s="144">
        <v>30</v>
      </c>
      <c r="F231" s="144"/>
      <c r="G231" s="144"/>
      <c r="H231" s="144"/>
      <c r="I231" s="54">
        <v>30</v>
      </c>
      <c r="J231" s="65" t="s">
        <v>22</v>
      </c>
    </row>
    <row r="232" spans="1:10" ht="25.5" x14ac:dyDescent="0.2">
      <c r="A232" s="36" t="s">
        <v>269</v>
      </c>
      <c r="B232" s="36" t="s">
        <v>270</v>
      </c>
      <c r="C232" s="36" t="s">
        <v>25</v>
      </c>
      <c r="D232" s="36" t="s">
        <v>271</v>
      </c>
      <c r="E232" s="38" t="s">
        <v>76</v>
      </c>
      <c r="F232" s="37">
        <v>15</v>
      </c>
      <c r="G232" s="40">
        <v>32.82</v>
      </c>
      <c r="H232" s="40">
        <v>40.19</v>
      </c>
      <c r="I232" s="40">
        <v>602.85</v>
      </c>
      <c r="J232" s="68">
        <v>1.701688057051615E-3</v>
      </c>
    </row>
    <row r="233" spans="1:10" ht="14.25" x14ac:dyDescent="0.2">
      <c r="A233" s="65" t="s">
        <v>1061</v>
      </c>
      <c r="B233" s="144"/>
      <c r="C233" s="144"/>
      <c r="D233" s="65" t="s">
        <v>12</v>
      </c>
      <c r="E233" s="144" t="s">
        <v>1062</v>
      </c>
      <c r="F233" s="144"/>
      <c r="G233" s="144"/>
      <c r="H233" s="65"/>
      <c r="I233" s="51" t="s">
        <v>1063</v>
      </c>
      <c r="J233" s="65"/>
    </row>
    <row r="234" spans="1:10" ht="14.25" x14ac:dyDescent="0.2">
      <c r="A234" s="144"/>
      <c r="B234" s="144"/>
      <c r="C234" s="144"/>
      <c r="D234" s="65" t="s">
        <v>22</v>
      </c>
      <c r="E234" s="144">
        <v>15</v>
      </c>
      <c r="F234" s="144"/>
      <c r="G234" s="144"/>
      <c r="H234" s="144"/>
      <c r="I234" s="54">
        <v>15</v>
      </c>
      <c r="J234" s="65" t="s">
        <v>22</v>
      </c>
    </row>
    <row r="235" spans="1:10" ht="14.25" x14ac:dyDescent="0.2">
      <c r="A235" s="36" t="s">
        <v>272</v>
      </c>
      <c r="B235" s="36" t="s">
        <v>273</v>
      </c>
      <c r="C235" s="36" t="s">
        <v>115</v>
      </c>
      <c r="D235" s="36" t="s">
        <v>274</v>
      </c>
      <c r="E235" s="38" t="s">
        <v>262</v>
      </c>
      <c r="F235" s="37">
        <v>11</v>
      </c>
      <c r="G235" s="40">
        <v>67.989999999999995</v>
      </c>
      <c r="H235" s="40">
        <v>83.26</v>
      </c>
      <c r="I235" s="40">
        <v>915.86</v>
      </c>
      <c r="J235" s="68">
        <v>2.5852335140271908E-3</v>
      </c>
    </row>
    <row r="236" spans="1:10" ht="14.25" x14ac:dyDescent="0.2">
      <c r="A236" s="65" t="s">
        <v>1061</v>
      </c>
      <c r="B236" s="144"/>
      <c r="C236" s="144"/>
      <c r="D236" s="65" t="s">
        <v>12</v>
      </c>
      <c r="E236" s="144" t="s">
        <v>1062</v>
      </c>
      <c r="F236" s="144"/>
      <c r="G236" s="144"/>
      <c r="H236" s="65"/>
      <c r="I236" s="51" t="s">
        <v>1063</v>
      </c>
      <c r="J236" s="65"/>
    </row>
    <row r="237" spans="1:10" ht="14.25" x14ac:dyDescent="0.2">
      <c r="A237" s="144"/>
      <c r="B237" s="144"/>
      <c r="C237" s="144"/>
      <c r="D237" s="65" t="s">
        <v>22</v>
      </c>
      <c r="E237" s="144">
        <v>11</v>
      </c>
      <c r="F237" s="144"/>
      <c r="G237" s="144"/>
      <c r="H237" s="144"/>
      <c r="I237" s="54">
        <v>11</v>
      </c>
      <c r="J237" s="65" t="s">
        <v>22</v>
      </c>
    </row>
    <row r="238" spans="1:10" ht="25.5" x14ac:dyDescent="0.2">
      <c r="A238" s="36" t="s">
        <v>275</v>
      </c>
      <c r="B238" s="36" t="s">
        <v>276</v>
      </c>
      <c r="C238" s="36" t="s">
        <v>25</v>
      </c>
      <c r="D238" s="36" t="s">
        <v>277</v>
      </c>
      <c r="E238" s="38" t="s">
        <v>76</v>
      </c>
      <c r="F238" s="37">
        <v>16</v>
      </c>
      <c r="G238" s="40">
        <v>35.200000000000003</v>
      </c>
      <c r="H238" s="40">
        <v>43.1</v>
      </c>
      <c r="I238" s="40">
        <v>689.6</v>
      </c>
      <c r="J238" s="68">
        <v>1.9465606438463857E-3</v>
      </c>
    </row>
    <row r="239" spans="1:10" ht="14.25" x14ac:dyDescent="0.2">
      <c r="A239" s="65" t="s">
        <v>1061</v>
      </c>
      <c r="B239" s="144"/>
      <c r="C239" s="144"/>
      <c r="D239" s="65" t="s">
        <v>12</v>
      </c>
      <c r="E239" s="144" t="s">
        <v>1062</v>
      </c>
      <c r="F239" s="144"/>
      <c r="G239" s="144"/>
      <c r="H239" s="65"/>
      <c r="I239" s="51" t="s">
        <v>1063</v>
      </c>
      <c r="J239" s="65"/>
    </row>
    <row r="240" spans="1:10" ht="14.25" x14ac:dyDescent="0.2">
      <c r="A240" s="144"/>
      <c r="B240" s="144"/>
      <c r="C240" s="144"/>
      <c r="D240" s="65" t="s">
        <v>22</v>
      </c>
      <c r="E240" s="144">
        <v>16</v>
      </c>
      <c r="F240" s="144"/>
      <c r="G240" s="144"/>
      <c r="H240" s="144"/>
      <c r="I240" s="54">
        <v>16</v>
      </c>
      <c r="J240" s="65" t="s">
        <v>22</v>
      </c>
    </row>
    <row r="241" spans="1:10" ht="38.25" x14ac:dyDescent="0.2">
      <c r="A241" s="36" t="s">
        <v>278</v>
      </c>
      <c r="B241" s="36" t="s">
        <v>279</v>
      </c>
      <c r="C241" s="36" t="s">
        <v>25</v>
      </c>
      <c r="D241" s="36" t="s">
        <v>280</v>
      </c>
      <c r="E241" s="38" t="s">
        <v>76</v>
      </c>
      <c r="F241" s="37">
        <v>16</v>
      </c>
      <c r="G241" s="40">
        <v>66.69</v>
      </c>
      <c r="H241" s="40">
        <v>81.67</v>
      </c>
      <c r="I241" s="40">
        <v>1306.72</v>
      </c>
      <c r="J241" s="68">
        <v>3.6885291828987082E-3</v>
      </c>
    </row>
    <row r="242" spans="1:10" ht="14.25" x14ac:dyDescent="0.2">
      <c r="A242" s="65" t="s">
        <v>1061</v>
      </c>
      <c r="B242" s="144"/>
      <c r="C242" s="144"/>
      <c r="D242" s="65" t="s">
        <v>12</v>
      </c>
      <c r="E242" s="144" t="s">
        <v>1062</v>
      </c>
      <c r="F242" s="144"/>
      <c r="G242" s="144"/>
      <c r="H242" s="65"/>
      <c r="I242" s="51" t="s">
        <v>1063</v>
      </c>
      <c r="J242" s="65"/>
    </row>
    <row r="243" spans="1:10" ht="14.25" x14ac:dyDescent="0.2">
      <c r="A243" s="144"/>
      <c r="B243" s="144"/>
      <c r="C243" s="144"/>
      <c r="D243" s="65" t="s">
        <v>22</v>
      </c>
      <c r="E243" s="144">
        <v>16</v>
      </c>
      <c r="F243" s="144"/>
      <c r="G243" s="144"/>
      <c r="H243" s="144"/>
      <c r="I243" s="54">
        <v>16</v>
      </c>
      <c r="J243" s="65" t="s">
        <v>22</v>
      </c>
    </row>
    <row r="244" spans="1:10" ht="14.25" x14ac:dyDescent="0.2">
      <c r="A244" s="30" t="s">
        <v>281</v>
      </c>
      <c r="B244" s="30" t="s">
        <v>20</v>
      </c>
      <c r="C244" s="30"/>
      <c r="D244" s="30" t="s">
        <v>282</v>
      </c>
      <c r="E244" s="66"/>
      <c r="F244" s="31">
        <v>1</v>
      </c>
      <c r="G244" s="31" t="s">
        <v>22</v>
      </c>
      <c r="H244" s="32">
        <v>15149.99</v>
      </c>
      <c r="I244" s="32">
        <v>15149.99</v>
      </c>
      <c r="J244" s="67">
        <v>4.2764463875676201E-2</v>
      </c>
    </row>
    <row r="245" spans="1:10" ht="14.25" x14ac:dyDescent="0.2">
      <c r="A245" s="30" t="s">
        <v>283</v>
      </c>
      <c r="B245" s="30" t="s">
        <v>20</v>
      </c>
      <c r="C245" s="30"/>
      <c r="D245" s="30" t="s">
        <v>284</v>
      </c>
      <c r="E245" s="66"/>
      <c r="F245" s="31">
        <v>1</v>
      </c>
      <c r="G245" s="31" t="s">
        <v>22</v>
      </c>
      <c r="H245" s="32">
        <v>12419.34</v>
      </c>
      <c r="I245" s="32">
        <v>12419.34</v>
      </c>
      <c r="J245" s="67">
        <v>3.5056552300677453E-2</v>
      </c>
    </row>
    <row r="246" spans="1:10" ht="25.5" x14ac:dyDescent="0.2">
      <c r="A246" s="36" t="s">
        <v>285</v>
      </c>
      <c r="B246" s="36" t="s">
        <v>286</v>
      </c>
      <c r="C246" s="36" t="s">
        <v>25</v>
      </c>
      <c r="D246" s="36" t="s">
        <v>287</v>
      </c>
      <c r="E246" s="38" t="s">
        <v>288</v>
      </c>
      <c r="F246" s="37">
        <v>22.6</v>
      </c>
      <c r="G246" s="40">
        <v>5.24</v>
      </c>
      <c r="H246" s="40">
        <v>6.41</v>
      </c>
      <c r="I246" s="40">
        <v>144.86000000000001</v>
      </c>
      <c r="J246" s="68">
        <v>4.0890193571285879E-4</v>
      </c>
    </row>
    <row r="247" spans="1:10" ht="14.25" x14ac:dyDescent="0.2">
      <c r="A247" s="65" t="s">
        <v>1061</v>
      </c>
      <c r="B247" s="144"/>
      <c r="C247" s="144"/>
      <c r="D247" s="65" t="s">
        <v>12</v>
      </c>
      <c r="E247" s="144" t="s">
        <v>1062</v>
      </c>
      <c r="F247" s="144"/>
      <c r="G247" s="144"/>
      <c r="H247" s="65"/>
      <c r="I247" s="51" t="s">
        <v>1063</v>
      </c>
      <c r="J247" s="65"/>
    </row>
    <row r="248" spans="1:10" ht="14.25" x14ac:dyDescent="0.2">
      <c r="A248" s="144"/>
      <c r="B248" s="144"/>
      <c r="C248" s="144"/>
      <c r="D248" s="65" t="s">
        <v>22</v>
      </c>
      <c r="E248" s="144" t="s">
        <v>1111</v>
      </c>
      <c r="F248" s="144"/>
      <c r="G248" s="144"/>
      <c r="H248" s="144"/>
      <c r="I248" s="54">
        <v>22.6</v>
      </c>
      <c r="J248" s="65" t="s">
        <v>22</v>
      </c>
    </row>
    <row r="249" spans="1:10" ht="25.5" x14ac:dyDescent="0.2">
      <c r="A249" s="36" t="s">
        <v>289</v>
      </c>
      <c r="B249" s="36" t="s">
        <v>290</v>
      </c>
      <c r="C249" s="36" t="s">
        <v>25</v>
      </c>
      <c r="D249" s="36" t="s">
        <v>291</v>
      </c>
      <c r="E249" s="38" t="s">
        <v>288</v>
      </c>
      <c r="F249" s="37">
        <v>132.4</v>
      </c>
      <c r="G249" s="40">
        <v>7.69</v>
      </c>
      <c r="H249" s="40">
        <v>9.41</v>
      </c>
      <c r="I249" s="40">
        <v>1245.8800000000001</v>
      </c>
      <c r="J249" s="68">
        <v>3.5167937571858108E-3</v>
      </c>
    </row>
    <row r="250" spans="1:10" ht="14.25" x14ac:dyDescent="0.2">
      <c r="A250" s="65" t="s">
        <v>1061</v>
      </c>
      <c r="B250" s="144"/>
      <c r="C250" s="144"/>
      <c r="D250" s="65" t="s">
        <v>12</v>
      </c>
      <c r="E250" s="144" t="s">
        <v>1062</v>
      </c>
      <c r="F250" s="144"/>
      <c r="G250" s="144"/>
      <c r="H250" s="65"/>
      <c r="I250" s="51" t="s">
        <v>1063</v>
      </c>
      <c r="J250" s="65"/>
    </row>
    <row r="251" spans="1:10" ht="14.25" x14ac:dyDescent="0.2">
      <c r="A251" s="144"/>
      <c r="B251" s="144"/>
      <c r="C251" s="144"/>
      <c r="D251" s="65" t="s">
        <v>22</v>
      </c>
      <c r="E251" s="144" t="s">
        <v>1112</v>
      </c>
      <c r="F251" s="144"/>
      <c r="G251" s="144"/>
      <c r="H251" s="144"/>
      <c r="I251" s="54">
        <v>132.4</v>
      </c>
      <c r="J251" s="65" t="s">
        <v>22</v>
      </c>
    </row>
    <row r="252" spans="1:10" ht="38.25" x14ac:dyDescent="0.2">
      <c r="A252" s="36" t="s">
        <v>292</v>
      </c>
      <c r="B252" s="36" t="s">
        <v>293</v>
      </c>
      <c r="C252" s="36" t="s">
        <v>25</v>
      </c>
      <c r="D252" s="36" t="s">
        <v>294</v>
      </c>
      <c r="E252" s="38" t="s">
        <v>288</v>
      </c>
      <c r="F252" s="37">
        <v>16.899999999999999</v>
      </c>
      <c r="G252" s="40">
        <v>27.28</v>
      </c>
      <c r="H252" s="40">
        <v>33.4</v>
      </c>
      <c r="I252" s="40">
        <v>564.46</v>
      </c>
      <c r="J252" s="68">
        <v>1.5933231163363266E-3</v>
      </c>
    </row>
    <row r="253" spans="1:10" ht="14.25" x14ac:dyDescent="0.2">
      <c r="A253" s="65" t="s">
        <v>1061</v>
      </c>
      <c r="B253" s="144"/>
      <c r="C253" s="144"/>
      <c r="D253" s="65" t="s">
        <v>12</v>
      </c>
      <c r="E253" s="144" t="s">
        <v>1062</v>
      </c>
      <c r="F253" s="144"/>
      <c r="G253" s="144"/>
      <c r="H253" s="65"/>
      <c r="I253" s="51" t="s">
        <v>1063</v>
      </c>
      <c r="J253" s="65"/>
    </row>
    <row r="254" spans="1:10" ht="14.25" x14ac:dyDescent="0.2">
      <c r="A254" s="144"/>
      <c r="B254" s="144"/>
      <c r="C254" s="144"/>
      <c r="D254" s="65" t="s">
        <v>22</v>
      </c>
      <c r="E254" s="144" t="s">
        <v>1113</v>
      </c>
      <c r="F254" s="144"/>
      <c r="G254" s="144"/>
      <c r="H254" s="144"/>
      <c r="I254" s="54">
        <v>16.899999999999999</v>
      </c>
      <c r="J254" s="65" t="s">
        <v>22</v>
      </c>
    </row>
    <row r="255" spans="1:10" ht="38.25" x14ac:dyDescent="0.2">
      <c r="A255" s="36" t="s">
        <v>295</v>
      </c>
      <c r="B255" s="36" t="s">
        <v>296</v>
      </c>
      <c r="C255" s="36" t="s">
        <v>25</v>
      </c>
      <c r="D255" s="36" t="s">
        <v>297</v>
      </c>
      <c r="E255" s="38" t="s">
        <v>288</v>
      </c>
      <c r="F255" s="37">
        <v>154.9</v>
      </c>
      <c r="G255" s="40">
        <v>44.79</v>
      </c>
      <c r="H255" s="40">
        <v>54.85</v>
      </c>
      <c r="I255" s="40">
        <v>8496.26</v>
      </c>
      <c r="J255" s="68">
        <v>2.3982722354823512E-2</v>
      </c>
    </row>
    <row r="256" spans="1:10" ht="14.25" x14ac:dyDescent="0.2">
      <c r="A256" s="65" t="s">
        <v>1061</v>
      </c>
      <c r="B256" s="144"/>
      <c r="C256" s="144"/>
      <c r="D256" s="65" t="s">
        <v>12</v>
      </c>
      <c r="E256" s="144" t="s">
        <v>1062</v>
      </c>
      <c r="F256" s="144"/>
      <c r="G256" s="144"/>
      <c r="H256" s="65"/>
      <c r="I256" s="51" t="s">
        <v>1063</v>
      </c>
      <c r="J256" s="65"/>
    </row>
    <row r="257" spans="1:10" ht="14.25" x14ac:dyDescent="0.2">
      <c r="A257" s="144"/>
      <c r="B257" s="144"/>
      <c r="C257" s="144"/>
      <c r="D257" s="65" t="s">
        <v>22</v>
      </c>
      <c r="E257" s="144" t="s">
        <v>1114</v>
      </c>
      <c r="F257" s="144"/>
      <c r="G257" s="144"/>
      <c r="H257" s="144"/>
      <c r="I257" s="54">
        <v>154.9</v>
      </c>
      <c r="J257" s="65" t="s">
        <v>22</v>
      </c>
    </row>
    <row r="258" spans="1:10" ht="38.25" x14ac:dyDescent="0.2">
      <c r="A258" s="36" t="s">
        <v>298</v>
      </c>
      <c r="B258" s="36" t="s">
        <v>299</v>
      </c>
      <c r="C258" s="36" t="s">
        <v>25</v>
      </c>
      <c r="D258" s="36" t="s">
        <v>300</v>
      </c>
      <c r="E258" s="38" t="s">
        <v>76</v>
      </c>
      <c r="F258" s="37">
        <v>138</v>
      </c>
      <c r="G258" s="40">
        <v>11.65</v>
      </c>
      <c r="H258" s="40">
        <v>14.26</v>
      </c>
      <c r="I258" s="40">
        <v>1967.88</v>
      </c>
      <c r="J258" s="68">
        <v>5.5548111366189468E-3</v>
      </c>
    </row>
    <row r="259" spans="1:10" ht="14.25" x14ac:dyDescent="0.2">
      <c r="A259" s="65" t="s">
        <v>1061</v>
      </c>
      <c r="B259" s="144"/>
      <c r="C259" s="144"/>
      <c r="D259" s="65" t="s">
        <v>12</v>
      </c>
      <c r="E259" s="144" t="s">
        <v>1062</v>
      </c>
      <c r="F259" s="144"/>
      <c r="G259" s="144"/>
      <c r="H259" s="65"/>
      <c r="I259" s="51" t="s">
        <v>1063</v>
      </c>
      <c r="J259" s="65"/>
    </row>
    <row r="260" spans="1:10" ht="14.25" x14ac:dyDescent="0.2">
      <c r="A260" s="144"/>
      <c r="B260" s="144"/>
      <c r="C260" s="144"/>
      <c r="D260" s="65" t="s">
        <v>22</v>
      </c>
      <c r="E260" s="144">
        <v>138</v>
      </c>
      <c r="F260" s="144"/>
      <c r="G260" s="144"/>
      <c r="H260" s="144"/>
      <c r="I260" s="54">
        <v>138</v>
      </c>
      <c r="J260" s="65" t="s">
        <v>22</v>
      </c>
    </row>
    <row r="261" spans="1:10" ht="14.25" x14ac:dyDescent="0.2">
      <c r="A261" s="30" t="s">
        <v>301</v>
      </c>
      <c r="B261" s="30" t="s">
        <v>20</v>
      </c>
      <c r="C261" s="30"/>
      <c r="D261" s="30" t="s">
        <v>302</v>
      </c>
      <c r="E261" s="66"/>
      <c r="F261" s="31">
        <v>1</v>
      </c>
      <c r="G261" s="31" t="s">
        <v>22</v>
      </c>
      <c r="H261" s="32">
        <v>2730.65</v>
      </c>
      <c r="I261" s="32">
        <v>2730.65</v>
      </c>
      <c r="J261" s="67">
        <v>7.7079115749987435E-3</v>
      </c>
    </row>
    <row r="262" spans="1:10" ht="25.5" x14ac:dyDescent="0.2">
      <c r="A262" s="36" t="s">
        <v>303</v>
      </c>
      <c r="B262" s="36" t="s">
        <v>304</v>
      </c>
      <c r="C262" s="36" t="s">
        <v>25</v>
      </c>
      <c r="D262" s="36" t="s">
        <v>305</v>
      </c>
      <c r="E262" s="38" t="s">
        <v>288</v>
      </c>
      <c r="F262" s="37">
        <v>63.9</v>
      </c>
      <c r="G262" s="40">
        <v>26.38</v>
      </c>
      <c r="H262" s="40">
        <v>32.299999999999997</v>
      </c>
      <c r="I262" s="40">
        <v>2063.9699999999998</v>
      </c>
      <c r="J262" s="68">
        <v>5.826048103363725E-3</v>
      </c>
    </row>
    <row r="263" spans="1:10" ht="14.25" x14ac:dyDescent="0.2">
      <c r="A263" s="65" t="s">
        <v>1061</v>
      </c>
      <c r="B263" s="144"/>
      <c r="C263" s="144"/>
      <c r="D263" s="65" t="s">
        <v>12</v>
      </c>
      <c r="E263" s="144" t="s">
        <v>1062</v>
      </c>
      <c r="F263" s="144"/>
      <c r="G263" s="144"/>
      <c r="H263" s="65"/>
      <c r="I263" s="51" t="s">
        <v>1063</v>
      </c>
      <c r="J263" s="65"/>
    </row>
    <row r="264" spans="1:10" ht="14.25" x14ac:dyDescent="0.2">
      <c r="A264" s="144"/>
      <c r="B264" s="144"/>
      <c r="C264" s="144"/>
      <c r="D264" s="65" t="s">
        <v>22</v>
      </c>
      <c r="E264" s="144" t="s">
        <v>1115</v>
      </c>
      <c r="F264" s="144"/>
      <c r="G264" s="144"/>
      <c r="H264" s="144"/>
      <c r="I264" s="54">
        <v>63.9</v>
      </c>
      <c r="J264" s="65" t="s">
        <v>22</v>
      </c>
    </row>
    <row r="265" spans="1:10" ht="25.5" x14ac:dyDescent="0.2">
      <c r="A265" s="36" t="s">
        <v>306</v>
      </c>
      <c r="B265" s="36" t="s">
        <v>307</v>
      </c>
      <c r="C265" s="36" t="s">
        <v>25</v>
      </c>
      <c r="D265" s="36" t="s">
        <v>308</v>
      </c>
      <c r="E265" s="38" t="s">
        <v>76</v>
      </c>
      <c r="F265" s="37">
        <v>12</v>
      </c>
      <c r="G265" s="40">
        <v>18.02</v>
      </c>
      <c r="H265" s="40">
        <v>22.06</v>
      </c>
      <c r="I265" s="40">
        <v>264.72000000000003</v>
      </c>
      <c r="J265" s="68">
        <v>7.472354026087808E-4</v>
      </c>
    </row>
    <row r="266" spans="1:10" ht="14.25" x14ac:dyDescent="0.2">
      <c r="A266" s="65" t="s">
        <v>1061</v>
      </c>
      <c r="B266" s="144"/>
      <c r="C266" s="144"/>
      <c r="D266" s="65" t="s">
        <v>12</v>
      </c>
      <c r="E266" s="144" t="s">
        <v>1062</v>
      </c>
      <c r="F266" s="144"/>
      <c r="G266" s="144"/>
      <c r="H266" s="65"/>
      <c r="I266" s="51" t="s">
        <v>1063</v>
      </c>
      <c r="J266" s="65"/>
    </row>
    <row r="267" spans="1:10" ht="14.25" x14ac:dyDescent="0.2">
      <c r="A267" s="144"/>
      <c r="B267" s="144"/>
      <c r="C267" s="144"/>
      <c r="D267" s="65" t="s">
        <v>22</v>
      </c>
      <c r="E267" s="144">
        <v>12</v>
      </c>
      <c r="F267" s="144"/>
      <c r="G267" s="144"/>
      <c r="H267" s="144"/>
      <c r="I267" s="54">
        <v>12</v>
      </c>
      <c r="J267" s="65" t="s">
        <v>22</v>
      </c>
    </row>
    <row r="268" spans="1:10" ht="25.5" x14ac:dyDescent="0.2">
      <c r="A268" s="36" t="s">
        <v>309</v>
      </c>
      <c r="B268" s="36" t="s">
        <v>310</v>
      </c>
      <c r="C268" s="36" t="s">
        <v>25</v>
      </c>
      <c r="D268" s="36" t="s">
        <v>311</v>
      </c>
      <c r="E268" s="38" t="s">
        <v>76</v>
      </c>
      <c r="F268" s="37">
        <v>14</v>
      </c>
      <c r="G268" s="40">
        <v>17.97</v>
      </c>
      <c r="H268" s="40">
        <v>22</v>
      </c>
      <c r="I268" s="40">
        <v>308</v>
      </c>
      <c r="J268" s="68">
        <v>8.694035358246618E-4</v>
      </c>
    </row>
    <row r="269" spans="1:10" ht="14.25" x14ac:dyDescent="0.2">
      <c r="A269" s="65" t="s">
        <v>1061</v>
      </c>
      <c r="B269" s="144"/>
      <c r="C269" s="144"/>
      <c r="D269" s="65" t="s">
        <v>12</v>
      </c>
      <c r="E269" s="144" t="s">
        <v>1062</v>
      </c>
      <c r="F269" s="144"/>
      <c r="G269" s="144"/>
      <c r="H269" s="65"/>
      <c r="I269" s="51" t="s">
        <v>1063</v>
      </c>
      <c r="J269" s="65"/>
    </row>
    <row r="270" spans="1:10" ht="14.25" x14ac:dyDescent="0.2">
      <c r="A270" s="144"/>
      <c r="B270" s="144"/>
      <c r="C270" s="144"/>
      <c r="D270" s="65" t="s">
        <v>22</v>
      </c>
      <c r="E270" s="144">
        <v>14</v>
      </c>
      <c r="F270" s="144"/>
      <c r="G270" s="144"/>
      <c r="H270" s="144"/>
      <c r="I270" s="54">
        <v>14</v>
      </c>
      <c r="J270" s="65" t="s">
        <v>22</v>
      </c>
    </row>
    <row r="271" spans="1:10" ht="25.5" x14ac:dyDescent="0.2">
      <c r="A271" s="36" t="s">
        <v>312</v>
      </c>
      <c r="B271" s="36" t="s">
        <v>313</v>
      </c>
      <c r="C271" s="36" t="s">
        <v>25</v>
      </c>
      <c r="D271" s="36" t="s">
        <v>314</v>
      </c>
      <c r="E271" s="38" t="s">
        <v>76</v>
      </c>
      <c r="F271" s="37">
        <v>3</v>
      </c>
      <c r="G271" s="40">
        <v>25.58</v>
      </c>
      <c r="H271" s="40">
        <v>31.32</v>
      </c>
      <c r="I271" s="40">
        <v>93.96</v>
      </c>
      <c r="J271" s="68">
        <v>2.6522453320157544E-4</v>
      </c>
    </row>
    <row r="272" spans="1:10" ht="14.25" x14ac:dyDescent="0.2">
      <c r="A272" s="65" t="s">
        <v>1061</v>
      </c>
      <c r="B272" s="144"/>
      <c r="C272" s="144"/>
      <c r="D272" s="65" t="s">
        <v>12</v>
      </c>
      <c r="E272" s="144" t="s">
        <v>1062</v>
      </c>
      <c r="F272" s="144"/>
      <c r="G272" s="144"/>
      <c r="H272" s="65"/>
      <c r="I272" s="51" t="s">
        <v>1063</v>
      </c>
      <c r="J272" s="65"/>
    </row>
    <row r="273" spans="1:10" ht="14.25" x14ac:dyDescent="0.2">
      <c r="A273" s="144"/>
      <c r="B273" s="144"/>
      <c r="C273" s="144"/>
      <c r="D273" s="65" t="s">
        <v>22</v>
      </c>
      <c r="E273" s="144">
        <v>3</v>
      </c>
      <c r="F273" s="144"/>
      <c r="G273" s="144"/>
      <c r="H273" s="144"/>
      <c r="I273" s="54">
        <v>3</v>
      </c>
      <c r="J273" s="65" t="s">
        <v>22</v>
      </c>
    </row>
    <row r="274" spans="1:10" ht="14.25" x14ac:dyDescent="0.2">
      <c r="A274" s="64"/>
      <c r="B274" s="64"/>
      <c r="C274" s="64"/>
      <c r="D274" s="64"/>
      <c r="E274" s="64"/>
      <c r="F274" s="64"/>
      <c r="G274" s="64"/>
      <c r="H274" s="64"/>
      <c r="I274" s="64"/>
      <c r="J274" s="64"/>
    </row>
    <row r="275" spans="1:10" ht="14.25" x14ac:dyDescent="0.2">
      <c r="A275" s="130"/>
      <c r="B275" s="130"/>
      <c r="C275" s="130"/>
      <c r="D275" s="65"/>
      <c r="E275" s="53"/>
      <c r="F275" s="131" t="s">
        <v>315</v>
      </c>
      <c r="G275" s="130"/>
      <c r="H275" s="132">
        <v>289292.15000000002</v>
      </c>
      <c r="I275" s="130"/>
      <c r="J275" s="130"/>
    </row>
    <row r="276" spans="1:10" ht="14.25" x14ac:dyDescent="0.2">
      <c r="A276" s="130"/>
      <c r="B276" s="130"/>
      <c r="C276" s="130"/>
      <c r="D276" s="65"/>
      <c r="E276" s="53"/>
      <c r="F276" s="131" t="s">
        <v>316</v>
      </c>
      <c r="G276" s="130"/>
      <c r="H276" s="132">
        <v>64973.72</v>
      </c>
      <c r="I276" s="130"/>
      <c r="J276" s="130"/>
    </row>
    <row r="277" spans="1:10" ht="14.25" x14ac:dyDescent="0.2">
      <c r="A277" s="130"/>
      <c r="B277" s="130"/>
      <c r="C277" s="130"/>
      <c r="D277" s="65"/>
      <c r="E277" s="53"/>
      <c r="F277" s="131" t="s">
        <v>317</v>
      </c>
      <c r="G277" s="130"/>
      <c r="H277" s="132">
        <v>354265.87</v>
      </c>
      <c r="I277" s="130"/>
      <c r="J277" s="130"/>
    </row>
    <row r="278" spans="1:10" ht="14.25" x14ac:dyDescent="0.2">
      <c r="A278" s="126" t="s">
        <v>318</v>
      </c>
      <c r="B278" s="126"/>
      <c r="C278" s="126"/>
      <c r="D278" s="24"/>
      <c r="E278" s="23"/>
      <c r="F278" s="2"/>
      <c r="G278" s="23"/>
      <c r="H278" s="25"/>
      <c r="I278" s="23"/>
      <c r="J278" s="23"/>
    </row>
    <row r="279" spans="1:10" ht="60" customHeight="1" x14ac:dyDescent="0.2">
      <c r="A279" s="26"/>
      <c r="B279" s="26"/>
      <c r="C279" s="26"/>
      <c r="D279" s="26"/>
      <c r="E279" s="26"/>
      <c r="F279" s="26"/>
      <c r="G279" s="26"/>
      <c r="H279" s="26"/>
      <c r="I279" s="26"/>
      <c r="J279" s="26"/>
    </row>
    <row r="280" spans="1:10" ht="69.95" customHeight="1" x14ac:dyDescent="0.25">
      <c r="A280" s="123" t="s">
        <v>319</v>
      </c>
      <c r="B280" s="124"/>
      <c r="C280" s="124"/>
      <c r="D280" s="124"/>
      <c r="E280" s="124"/>
      <c r="F280" s="124"/>
      <c r="G280" s="124"/>
      <c r="H280" s="124"/>
      <c r="I280" s="124"/>
      <c r="J280" s="124"/>
    </row>
  </sheetData>
  <mergeCells count="353">
    <mergeCell ref="E1:F1"/>
    <mergeCell ref="G1:H1"/>
    <mergeCell ref="I1:J1"/>
    <mergeCell ref="E2:F2"/>
    <mergeCell ref="G2:H2"/>
    <mergeCell ref="I2:J2"/>
    <mergeCell ref="A11:C11"/>
    <mergeCell ref="E11:H11"/>
    <mergeCell ref="B14:C14"/>
    <mergeCell ref="E14:G14"/>
    <mergeCell ref="A15:C15"/>
    <mergeCell ref="E15:H15"/>
    <mergeCell ref="A3:J3"/>
    <mergeCell ref="B7:C7"/>
    <mergeCell ref="E7:G7"/>
    <mergeCell ref="A8:C8"/>
    <mergeCell ref="E8:H8"/>
    <mergeCell ref="B10:C10"/>
    <mergeCell ref="E10:G10"/>
    <mergeCell ref="A20:C20"/>
    <mergeCell ref="E20:H20"/>
    <mergeCell ref="B22:C22"/>
    <mergeCell ref="E22:G22"/>
    <mergeCell ref="A23:C23"/>
    <mergeCell ref="E23:H23"/>
    <mergeCell ref="A16:C16"/>
    <mergeCell ref="E16:H16"/>
    <mergeCell ref="A17:C17"/>
    <mergeCell ref="E17:H17"/>
    <mergeCell ref="B19:C19"/>
    <mergeCell ref="E19:G19"/>
    <mergeCell ref="B31:C31"/>
    <mergeCell ref="E31:G31"/>
    <mergeCell ref="A32:C32"/>
    <mergeCell ref="E32:H32"/>
    <mergeCell ref="B35:C35"/>
    <mergeCell ref="E35:G35"/>
    <mergeCell ref="B27:C27"/>
    <mergeCell ref="E27:G27"/>
    <mergeCell ref="A28:C28"/>
    <mergeCell ref="E28:H28"/>
    <mergeCell ref="A29:C29"/>
    <mergeCell ref="E29:H29"/>
    <mergeCell ref="B41:C41"/>
    <mergeCell ref="E41:G41"/>
    <mergeCell ref="A42:C42"/>
    <mergeCell ref="E42:H42"/>
    <mergeCell ref="B45:C45"/>
    <mergeCell ref="E45:G45"/>
    <mergeCell ref="A36:C36"/>
    <mergeCell ref="E36:H36"/>
    <mergeCell ref="B38:C38"/>
    <mergeCell ref="E38:G38"/>
    <mergeCell ref="A39:C39"/>
    <mergeCell ref="E39:H39"/>
    <mergeCell ref="B51:C51"/>
    <mergeCell ref="E51:G51"/>
    <mergeCell ref="A52:C52"/>
    <mergeCell ref="E52:H52"/>
    <mergeCell ref="B54:C54"/>
    <mergeCell ref="E54:G54"/>
    <mergeCell ref="A46:C46"/>
    <mergeCell ref="E46:H46"/>
    <mergeCell ref="B48:C48"/>
    <mergeCell ref="E48:G48"/>
    <mergeCell ref="A49:C49"/>
    <mergeCell ref="E49:H49"/>
    <mergeCell ref="B60:C60"/>
    <mergeCell ref="E60:G60"/>
    <mergeCell ref="A61:C61"/>
    <mergeCell ref="E61:H61"/>
    <mergeCell ref="B64:C64"/>
    <mergeCell ref="E64:G64"/>
    <mergeCell ref="A55:C55"/>
    <mergeCell ref="E55:H55"/>
    <mergeCell ref="B57:C57"/>
    <mergeCell ref="E57:G57"/>
    <mergeCell ref="A58:C58"/>
    <mergeCell ref="E58:H58"/>
    <mergeCell ref="B70:C70"/>
    <mergeCell ref="E70:G70"/>
    <mergeCell ref="A71:C71"/>
    <mergeCell ref="E71:H71"/>
    <mergeCell ref="B73:C73"/>
    <mergeCell ref="E73:G73"/>
    <mergeCell ref="A65:C65"/>
    <mergeCell ref="E65:H65"/>
    <mergeCell ref="B67:C67"/>
    <mergeCell ref="E67:G67"/>
    <mergeCell ref="A68:C68"/>
    <mergeCell ref="E68:H68"/>
    <mergeCell ref="B79:C79"/>
    <mergeCell ref="E79:G79"/>
    <mergeCell ref="A80:C80"/>
    <mergeCell ref="E80:H80"/>
    <mergeCell ref="B82:C82"/>
    <mergeCell ref="E82:G82"/>
    <mergeCell ref="A74:C74"/>
    <mergeCell ref="E74:H74"/>
    <mergeCell ref="B76:C76"/>
    <mergeCell ref="E76:G76"/>
    <mergeCell ref="A77:C77"/>
    <mergeCell ref="E77:H77"/>
    <mergeCell ref="B88:C88"/>
    <mergeCell ref="E88:G88"/>
    <mergeCell ref="A89:C89"/>
    <mergeCell ref="E89:H89"/>
    <mergeCell ref="B91:C91"/>
    <mergeCell ref="E91:G91"/>
    <mergeCell ref="A83:C83"/>
    <mergeCell ref="E83:H83"/>
    <mergeCell ref="B85:C85"/>
    <mergeCell ref="E85:G85"/>
    <mergeCell ref="A86:C86"/>
    <mergeCell ref="E86:H86"/>
    <mergeCell ref="B98:C98"/>
    <mergeCell ref="E98:G98"/>
    <mergeCell ref="A99:C99"/>
    <mergeCell ref="E99:H99"/>
    <mergeCell ref="B101:C101"/>
    <mergeCell ref="E101:G101"/>
    <mergeCell ref="A92:C92"/>
    <mergeCell ref="E92:H92"/>
    <mergeCell ref="B95:C95"/>
    <mergeCell ref="E95:G95"/>
    <mergeCell ref="A96:C96"/>
    <mergeCell ref="E96:H96"/>
    <mergeCell ref="B107:C107"/>
    <mergeCell ref="E107:G107"/>
    <mergeCell ref="A108:C108"/>
    <mergeCell ref="E108:H108"/>
    <mergeCell ref="B110:C110"/>
    <mergeCell ref="E110:G110"/>
    <mergeCell ref="A102:C102"/>
    <mergeCell ref="E102:H102"/>
    <mergeCell ref="B104:C104"/>
    <mergeCell ref="E104:G104"/>
    <mergeCell ref="A105:C105"/>
    <mergeCell ref="E105:H105"/>
    <mergeCell ref="B116:C116"/>
    <mergeCell ref="E116:G116"/>
    <mergeCell ref="A117:C117"/>
    <mergeCell ref="E117:H117"/>
    <mergeCell ref="B119:C119"/>
    <mergeCell ref="E119:G119"/>
    <mergeCell ref="A111:C111"/>
    <mergeCell ref="E111:H111"/>
    <mergeCell ref="B113:C113"/>
    <mergeCell ref="E113:G113"/>
    <mergeCell ref="A114:C114"/>
    <mergeCell ref="E114:H114"/>
    <mergeCell ref="B127:C127"/>
    <mergeCell ref="E127:G127"/>
    <mergeCell ref="A128:C128"/>
    <mergeCell ref="E128:H128"/>
    <mergeCell ref="A129:C129"/>
    <mergeCell ref="E129:H129"/>
    <mergeCell ref="A120:C120"/>
    <mergeCell ref="E120:H120"/>
    <mergeCell ref="B124:C124"/>
    <mergeCell ref="E124:G124"/>
    <mergeCell ref="A125:C125"/>
    <mergeCell ref="E125:H125"/>
    <mergeCell ref="B135:C135"/>
    <mergeCell ref="E135:G135"/>
    <mergeCell ref="A136:C136"/>
    <mergeCell ref="E136:H136"/>
    <mergeCell ref="B141:C141"/>
    <mergeCell ref="E141:G141"/>
    <mergeCell ref="B131:C131"/>
    <mergeCell ref="E131:G131"/>
    <mergeCell ref="A132:C132"/>
    <mergeCell ref="E132:H132"/>
    <mergeCell ref="A133:C133"/>
    <mergeCell ref="E133:H133"/>
    <mergeCell ref="B146:C146"/>
    <mergeCell ref="E146:G146"/>
    <mergeCell ref="A147:C147"/>
    <mergeCell ref="E147:H147"/>
    <mergeCell ref="B150:C150"/>
    <mergeCell ref="E150:G150"/>
    <mergeCell ref="A142:C142"/>
    <mergeCell ref="E142:H142"/>
    <mergeCell ref="A143:C143"/>
    <mergeCell ref="E143:H143"/>
    <mergeCell ref="A144:C144"/>
    <mergeCell ref="E144:H144"/>
    <mergeCell ref="B158:C158"/>
    <mergeCell ref="E158:G158"/>
    <mergeCell ref="A159:C159"/>
    <mergeCell ref="E159:H159"/>
    <mergeCell ref="B161:C161"/>
    <mergeCell ref="E161:G161"/>
    <mergeCell ref="A151:C151"/>
    <mergeCell ref="E151:H151"/>
    <mergeCell ref="B155:C155"/>
    <mergeCell ref="E155:G155"/>
    <mergeCell ref="A156:C156"/>
    <mergeCell ref="E156:H156"/>
    <mergeCell ref="B168:C168"/>
    <mergeCell ref="E168:G168"/>
    <mergeCell ref="A169:C169"/>
    <mergeCell ref="E169:H169"/>
    <mergeCell ref="B171:C171"/>
    <mergeCell ref="E171:G171"/>
    <mergeCell ref="A162:C162"/>
    <mergeCell ref="E162:H162"/>
    <mergeCell ref="B165:C165"/>
    <mergeCell ref="E165:G165"/>
    <mergeCell ref="A166:C166"/>
    <mergeCell ref="E166:H166"/>
    <mergeCell ref="B178:C178"/>
    <mergeCell ref="E178:G178"/>
    <mergeCell ref="A179:C179"/>
    <mergeCell ref="E179:H179"/>
    <mergeCell ref="B181:C181"/>
    <mergeCell ref="E181:G181"/>
    <mergeCell ref="A172:C172"/>
    <mergeCell ref="E172:H172"/>
    <mergeCell ref="B175:C175"/>
    <mergeCell ref="E175:G175"/>
    <mergeCell ref="A176:C176"/>
    <mergeCell ref="E176:H176"/>
    <mergeCell ref="B187:C187"/>
    <mergeCell ref="E187:G187"/>
    <mergeCell ref="A188:C188"/>
    <mergeCell ref="E188:H188"/>
    <mergeCell ref="B190:C190"/>
    <mergeCell ref="E190:G190"/>
    <mergeCell ref="A182:C182"/>
    <mergeCell ref="E182:H182"/>
    <mergeCell ref="B184:C184"/>
    <mergeCell ref="E184:G184"/>
    <mergeCell ref="A185:C185"/>
    <mergeCell ref="E185:H185"/>
    <mergeCell ref="B196:C196"/>
    <mergeCell ref="E196:G196"/>
    <mergeCell ref="A197:C197"/>
    <mergeCell ref="E197:H197"/>
    <mergeCell ref="B199:C199"/>
    <mergeCell ref="E199:G199"/>
    <mergeCell ref="A191:C191"/>
    <mergeCell ref="E191:H191"/>
    <mergeCell ref="B193:C193"/>
    <mergeCell ref="E193:G193"/>
    <mergeCell ref="A194:C194"/>
    <mergeCell ref="E194:H194"/>
    <mergeCell ref="B205:C205"/>
    <mergeCell ref="E205:G205"/>
    <mergeCell ref="A206:C206"/>
    <mergeCell ref="E206:H206"/>
    <mergeCell ref="B208:C208"/>
    <mergeCell ref="E208:G208"/>
    <mergeCell ref="A200:C200"/>
    <mergeCell ref="E200:H200"/>
    <mergeCell ref="B202:C202"/>
    <mergeCell ref="E202:G202"/>
    <mergeCell ref="A203:C203"/>
    <mergeCell ref="E203:H203"/>
    <mergeCell ref="B214:C214"/>
    <mergeCell ref="E214:G214"/>
    <mergeCell ref="A215:C215"/>
    <mergeCell ref="E215:H215"/>
    <mergeCell ref="B217:C217"/>
    <mergeCell ref="E217:G217"/>
    <mergeCell ref="A209:C209"/>
    <mergeCell ref="E209:H209"/>
    <mergeCell ref="B211:C211"/>
    <mergeCell ref="E211:G211"/>
    <mergeCell ref="A212:C212"/>
    <mergeCell ref="E212:H212"/>
    <mergeCell ref="B224:C224"/>
    <mergeCell ref="E224:G224"/>
    <mergeCell ref="A225:C225"/>
    <mergeCell ref="E225:H225"/>
    <mergeCell ref="B227:C227"/>
    <mergeCell ref="E227:G227"/>
    <mergeCell ref="A218:C218"/>
    <mergeCell ref="E218:H218"/>
    <mergeCell ref="B220:C220"/>
    <mergeCell ref="E220:G220"/>
    <mergeCell ref="A221:C221"/>
    <mergeCell ref="E221:H221"/>
    <mergeCell ref="B233:C233"/>
    <mergeCell ref="E233:G233"/>
    <mergeCell ref="A234:C234"/>
    <mergeCell ref="E234:H234"/>
    <mergeCell ref="B236:C236"/>
    <mergeCell ref="E236:G236"/>
    <mergeCell ref="A228:C228"/>
    <mergeCell ref="E228:H228"/>
    <mergeCell ref="B230:C230"/>
    <mergeCell ref="E230:G230"/>
    <mergeCell ref="A231:C231"/>
    <mergeCell ref="E231:H231"/>
    <mergeCell ref="B242:C242"/>
    <mergeCell ref="E242:G242"/>
    <mergeCell ref="A243:C243"/>
    <mergeCell ref="E243:H243"/>
    <mergeCell ref="B247:C247"/>
    <mergeCell ref="E247:G247"/>
    <mergeCell ref="A237:C237"/>
    <mergeCell ref="E237:H237"/>
    <mergeCell ref="B239:C239"/>
    <mergeCell ref="E239:G239"/>
    <mergeCell ref="A240:C240"/>
    <mergeCell ref="E240:H240"/>
    <mergeCell ref="B253:C253"/>
    <mergeCell ref="E253:G253"/>
    <mergeCell ref="A254:C254"/>
    <mergeCell ref="E254:H254"/>
    <mergeCell ref="B256:C256"/>
    <mergeCell ref="E256:G256"/>
    <mergeCell ref="A248:C248"/>
    <mergeCell ref="E248:H248"/>
    <mergeCell ref="B250:C250"/>
    <mergeCell ref="E250:G250"/>
    <mergeCell ref="A251:C251"/>
    <mergeCell ref="E251:H251"/>
    <mergeCell ref="A264:C264"/>
    <mergeCell ref="E264:H264"/>
    <mergeCell ref="B266:C266"/>
    <mergeCell ref="E266:G266"/>
    <mergeCell ref="A257:C257"/>
    <mergeCell ref="E257:H257"/>
    <mergeCell ref="B259:C259"/>
    <mergeCell ref="E259:G259"/>
    <mergeCell ref="A260:C260"/>
    <mergeCell ref="E260:H260"/>
    <mergeCell ref="A2:C2"/>
    <mergeCell ref="A278:C278"/>
    <mergeCell ref="A280:J280"/>
    <mergeCell ref="A276:C276"/>
    <mergeCell ref="F276:G276"/>
    <mergeCell ref="H276:J276"/>
    <mergeCell ref="A277:C277"/>
    <mergeCell ref="F277:G277"/>
    <mergeCell ref="H277:J277"/>
    <mergeCell ref="B272:C272"/>
    <mergeCell ref="E272:G272"/>
    <mergeCell ref="A273:C273"/>
    <mergeCell ref="E273:H273"/>
    <mergeCell ref="A275:C275"/>
    <mergeCell ref="F275:G275"/>
    <mergeCell ref="H275:J275"/>
    <mergeCell ref="A267:C267"/>
    <mergeCell ref="E267:H267"/>
    <mergeCell ref="B269:C269"/>
    <mergeCell ref="E269:G269"/>
    <mergeCell ref="A270:C270"/>
    <mergeCell ref="E270:H270"/>
    <mergeCell ref="B263:C263"/>
    <mergeCell ref="E263:G263"/>
  </mergeCells>
  <pageMargins left="0.511811024" right="0.511811024" top="0.78740157499999996" bottom="0.78740157499999996" header="0.31496062000000002" footer="0.31496062000000002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56553-9946-4153-B3A2-7D0B7D1543F0}">
  <sheetPr>
    <pageSetUpPr fitToPage="1"/>
  </sheetPr>
  <dimension ref="A1:G20"/>
  <sheetViews>
    <sheetView view="pageBreakPreview" zoomScale="60" zoomScaleNormal="100" workbookViewId="0">
      <selection activeCell="A18" sqref="A18:B18"/>
    </sheetView>
  </sheetViews>
  <sheetFormatPr defaultRowHeight="15" x14ac:dyDescent="0.25"/>
  <cols>
    <col min="1" max="1" width="20" style="3" bestFit="1" customWidth="1"/>
    <col min="2" max="2" width="60" style="3" bestFit="1" customWidth="1"/>
    <col min="3" max="3" width="20" style="3" bestFit="1" customWidth="1"/>
    <col min="4" max="7" width="12" style="3" bestFit="1" customWidth="1"/>
  </cols>
  <sheetData>
    <row r="1" spans="1:7" ht="14.25" x14ac:dyDescent="0.2">
      <c r="A1" s="27"/>
      <c r="B1" s="27" t="s">
        <v>0</v>
      </c>
      <c r="C1" s="27" t="s">
        <v>1</v>
      </c>
      <c r="D1" s="143" t="s">
        <v>2</v>
      </c>
      <c r="E1" s="143"/>
      <c r="F1" s="143" t="s">
        <v>3</v>
      </c>
      <c r="G1" s="143"/>
    </row>
    <row r="2" spans="1:7" ht="79.5" customHeight="1" x14ac:dyDescent="0.2">
      <c r="A2" s="29" t="e" vm="1">
        <v>#VALUE!</v>
      </c>
      <c r="B2" s="29" t="s">
        <v>4</v>
      </c>
      <c r="C2" s="29" t="s">
        <v>5</v>
      </c>
      <c r="D2" s="131" t="s">
        <v>6</v>
      </c>
      <c r="E2" s="131"/>
      <c r="F2" s="131" t="s">
        <v>7</v>
      </c>
      <c r="G2" s="131"/>
    </row>
    <row r="3" spans="1:7" x14ac:dyDescent="0.25">
      <c r="A3" s="142" t="s">
        <v>1116</v>
      </c>
      <c r="B3" s="124"/>
      <c r="C3" s="124"/>
      <c r="D3" s="124"/>
      <c r="E3" s="124"/>
      <c r="F3" s="124"/>
      <c r="G3" s="124"/>
    </row>
    <row r="4" spans="1:7" ht="14.25" x14ac:dyDescent="0.2">
      <c r="A4" s="33" t="s">
        <v>9</v>
      </c>
      <c r="B4" s="33" t="s">
        <v>12</v>
      </c>
      <c r="C4" s="34" t="s">
        <v>1117</v>
      </c>
      <c r="D4" s="34" t="s">
        <v>1118</v>
      </c>
      <c r="E4" s="34" t="s">
        <v>1119</v>
      </c>
      <c r="F4" s="34" t="s">
        <v>1120</v>
      </c>
      <c r="G4" s="34" t="s">
        <v>1121</v>
      </c>
    </row>
    <row r="5" spans="1:7" ht="26.25" thickBot="1" x14ac:dyDescent="0.25">
      <c r="A5" s="30" t="s">
        <v>19</v>
      </c>
      <c r="B5" s="30" t="s">
        <v>21</v>
      </c>
      <c r="C5" s="31" t="s">
        <v>1122</v>
      </c>
      <c r="D5" s="70" t="s">
        <v>1123</v>
      </c>
      <c r="E5" s="70" t="s">
        <v>1123</v>
      </c>
      <c r="F5" s="70" t="s">
        <v>1123</v>
      </c>
      <c r="G5" s="70" t="s">
        <v>1123</v>
      </c>
    </row>
    <row r="6" spans="1:7" ht="27" thickTop="1" thickBot="1" x14ac:dyDescent="0.25">
      <c r="A6" s="30" t="s">
        <v>31</v>
      </c>
      <c r="B6" s="30" t="s">
        <v>32</v>
      </c>
      <c r="C6" s="31" t="s">
        <v>1124</v>
      </c>
      <c r="D6" s="70" t="s">
        <v>1124</v>
      </c>
      <c r="E6" s="31" t="s">
        <v>22</v>
      </c>
      <c r="F6" s="31" t="s">
        <v>22</v>
      </c>
      <c r="G6" s="31" t="s">
        <v>22</v>
      </c>
    </row>
    <row r="7" spans="1:7" ht="27" thickTop="1" thickBot="1" x14ac:dyDescent="0.25">
      <c r="A7" s="30" t="s">
        <v>44</v>
      </c>
      <c r="B7" s="30" t="s">
        <v>45</v>
      </c>
      <c r="C7" s="31" t="s">
        <v>1125</v>
      </c>
      <c r="D7" s="70" t="s">
        <v>1126</v>
      </c>
      <c r="E7" s="70" t="s">
        <v>1127</v>
      </c>
      <c r="F7" s="31" t="s">
        <v>22</v>
      </c>
      <c r="G7" s="31" t="s">
        <v>22</v>
      </c>
    </row>
    <row r="8" spans="1:7" ht="27" thickTop="1" thickBot="1" x14ac:dyDescent="0.25">
      <c r="A8" s="30" t="s">
        <v>154</v>
      </c>
      <c r="B8" s="30" t="s">
        <v>155</v>
      </c>
      <c r="C8" s="31" t="s">
        <v>1128</v>
      </c>
      <c r="D8" s="31" t="s">
        <v>22</v>
      </c>
      <c r="E8" s="70" t="s">
        <v>1129</v>
      </c>
      <c r="F8" s="70" t="s">
        <v>1130</v>
      </c>
      <c r="G8" s="31" t="s">
        <v>22</v>
      </c>
    </row>
    <row r="9" spans="1:7" ht="27" thickTop="1" thickBot="1" x14ac:dyDescent="0.25">
      <c r="A9" s="30" t="s">
        <v>168</v>
      </c>
      <c r="B9" s="30" t="s">
        <v>169</v>
      </c>
      <c r="C9" s="31" t="s">
        <v>1131</v>
      </c>
      <c r="D9" s="31" t="s">
        <v>22</v>
      </c>
      <c r="E9" s="31" t="s">
        <v>22</v>
      </c>
      <c r="F9" s="70" t="s">
        <v>1132</v>
      </c>
      <c r="G9" s="70" t="s">
        <v>1133</v>
      </c>
    </row>
    <row r="10" spans="1:7" ht="27" thickTop="1" thickBot="1" x14ac:dyDescent="0.25">
      <c r="A10" s="30" t="s">
        <v>207</v>
      </c>
      <c r="B10" s="30" t="s">
        <v>208</v>
      </c>
      <c r="C10" s="31" t="s">
        <v>1134</v>
      </c>
      <c r="D10" s="31" t="s">
        <v>22</v>
      </c>
      <c r="E10" s="31" t="s">
        <v>22</v>
      </c>
      <c r="F10" s="31" t="s">
        <v>22</v>
      </c>
      <c r="G10" s="70" t="s">
        <v>1134</v>
      </c>
    </row>
    <row r="11" spans="1:7" ht="27" thickTop="1" thickBot="1" x14ac:dyDescent="0.25">
      <c r="A11" s="30" t="s">
        <v>257</v>
      </c>
      <c r="B11" s="30" t="s">
        <v>258</v>
      </c>
      <c r="C11" s="31" t="s">
        <v>1135</v>
      </c>
      <c r="D11" s="31" t="s">
        <v>22</v>
      </c>
      <c r="E11" s="31" t="s">
        <v>22</v>
      </c>
      <c r="F11" s="31" t="s">
        <v>22</v>
      </c>
      <c r="G11" s="70" t="s">
        <v>1135</v>
      </c>
    </row>
    <row r="12" spans="1:7" ht="27" thickTop="1" thickBot="1" x14ac:dyDescent="0.25">
      <c r="A12" s="30" t="s">
        <v>281</v>
      </c>
      <c r="B12" s="30" t="s">
        <v>282</v>
      </c>
      <c r="C12" s="31" t="s">
        <v>1136</v>
      </c>
      <c r="D12" s="31" t="s">
        <v>22</v>
      </c>
      <c r="E12" s="31" t="s">
        <v>22</v>
      </c>
      <c r="F12" s="31" t="s">
        <v>22</v>
      </c>
      <c r="G12" s="70" t="s">
        <v>1136</v>
      </c>
    </row>
    <row r="13" spans="1:7" thickTop="1" x14ac:dyDescent="0.2">
      <c r="A13" s="131" t="s">
        <v>1137</v>
      </c>
      <c r="B13" s="131"/>
      <c r="C13" s="29"/>
      <c r="D13" s="53" t="s">
        <v>1138</v>
      </c>
      <c r="E13" s="53" t="s">
        <v>1139</v>
      </c>
      <c r="F13" s="53" t="s">
        <v>1140</v>
      </c>
      <c r="G13" s="53" t="s">
        <v>1141</v>
      </c>
    </row>
    <row r="14" spans="1:7" ht="14.25" x14ac:dyDescent="0.2">
      <c r="A14" s="131" t="s">
        <v>1142</v>
      </c>
      <c r="B14" s="131"/>
      <c r="C14" s="29"/>
      <c r="D14" s="53" t="s">
        <v>1143</v>
      </c>
      <c r="E14" s="53" t="s">
        <v>1144</v>
      </c>
      <c r="F14" s="53" t="s">
        <v>1145</v>
      </c>
      <c r="G14" s="53" t="s">
        <v>1146</v>
      </c>
    </row>
    <row r="15" spans="1:7" ht="14.25" x14ac:dyDescent="0.2">
      <c r="A15" s="131" t="s">
        <v>1147</v>
      </c>
      <c r="B15" s="131"/>
      <c r="C15" s="29"/>
      <c r="D15" s="53" t="s">
        <v>1138</v>
      </c>
      <c r="E15" s="53" t="s">
        <v>1148</v>
      </c>
      <c r="F15" s="53" t="s">
        <v>1149</v>
      </c>
      <c r="G15" s="53" t="s">
        <v>1150</v>
      </c>
    </row>
    <row r="16" spans="1:7" ht="14.25" x14ac:dyDescent="0.2">
      <c r="A16" s="131" t="s">
        <v>1151</v>
      </c>
      <c r="B16" s="131"/>
      <c r="C16" s="29"/>
      <c r="D16" s="53" t="s">
        <v>1143</v>
      </c>
      <c r="E16" s="53" t="s">
        <v>1152</v>
      </c>
      <c r="F16" s="53" t="s">
        <v>1153</v>
      </c>
      <c r="G16" s="53" t="s">
        <v>1154</v>
      </c>
    </row>
    <row r="17" spans="1:7" ht="14.25" x14ac:dyDescent="0.2">
      <c r="A17" s="29"/>
      <c r="B17" s="29"/>
      <c r="C17" s="29"/>
      <c r="D17" s="53"/>
      <c r="E17" s="53"/>
      <c r="F17" s="53"/>
      <c r="G17" s="53"/>
    </row>
    <row r="18" spans="1:7" ht="14.25" x14ac:dyDescent="0.2">
      <c r="A18" s="131" t="s">
        <v>318</v>
      </c>
      <c r="B18" s="131"/>
      <c r="C18" s="64"/>
      <c r="D18" s="64"/>
      <c r="E18" s="64"/>
      <c r="F18" s="64"/>
      <c r="G18" s="64"/>
    </row>
    <row r="19" spans="1:7" ht="71.25" customHeight="1" x14ac:dyDescent="0.2">
      <c r="A19" s="28"/>
      <c r="B19" s="28"/>
      <c r="C19" s="28"/>
      <c r="D19" s="28"/>
      <c r="E19" s="28"/>
      <c r="F19" s="28"/>
      <c r="G19" s="28"/>
    </row>
    <row r="20" spans="1:7" ht="57" customHeight="1" x14ac:dyDescent="0.2">
      <c r="A20" s="145" t="s">
        <v>319</v>
      </c>
      <c r="B20" s="145"/>
      <c r="C20" s="145"/>
      <c r="D20" s="145"/>
      <c r="E20" s="145"/>
      <c r="F20" s="145"/>
      <c r="G20" s="145"/>
    </row>
  </sheetData>
  <mergeCells count="11">
    <mergeCell ref="A13:B13"/>
    <mergeCell ref="D1:E1"/>
    <mergeCell ref="F1:G1"/>
    <mergeCell ref="D2:E2"/>
    <mergeCell ref="F2:G2"/>
    <mergeCell ref="A3:G3"/>
    <mergeCell ref="A20:G20"/>
    <mergeCell ref="A18:B18"/>
    <mergeCell ref="A14:B14"/>
    <mergeCell ref="A15:B15"/>
    <mergeCell ref="A16:B16"/>
  </mergeCells>
  <pageMargins left="0.511811024" right="0.511811024" top="0.78740157499999996" bottom="0.78740157499999996" header="0.31496062000000002" footer="0.31496062000000002"/>
  <pageSetup paperSize="9" scale="8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B5A64-E372-4C23-9F0C-20290DEA9D5C}">
  <sheetPr>
    <pageSetUpPr fitToPage="1"/>
  </sheetPr>
  <dimension ref="A1:J91"/>
  <sheetViews>
    <sheetView view="pageBreakPreview" zoomScale="60" zoomScaleNormal="100" workbookViewId="0">
      <selection activeCell="A91" sqref="A91:J91"/>
    </sheetView>
  </sheetViews>
  <sheetFormatPr defaultRowHeight="15" x14ac:dyDescent="0.25"/>
  <cols>
    <col min="1" max="2" width="10" style="3" bestFit="1" customWidth="1"/>
    <col min="3" max="3" width="60" style="3" bestFit="1" customWidth="1"/>
    <col min="4" max="4" width="30" style="3" bestFit="1" customWidth="1"/>
    <col min="5" max="9" width="10" style="3" bestFit="1" customWidth="1"/>
    <col min="10" max="10" width="15" style="3" bestFit="1" customWidth="1"/>
  </cols>
  <sheetData>
    <row r="1" spans="1:10" x14ac:dyDescent="0.25">
      <c r="A1" s="27"/>
      <c r="B1" s="27"/>
      <c r="C1" s="27" t="s">
        <v>0</v>
      </c>
      <c r="D1" s="27" t="s">
        <v>1</v>
      </c>
      <c r="E1" s="143" t="s">
        <v>2</v>
      </c>
      <c r="F1" s="143"/>
      <c r="G1" s="143"/>
      <c r="H1" s="143" t="s">
        <v>3</v>
      </c>
      <c r="I1" s="143"/>
      <c r="J1" s="124"/>
    </row>
    <row r="2" spans="1:10" ht="79.5" customHeight="1" x14ac:dyDescent="0.25">
      <c r="A2" s="129" t="e" vm="1">
        <v>#VALUE!</v>
      </c>
      <c r="B2" s="129"/>
      <c r="C2" s="29" t="s">
        <v>4</v>
      </c>
      <c r="D2" s="29" t="s">
        <v>5</v>
      </c>
      <c r="E2" s="131" t="s">
        <v>6</v>
      </c>
      <c r="F2" s="131"/>
      <c r="G2" s="131"/>
      <c r="H2" s="131" t="s">
        <v>7</v>
      </c>
      <c r="I2" s="131"/>
      <c r="J2" s="124"/>
    </row>
    <row r="3" spans="1:10" x14ac:dyDescent="0.25">
      <c r="A3" s="142" t="s">
        <v>1155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0" ht="28.5" x14ac:dyDescent="0.2">
      <c r="A4" s="34" t="s">
        <v>10</v>
      </c>
      <c r="B4" s="33" t="s">
        <v>11</v>
      </c>
      <c r="C4" s="33" t="s">
        <v>12</v>
      </c>
      <c r="D4" s="33" t="s">
        <v>320</v>
      </c>
      <c r="E4" s="35" t="s">
        <v>13</v>
      </c>
      <c r="F4" s="34" t="s">
        <v>14</v>
      </c>
      <c r="G4" s="34" t="s">
        <v>1156</v>
      </c>
      <c r="H4" s="34" t="s">
        <v>17</v>
      </c>
      <c r="I4" s="34" t="s">
        <v>18</v>
      </c>
      <c r="J4" s="34" t="s">
        <v>1157</v>
      </c>
    </row>
    <row r="5" spans="1:10" ht="38.25" x14ac:dyDescent="0.2">
      <c r="A5" s="42" t="s">
        <v>175</v>
      </c>
      <c r="B5" s="41" t="s">
        <v>25</v>
      </c>
      <c r="C5" s="41" t="s">
        <v>176</v>
      </c>
      <c r="D5" s="41" t="s">
        <v>503</v>
      </c>
      <c r="E5" s="43" t="s">
        <v>40</v>
      </c>
      <c r="F5" s="42" t="s">
        <v>836</v>
      </c>
      <c r="G5" s="42" t="s">
        <v>1158</v>
      </c>
      <c r="H5" s="42" t="s">
        <v>1159</v>
      </c>
      <c r="I5" s="42" t="s">
        <v>581</v>
      </c>
      <c r="J5" s="42" t="s">
        <v>581</v>
      </c>
    </row>
    <row r="6" spans="1:10" ht="25.5" x14ac:dyDescent="0.2">
      <c r="A6" s="42" t="s">
        <v>166</v>
      </c>
      <c r="B6" s="41" t="s">
        <v>25</v>
      </c>
      <c r="C6" s="41" t="s">
        <v>167</v>
      </c>
      <c r="D6" s="41" t="s">
        <v>814</v>
      </c>
      <c r="E6" s="43" t="s">
        <v>40</v>
      </c>
      <c r="F6" s="42" t="s">
        <v>831</v>
      </c>
      <c r="G6" s="42" t="s">
        <v>1160</v>
      </c>
      <c r="H6" s="42" t="s">
        <v>1161</v>
      </c>
      <c r="I6" s="42" t="s">
        <v>1162</v>
      </c>
      <c r="J6" s="42" t="s">
        <v>1163</v>
      </c>
    </row>
    <row r="7" spans="1:10" ht="38.25" x14ac:dyDescent="0.2">
      <c r="A7" s="42" t="s">
        <v>96</v>
      </c>
      <c r="B7" s="41" t="s">
        <v>25</v>
      </c>
      <c r="C7" s="41" t="s">
        <v>97</v>
      </c>
      <c r="D7" s="41" t="s">
        <v>404</v>
      </c>
      <c r="E7" s="43" t="s">
        <v>36</v>
      </c>
      <c r="F7" s="42" t="s">
        <v>475</v>
      </c>
      <c r="G7" s="42" t="s">
        <v>1164</v>
      </c>
      <c r="H7" s="42" t="s">
        <v>1165</v>
      </c>
      <c r="I7" s="42" t="s">
        <v>1166</v>
      </c>
      <c r="J7" s="42" t="s">
        <v>1167</v>
      </c>
    </row>
    <row r="8" spans="1:10" ht="38.25" x14ac:dyDescent="0.2">
      <c r="A8" s="42" t="s">
        <v>160</v>
      </c>
      <c r="B8" s="41" t="s">
        <v>25</v>
      </c>
      <c r="C8" s="41" t="s">
        <v>161</v>
      </c>
      <c r="D8" s="41" t="s">
        <v>786</v>
      </c>
      <c r="E8" s="43" t="s">
        <v>40</v>
      </c>
      <c r="F8" s="42" t="s">
        <v>1168</v>
      </c>
      <c r="G8" s="42" t="s">
        <v>1169</v>
      </c>
      <c r="H8" s="42" t="s">
        <v>1170</v>
      </c>
      <c r="I8" s="42" t="s">
        <v>1171</v>
      </c>
      <c r="J8" s="42" t="s">
        <v>1172</v>
      </c>
    </row>
    <row r="9" spans="1:10" ht="25.5" x14ac:dyDescent="0.2">
      <c r="A9" s="42" t="s">
        <v>92</v>
      </c>
      <c r="B9" s="41" t="s">
        <v>25</v>
      </c>
      <c r="C9" s="41" t="s">
        <v>93</v>
      </c>
      <c r="D9" s="41" t="s">
        <v>450</v>
      </c>
      <c r="E9" s="43" t="s">
        <v>94</v>
      </c>
      <c r="F9" s="42" t="s">
        <v>462</v>
      </c>
      <c r="G9" s="42" t="s">
        <v>1173</v>
      </c>
      <c r="H9" s="42" t="s">
        <v>1174</v>
      </c>
      <c r="I9" s="42" t="s">
        <v>1175</v>
      </c>
      <c r="J9" s="42" t="s">
        <v>1176</v>
      </c>
    </row>
    <row r="10" spans="1:10" ht="25.5" x14ac:dyDescent="0.2">
      <c r="A10" s="42" t="s">
        <v>152</v>
      </c>
      <c r="B10" s="41" t="s">
        <v>67</v>
      </c>
      <c r="C10" s="41" t="s">
        <v>153</v>
      </c>
      <c r="D10" s="41" t="s">
        <v>682</v>
      </c>
      <c r="E10" s="43" t="s">
        <v>13</v>
      </c>
      <c r="F10" s="42" t="s">
        <v>1177</v>
      </c>
      <c r="G10" s="42" t="s">
        <v>1178</v>
      </c>
      <c r="H10" s="42" t="s">
        <v>1178</v>
      </c>
      <c r="I10" s="42" t="s">
        <v>1179</v>
      </c>
      <c r="J10" s="42" t="s">
        <v>1180</v>
      </c>
    </row>
    <row r="11" spans="1:10" ht="25.5" x14ac:dyDescent="0.2">
      <c r="A11" s="42" t="s">
        <v>157</v>
      </c>
      <c r="B11" s="41" t="s">
        <v>67</v>
      </c>
      <c r="C11" s="41" t="s">
        <v>158</v>
      </c>
      <c r="D11" s="41" t="s">
        <v>406</v>
      </c>
      <c r="E11" s="43" t="s">
        <v>72</v>
      </c>
      <c r="F11" s="42" t="s">
        <v>1093</v>
      </c>
      <c r="G11" s="42" t="s">
        <v>1181</v>
      </c>
      <c r="H11" s="42" t="s">
        <v>1182</v>
      </c>
      <c r="I11" s="42" t="s">
        <v>1183</v>
      </c>
      <c r="J11" s="42" t="s">
        <v>1184</v>
      </c>
    </row>
    <row r="12" spans="1:10" ht="38.25" x14ac:dyDescent="0.2">
      <c r="A12" s="42" t="s">
        <v>195</v>
      </c>
      <c r="B12" s="41" t="s">
        <v>25</v>
      </c>
      <c r="C12" s="41" t="s">
        <v>196</v>
      </c>
      <c r="D12" s="41" t="s">
        <v>503</v>
      </c>
      <c r="E12" s="43" t="s">
        <v>40</v>
      </c>
      <c r="F12" s="42" t="s">
        <v>1185</v>
      </c>
      <c r="G12" s="42" t="s">
        <v>1186</v>
      </c>
      <c r="H12" s="42" t="s">
        <v>1187</v>
      </c>
      <c r="I12" s="42" t="s">
        <v>1188</v>
      </c>
      <c r="J12" s="42" t="s">
        <v>1189</v>
      </c>
    </row>
    <row r="13" spans="1:10" ht="25.5" x14ac:dyDescent="0.2">
      <c r="A13" s="42" t="s">
        <v>189</v>
      </c>
      <c r="B13" s="41" t="s">
        <v>25</v>
      </c>
      <c r="C13" s="41" t="s">
        <v>190</v>
      </c>
      <c r="D13" s="41" t="s">
        <v>855</v>
      </c>
      <c r="E13" s="43" t="s">
        <v>40</v>
      </c>
      <c r="F13" s="42" t="s">
        <v>1190</v>
      </c>
      <c r="G13" s="42" t="s">
        <v>1191</v>
      </c>
      <c r="H13" s="42" t="s">
        <v>1192</v>
      </c>
      <c r="I13" s="42" t="s">
        <v>1193</v>
      </c>
      <c r="J13" s="42" t="s">
        <v>1194</v>
      </c>
    </row>
    <row r="14" spans="1:10" ht="51" x14ac:dyDescent="0.2">
      <c r="A14" s="42" t="s">
        <v>163</v>
      </c>
      <c r="B14" s="41" t="s">
        <v>25</v>
      </c>
      <c r="C14" s="41" t="s">
        <v>164</v>
      </c>
      <c r="D14" s="41" t="s">
        <v>804</v>
      </c>
      <c r="E14" s="43" t="s">
        <v>40</v>
      </c>
      <c r="F14" s="42" t="s">
        <v>1168</v>
      </c>
      <c r="G14" s="42" t="s">
        <v>1195</v>
      </c>
      <c r="H14" s="42" t="s">
        <v>1196</v>
      </c>
      <c r="I14" s="42" t="s">
        <v>1197</v>
      </c>
      <c r="J14" s="42" t="s">
        <v>1198</v>
      </c>
    </row>
    <row r="15" spans="1:10" ht="25.5" x14ac:dyDescent="0.2">
      <c r="A15" s="42" t="s">
        <v>134</v>
      </c>
      <c r="B15" s="41" t="s">
        <v>115</v>
      </c>
      <c r="C15" s="41" t="s">
        <v>135</v>
      </c>
      <c r="D15" s="41" t="s">
        <v>702</v>
      </c>
      <c r="E15" s="43" t="s">
        <v>121</v>
      </c>
      <c r="F15" s="42" t="s">
        <v>764</v>
      </c>
      <c r="G15" s="42" t="s">
        <v>1199</v>
      </c>
      <c r="H15" s="42" t="s">
        <v>1200</v>
      </c>
      <c r="I15" s="42" t="s">
        <v>1201</v>
      </c>
      <c r="J15" s="42" t="s">
        <v>1202</v>
      </c>
    </row>
    <row r="16" spans="1:10" ht="38.25" x14ac:dyDescent="0.2">
      <c r="A16" s="42" t="s">
        <v>49</v>
      </c>
      <c r="B16" s="41" t="s">
        <v>25</v>
      </c>
      <c r="C16" s="41" t="s">
        <v>50</v>
      </c>
      <c r="D16" s="41" t="s">
        <v>368</v>
      </c>
      <c r="E16" s="43" t="s">
        <v>40</v>
      </c>
      <c r="F16" s="42" t="s">
        <v>1203</v>
      </c>
      <c r="G16" s="42" t="s">
        <v>1204</v>
      </c>
      <c r="H16" s="42" t="s">
        <v>1205</v>
      </c>
      <c r="I16" s="42" t="s">
        <v>1206</v>
      </c>
      <c r="J16" s="42" t="s">
        <v>1207</v>
      </c>
    </row>
    <row r="17" spans="1:10" ht="38.25" x14ac:dyDescent="0.2">
      <c r="A17" s="42" t="s">
        <v>102</v>
      </c>
      <c r="B17" s="41" t="s">
        <v>25</v>
      </c>
      <c r="C17" s="41" t="s">
        <v>103</v>
      </c>
      <c r="D17" s="41" t="s">
        <v>488</v>
      </c>
      <c r="E17" s="43" t="s">
        <v>40</v>
      </c>
      <c r="F17" s="42" t="s">
        <v>502</v>
      </c>
      <c r="G17" s="42" t="s">
        <v>1208</v>
      </c>
      <c r="H17" s="42" t="s">
        <v>1209</v>
      </c>
      <c r="I17" s="42" t="s">
        <v>1210</v>
      </c>
      <c r="J17" s="42" t="s">
        <v>1211</v>
      </c>
    </row>
    <row r="18" spans="1:10" ht="14.25" x14ac:dyDescent="0.2">
      <c r="A18" s="42" t="s">
        <v>29</v>
      </c>
      <c r="B18" s="41" t="s">
        <v>25</v>
      </c>
      <c r="C18" s="41" t="s">
        <v>30</v>
      </c>
      <c r="D18" s="41" t="s">
        <v>322</v>
      </c>
      <c r="E18" s="43" t="s">
        <v>27</v>
      </c>
      <c r="F18" s="42" t="s">
        <v>1212</v>
      </c>
      <c r="G18" s="42" t="s">
        <v>1213</v>
      </c>
      <c r="H18" s="42" t="s">
        <v>1214</v>
      </c>
      <c r="I18" s="42" t="s">
        <v>1215</v>
      </c>
      <c r="J18" s="42" t="s">
        <v>1216</v>
      </c>
    </row>
    <row r="19" spans="1:10" ht="25.5" x14ac:dyDescent="0.2">
      <c r="A19" s="42" t="s">
        <v>192</v>
      </c>
      <c r="B19" s="41" t="s">
        <v>25</v>
      </c>
      <c r="C19" s="41" t="s">
        <v>193</v>
      </c>
      <c r="D19" s="41" t="s">
        <v>855</v>
      </c>
      <c r="E19" s="43" t="s">
        <v>40</v>
      </c>
      <c r="F19" s="42" t="s">
        <v>1190</v>
      </c>
      <c r="G19" s="42" t="s">
        <v>1217</v>
      </c>
      <c r="H19" s="42" t="s">
        <v>1218</v>
      </c>
      <c r="I19" s="42" t="s">
        <v>1219</v>
      </c>
      <c r="J19" s="42" t="s">
        <v>1220</v>
      </c>
    </row>
    <row r="20" spans="1:10" ht="38.25" x14ac:dyDescent="0.2">
      <c r="A20" s="42" t="s">
        <v>296</v>
      </c>
      <c r="B20" s="41" t="s">
        <v>25</v>
      </c>
      <c r="C20" s="41" t="s">
        <v>297</v>
      </c>
      <c r="D20" s="41" t="s">
        <v>1033</v>
      </c>
      <c r="E20" s="43" t="s">
        <v>288</v>
      </c>
      <c r="F20" s="42" t="s">
        <v>1114</v>
      </c>
      <c r="G20" s="42" t="s">
        <v>1221</v>
      </c>
      <c r="H20" s="42" t="s">
        <v>1222</v>
      </c>
      <c r="I20" s="42" t="s">
        <v>1223</v>
      </c>
      <c r="J20" s="42" t="s">
        <v>1224</v>
      </c>
    </row>
    <row r="21" spans="1:10" ht="14.25" x14ac:dyDescent="0.2">
      <c r="A21" s="42" t="s">
        <v>24</v>
      </c>
      <c r="B21" s="41" t="s">
        <v>25</v>
      </c>
      <c r="C21" s="41" t="s">
        <v>26</v>
      </c>
      <c r="D21" s="41" t="s">
        <v>322</v>
      </c>
      <c r="E21" s="43" t="s">
        <v>27</v>
      </c>
      <c r="F21" s="42" t="s">
        <v>1225</v>
      </c>
      <c r="G21" s="42" t="s">
        <v>1226</v>
      </c>
      <c r="H21" s="42" t="s">
        <v>1227</v>
      </c>
      <c r="I21" s="42" t="s">
        <v>1228</v>
      </c>
      <c r="J21" s="42" t="s">
        <v>1229</v>
      </c>
    </row>
    <row r="22" spans="1:10" ht="51" x14ac:dyDescent="0.2">
      <c r="A22" s="47" t="s">
        <v>74</v>
      </c>
      <c r="B22" s="46" t="s">
        <v>25</v>
      </c>
      <c r="C22" s="46" t="s">
        <v>75</v>
      </c>
      <c r="D22" s="46" t="s">
        <v>419</v>
      </c>
      <c r="E22" s="48" t="s">
        <v>76</v>
      </c>
      <c r="F22" s="47" t="s">
        <v>1230</v>
      </c>
      <c r="G22" s="47" t="s">
        <v>1231</v>
      </c>
      <c r="H22" s="47" t="s">
        <v>1232</v>
      </c>
      <c r="I22" s="47" t="s">
        <v>1233</v>
      </c>
      <c r="J22" s="47" t="s">
        <v>1234</v>
      </c>
    </row>
    <row r="23" spans="1:10" ht="38.25" x14ac:dyDescent="0.2">
      <c r="A23" s="47" t="s">
        <v>111</v>
      </c>
      <c r="B23" s="46" t="s">
        <v>67</v>
      </c>
      <c r="C23" s="46" t="s">
        <v>112</v>
      </c>
      <c r="D23" s="46" t="s">
        <v>516</v>
      </c>
      <c r="E23" s="48" t="s">
        <v>13</v>
      </c>
      <c r="F23" s="47" t="s">
        <v>1235</v>
      </c>
      <c r="G23" s="47" t="s">
        <v>1236</v>
      </c>
      <c r="H23" s="47" t="s">
        <v>1237</v>
      </c>
      <c r="I23" s="47" t="s">
        <v>1238</v>
      </c>
      <c r="J23" s="47" t="s">
        <v>1239</v>
      </c>
    </row>
    <row r="24" spans="1:10" ht="25.5" x14ac:dyDescent="0.2">
      <c r="A24" s="47" t="s">
        <v>70</v>
      </c>
      <c r="B24" s="46" t="s">
        <v>67</v>
      </c>
      <c r="C24" s="46" t="s">
        <v>71</v>
      </c>
      <c r="D24" s="46" t="s">
        <v>406</v>
      </c>
      <c r="E24" s="48" t="s">
        <v>72</v>
      </c>
      <c r="F24" s="47" t="s">
        <v>418</v>
      </c>
      <c r="G24" s="47" t="s">
        <v>1240</v>
      </c>
      <c r="H24" s="47" t="s">
        <v>1241</v>
      </c>
      <c r="I24" s="47" t="s">
        <v>1242</v>
      </c>
      <c r="J24" s="47" t="s">
        <v>1243</v>
      </c>
    </row>
    <row r="25" spans="1:10" ht="38.25" x14ac:dyDescent="0.2">
      <c r="A25" s="47" t="s">
        <v>78</v>
      </c>
      <c r="B25" s="46" t="s">
        <v>25</v>
      </c>
      <c r="C25" s="46" t="s">
        <v>79</v>
      </c>
      <c r="D25" s="46" t="s">
        <v>419</v>
      </c>
      <c r="E25" s="48" t="s">
        <v>76</v>
      </c>
      <c r="F25" s="47" t="s">
        <v>1244</v>
      </c>
      <c r="G25" s="47" t="s">
        <v>1245</v>
      </c>
      <c r="H25" s="47" t="s">
        <v>1246</v>
      </c>
      <c r="I25" s="47" t="s">
        <v>1247</v>
      </c>
      <c r="J25" s="47" t="s">
        <v>1248</v>
      </c>
    </row>
    <row r="26" spans="1:10" ht="63.75" x14ac:dyDescent="0.2">
      <c r="A26" s="47" t="s">
        <v>84</v>
      </c>
      <c r="B26" s="46" t="s">
        <v>25</v>
      </c>
      <c r="C26" s="46" t="s">
        <v>85</v>
      </c>
      <c r="D26" s="46" t="s">
        <v>430</v>
      </c>
      <c r="E26" s="48" t="s">
        <v>40</v>
      </c>
      <c r="F26" s="47" t="s">
        <v>1249</v>
      </c>
      <c r="G26" s="47" t="s">
        <v>1250</v>
      </c>
      <c r="H26" s="47" t="s">
        <v>1251</v>
      </c>
      <c r="I26" s="47" t="s">
        <v>1252</v>
      </c>
      <c r="J26" s="47" t="s">
        <v>1253</v>
      </c>
    </row>
    <row r="27" spans="1:10" ht="25.5" x14ac:dyDescent="0.2">
      <c r="A27" s="47" t="s">
        <v>146</v>
      </c>
      <c r="B27" s="46" t="s">
        <v>25</v>
      </c>
      <c r="C27" s="46" t="s">
        <v>147</v>
      </c>
      <c r="D27" s="46" t="s">
        <v>770</v>
      </c>
      <c r="E27" s="48" t="s">
        <v>76</v>
      </c>
      <c r="F27" s="47" t="s">
        <v>1254</v>
      </c>
      <c r="G27" s="47" t="s">
        <v>1255</v>
      </c>
      <c r="H27" s="47" t="s">
        <v>1256</v>
      </c>
      <c r="I27" s="47" t="s">
        <v>642</v>
      </c>
      <c r="J27" s="47" t="s">
        <v>1257</v>
      </c>
    </row>
    <row r="28" spans="1:10" ht="25.5" x14ac:dyDescent="0.2">
      <c r="A28" s="47" t="s">
        <v>199</v>
      </c>
      <c r="B28" s="46" t="s">
        <v>25</v>
      </c>
      <c r="C28" s="46" t="s">
        <v>200</v>
      </c>
      <c r="D28" s="46" t="s">
        <v>855</v>
      </c>
      <c r="E28" s="48" t="s">
        <v>40</v>
      </c>
      <c r="F28" s="47" t="s">
        <v>868</v>
      </c>
      <c r="G28" s="47" t="s">
        <v>1258</v>
      </c>
      <c r="H28" s="47" t="s">
        <v>1259</v>
      </c>
      <c r="I28" s="47" t="s">
        <v>1260</v>
      </c>
      <c r="J28" s="47" t="s">
        <v>1261</v>
      </c>
    </row>
    <row r="29" spans="1:10" ht="25.5" x14ac:dyDescent="0.2">
      <c r="A29" s="47" t="s">
        <v>222</v>
      </c>
      <c r="B29" s="46" t="s">
        <v>25</v>
      </c>
      <c r="C29" s="46" t="s">
        <v>223</v>
      </c>
      <c r="D29" s="46" t="s">
        <v>874</v>
      </c>
      <c r="E29" s="48" t="s">
        <v>76</v>
      </c>
      <c r="F29" s="47" t="s">
        <v>1230</v>
      </c>
      <c r="G29" s="47" t="s">
        <v>1262</v>
      </c>
      <c r="H29" s="47" t="s">
        <v>1263</v>
      </c>
      <c r="I29" s="47" t="s">
        <v>1264</v>
      </c>
      <c r="J29" s="47" t="s">
        <v>1265</v>
      </c>
    </row>
    <row r="30" spans="1:10" ht="38.25" x14ac:dyDescent="0.2">
      <c r="A30" s="47" t="s">
        <v>183</v>
      </c>
      <c r="B30" s="46" t="s">
        <v>25</v>
      </c>
      <c r="C30" s="46" t="s">
        <v>184</v>
      </c>
      <c r="D30" s="46" t="s">
        <v>843</v>
      </c>
      <c r="E30" s="48" t="s">
        <v>36</v>
      </c>
      <c r="F30" s="47" t="s">
        <v>854</v>
      </c>
      <c r="G30" s="47" t="s">
        <v>1266</v>
      </c>
      <c r="H30" s="47" t="s">
        <v>1267</v>
      </c>
      <c r="I30" s="47" t="s">
        <v>1268</v>
      </c>
      <c r="J30" s="47" t="s">
        <v>1269</v>
      </c>
    </row>
    <row r="31" spans="1:10" ht="14.25" x14ac:dyDescent="0.2">
      <c r="A31" s="47" t="s">
        <v>267</v>
      </c>
      <c r="B31" s="46" t="s">
        <v>115</v>
      </c>
      <c r="C31" s="46" t="s">
        <v>268</v>
      </c>
      <c r="D31" s="46" t="s">
        <v>927</v>
      </c>
      <c r="E31" s="48" t="s">
        <v>262</v>
      </c>
      <c r="F31" s="47" t="s">
        <v>1270</v>
      </c>
      <c r="G31" s="47" t="s">
        <v>1271</v>
      </c>
      <c r="H31" s="47" t="s">
        <v>1272</v>
      </c>
      <c r="I31" s="47" t="s">
        <v>733</v>
      </c>
      <c r="J31" s="47" t="s">
        <v>1273</v>
      </c>
    </row>
    <row r="32" spans="1:10" ht="25.5" x14ac:dyDescent="0.2">
      <c r="A32" s="47" t="s">
        <v>205</v>
      </c>
      <c r="B32" s="46" t="s">
        <v>67</v>
      </c>
      <c r="C32" s="46" t="s">
        <v>206</v>
      </c>
      <c r="D32" s="46" t="s">
        <v>871</v>
      </c>
      <c r="E32" s="48" t="s">
        <v>13</v>
      </c>
      <c r="F32" s="47" t="s">
        <v>1274</v>
      </c>
      <c r="G32" s="47" t="s">
        <v>1275</v>
      </c>
      <c r="H32" s="47" t="s">
        <v>1276</v>
      </c>
      <c r="I32" s="47" t="s">
        <v>1277</v>
      </c>
      <c r="J32" s="47" t="s">
        <v>1278</v>
      </c>
    </row>
    <row r="33" spans="1:10" ht="25.5" x14ac:dyDescent="0.2">
      <c r="A33" s="47" t="s">
        <v>304</v>
      </c>
      <c r="B33" s="46" t="s">
        <v>25</v>
      </c>
      <c r="C33" s="46" t="s">
        <v>305</v>
      </c>
      <c r="D33" s="46" t="s">
        <v>684</v>
      </c>
      <c r="E33" s="48" t="s">
        <v>288</v>
      </c>
      <c r="F33" s="47" t="s">
        <v>1115</v>
      </c>
      <c r="G33" s="47" t="s">
        <v>751</v>
      </c>
      <c r="H33" s="47" t="s">
        <v>1279</v>
      </c>
      <c r="I33" s="47" t="s">
        <v>1280</v>
      </c>
      <c r="J33" s="47" t="s">
        <v>1281</v>
      </c>
    </row>
    <row r="34" spans="1:10" ht="25.5" x14ac:dyDescent="0.2">
      <c r="A34" s="47" t="s">
        <v>99</v>
      </c>
      <c r="B34" s="46" t="s">
        <v>25</v>
      </c>
      <c r="C34" s="46" t="s">
        <v>100</v>
      </c>
      <c r="D34" s="46" t="s">
        <v>476</v>
      </c>
      <c r="E34" s="48" t="s">
        <v>40</v>
      </c>
      <c r="F34" s="47" t="s">
        <v>487</v>
      </c>
      <c r="G34" s="47" t="s">
        <v>1282</v>
      </c>
      <c r="H34" s="47" t="s">
        <v>1283</v>
      </c>
      <c r="I34" s="47" t="s">
        <v>1284</v>
      </c>
      <c r="J34" s="47" t="s">
        <v>1285</v>
      </c>
    </row>
    <row r="35" spans="1:10" ht="38.25" x14ac:dyDescent="0.2">
      <c r="A35" s="47" t="s">
        <v>299</v>
      </c>
      <c r="B35" s="46" t="s">
        <v>25</v>
      </c>
      <c r="C35" s="46" t="s">
        <v>300</v>
      </c>
      <c r="D35" s="46" t="s">
        <v>684</v>
      </c>
      <c r="E35" s="48" t="s">
        <v>76</v>
      </c>
      <c r="F35" s="47" t="s">
        <v>1286</v>
      </c>
      <c r="G35" s="47" t="s">
        <v>1287</v>
      </c>
      <c r="H35" s="47" t="s">
        <v>1288</v>
      </c>
      <c r="I35" s="47" t="s">
        <v>1284</v>
      </c>
      <c r="J35" s="47" t="s">
        <v>1289</v>
      </c>
    </row>
    <row r="36" spans="1:10" ht="25.5" x14ac:dyDescent="0.2">
      <c r="A36" s="47" t="s">
        <v>225</v>
      </c>
      <c r="B36" s="46" t="s">
        <v>67</v>
      </c>
      <c r="C36" s="46" t="s">
        <v>226</v>
      </c>
      <c r="D36" s="46" t="s">
        <v>406</v>
      </c>
      <c r="E36" s="48" t="s">
        <v>72</v>
      </c>
      <c r="F36" s="47" t="s">
        <v>1274</v>
      </c>
      <c r="G36" s="47" t="s">
        <v>1290</v>
      </c>
      <c r="H36" s="47" t="s">
        <v>1291</v>
      </c>
      <c r="I36" s="47" t="s">
        <v>963</v>
      </c>
      <c r="J36" s="47" t="s">
        <v>1292</v>
      </c>
    </row>
    <row r="37" spans="1:10" ht="38.25" x14ac:dyDescent="0.2">
      <c r="A37" s="47" t="s">
        <v>52</v>
      </c>
      <c r="B37" s="46" t="s">
        <v>25</v>
      </c>
      <c r="C37" s="46" t="s">
        <v>53</v>
      </c>
      <c r="D37" s="46" t="s">
        <v>381</v>
      </c>
      <c r="E37" s="48" t="s">
        <v>40</v>
      </c>
      <c r="F37" s="47" t="s">
        <v>386</v>
      </c>
      <c r="G37" s="47" t="s">
        <v>1293</v>
      </c>
      <c r="H37" s="47" t="s">
        <v>1294</v>
      </c>
      <c r="I37" s="47" t="s">
        <v>1295</v>
      </c>
      <c r="J37" s="47" t="s">
        <v>1296</v>
      </c>
    </row>
    <row r="38" spans="1:10" ht="51" x14ac:dyDescent="0.2">
      <c r="A38" s="47" t="s">
        <v>219</v>
      </c>
      <c r="B38" s="46" t="s">
        <v>25</v>
      </c>
      <c r="C38" s="46" t="s">
        <v>220</v>
      </c>
      <c r="D38" s="46" t="s">
        <v>874</v>
      </c>
      <c r="E38" s="48" t="s">
        <v>76</v>
      </c>
      <c r="F38" s="47" t="s">
        <v>1230</v>
      </c>
      <c r="G38" s="47" t="s">
        <v>1297</v>
      </c>
      <c r="H38" s="47" t="s">
        <v>1298</v>
      </c>
      <c r="I38" s="47" t="s">
        <v>1299</v>
      </c>
      <c r="J38" s="47" t="s">
        <v>1300</v>
      </c>
    </row>
    <row r="39" spans="1:10" ht="38.25" x14ac:dyDescent="0.2">
      <c r="A39" s="47" t="s">
        <v>108</v>
      </c>
      <c r="B39" s="46" t="s">
        <v>25</v>
      </c>
      <c r="C39" s="46" t="s">
        <v>109</v>
      </c>
      <c r="D39" s="46" t="s">
        <v>503</v>
      </c>
      <c r="E39" s="48" t="s">
        <v>40</v>
      </c>
      <c r="F39" s="47" t="s">
        <v>515</v>
      </c>
      <c r="G39" s="47" t="s">
        <v>1301</v>
      </c>
      <c r="H39" s="47" t="s">
        <v>1302</v>
      </c>
      <c r="I39" s="47" t="s">
        <v>1303</v>
      </c>
      <c r="J39" s="47" t="s">
        <v>1304</v>
      </c>
    </row>
    <row r="40" spans="1:10" ht="38.25" x14ac:dyDescent="0.2">
      <c r="A40" s="47" t="s">
        <v>279</v>
      </c>
      <c r="B40" s="46" t="s">
        <v>25</v>
      </c>
      <c r="C40" s="46" t="s">
        <v>280</v>
      </c>
      <c r="D40" s="46" t="s">
        <v>994</v>
      </c>
      <c r="E40" s="48" t="s">
        <v>76</v>
      </c>
      <c r="F40" s="47" t="s">
        <v>1305</v>
      </c>
      <c r="G40" s="47" t="s">
        <v>1306</v>
      </c>
      <c r="H40" s="47" t="s">
        <v>1307</v>
      </c>
      <c r="I40" s="47" t="s">
        <v>1308</v>
      </c>
      <c r="J40" s="47" t="s">
        <v>1309</v>
      </c>
    </row>
    <row r="41" spans="1:10" ht="25.5" x14ac:dyDescent="0.2">
      <c r="A41" s="47" t="s">
        <v>137</v>
      </c>
      <c r="B41" s="46" t="s">
        <v>67</v>
      </c>
      <c r="C41" s="46" t="s">
        <v>138</v>
      </c>
      <c r="D41" s="46" t="s">
        <v>682</v>
      </c>
      <c r="E41" s="48" t="s">
        <v>13</v>
      </c>
      <c r="F41" s="47" t="s">
        <v>1177</v>
      </c>
      <c r="G41" s="47" t="s">
        <v>1310</v>
      </c>
      <c r="H41" s="47" t="s">
        <v>1310</v>
      </c>
      <c r="I41" s="47" t="s">
        <v>957</v>
      </c>
      <c r="J41" s="47" t="s">
        <v>1311</v>
      </c>
    </row>
    <row r="42" spans="1:10" ht="38.25" x14ac:dyDescent="0.2">
      <c r="A42" s="47" t="s">
        <v>290</v>
      </c>
      <c r="B42" s="46" t="s">
        <v>25</v>
      </c>
      <c r="C42" s="46" t="s">
        <v>291</v>
      </c>
      <c r="D42" s="46" t="s">
        <v>994</v>
      </c>
      <c r="E42" s="48" t="s">
        <v>288</v>
      </c>
      <c r="F42" s="47" t="s">
        <v>1112</v>
      </c>
      <c r="G42" s="47" t="s">
        <v>1312</v>
      </c>
      <c r="H42" s="47" t="s">
        <v>1313</v>
      </c>
      <c r="I42" s="47" t="s">
        <v>957</v>
      </c>
      <c r="J42" s="47" t="s">
        <v>1314</v>
      </c>
    </row>
    <row r="43" spans="1:10" ht="38.25" x14ac:dyDescent="0.2">
      <c r="A43" s="47" t="s">
        <v>210</v>
      </c>
      <c r="B43" s="46" t="s">
        <v>25</v>
      </c>
      <c r="C43" s="46" t="s">
        <v>211</v>
      </c>
      <c r="D43" s="46" t="s">
        <v>874</v>
      </c>
      <c r="E43" s="48" t="s">
        <v>76</v>
      </c>
      <c r="F43" s="47" t="s">
        <v>1274</v>
      </c>
      <c r="G43" s="47" t="s">
        <v>1315</v>
      </c>
      <c r="H43" s="47" t="s">
        <v>1316</v>
      </c>
      <c r="I43" s="47" t="s">
        <v>957</v>
      </c>
      <c r="J43" s="47" t="s">
        <v>1317</v>
      </c>
    </row>
    <row r="44" spans="1:10" ht="25.5" x14ac:dyDescent="0.2">
      <c r="A44" s="47" t="s">
        <v>202</v>
      </c>
      <c r="B44" s="46" t="s">
        <v>25</v>
      </c>
      <c r="C44" s="46" t="s">
        <v>203</v>
      </c>
      <c r="D44" s="46" t="s">
        <v>855</v>
      </c>
      <c r="E44" s="48" t="s">
        <v>40</v>
      </c>
      <c r="F44" s="47" t="s">
        <v>868</v>
      </c>
      <c r="G44" s="47" t="s">
        <v>1318</v>
      </c>
      <c r="H44" s="47" t="s">
        <v>1319</v>
      </c>
      <c r="I44" s="47" t="s">
        <v>931</v>
      </c>
      <c r="J44" s="47" t="s">
        <v>1320</v>
      </c>
    </row>
    <row r="45" spans="1:10" ht="38.25" x14ac:dyDescent="0.2">
      <c r="A45" s="47" t="s">
        <v>105</v>
      </c>
      <c r="B45" s="46" t="s">
        <v>25</v>
      </c>
      <c r="C45" s="46" t="s">
        <v>106</v>
      </c>
      <c r="D45" s="46" t="s">
        <v>503</v>
      </c>
      <c r="E45" s="48" t="s">
        <v>40</v>
      </c>
      <c r="F45" s="47" t="s">
        <v>512</v>
      </c>
      <c r="G45" s="47" t="s">
        <v>1321</v>
      </c>
      <c r="H45" s="47" t="s">
        <v>1322</v>
      </c>
      <c r="I45" s="47" t="s">
        <v>708</v>
      </c>
      <c r="J45" s="47" t="s">
        <v>1323</v>
      </c>
    </row>
    <row r="46" spans="1:10" ht="25.5" x14ac:dyDescent="0.2">
      <c r="A46" s="47" t="s">
        <v>237</v>
      </c>
      <c r="B46" s="46" t="s">
        <v>25</v>
      </c>
      <c r="C46" s="46" t="s">
        <v>238</v>
      </c>
      <c r="D46" s="46" t="s">
        <v>874</v>
      </c>
      <c r="E46" s="48" t="s">
        <v>76</v>
      </c>
      <c r="F46" s="47" t="s">
        <v>1177</v>
      </c>
      <c r="G46" s="47" t="s">
        <v>1324</v>
      </c>
      <c r="H46" s="47" t="s">
        <v>1324</v>
      </c>
      <c r="I46" s="47" t="s">
        <v>553</v>
      </c>
      <c r="J46" s="47" t="s">
        <v>1325</v>
      </c>
    </row>
    <row r="47" spans="1:10" ht="14.25" x14ac:dyDescent="0.2">
      <c r="A47" s="47" t="s">
        <v>114</v>
      </c>
      <c r="B47" s="46" t="s">
        <v>115</v>
      </c>
      <c r="C47" s="46" t="s">
        <v>116</v>
      </c>
      <c r="D47" s="46" t="s">
        <v>520</v>
      </c>
      <c r="E47" s="48" t="s">
        <v>117</v>
      </c>
      <c r="F47" s="47" t="s">
        <v>1254</v>
      </c>
      <c r="G47" s="47" t="s">
        <v>1326</v>
      </c>
      <c r="H47" s="47" t="s">
        <v>1327</v>
      </c>
      <c r="I47" s="47" t="s">
        <v>553</v>
      </c>
      <c r="J47" s="47" t="s">
        <v>1328</v>
      </c>
    </row>
    <row r="48" spans="1:10" ht="25.5" x14ac:dyDescent="0.2">
      <c r="A48" s="60" t="s">
        <v>243</v>
      </c>
      <c r="B48" s="59" t="s">
        <v>25</v>
      </c>
      <c r="C48" s="59" t="s">
        <v>244</v>
      </c>
      <c r="D48" s="59" t="s">
        <v>374</v>
      </c>
      <c r="E48" s="61" t="s">
        <v>40</v>
      </c>
      <c r="F48" s="60" t="s">
        <v>913</v>
      </c>
      <c r="G48" s="60" t="s">
        <v>1329</v>
      </c>
      <c r="H48" s="60" t="s">
        <v>1330</v>
      </c>
      <c r="I48" s="60" t="s">
        <v>990</v>
      </c>
      <c r="J48" s="60" t="s">
        <v>1331</v>
      </c>
    </row>
    <row r="49" spans="1:10" ht="25.5" x14ac:dyDescent="0.2">
      <c r="A49" s="60" t="s">
        <v>273</v>
      </c>
      <c r="B49" s="59" t="s">
        <v>115</v>
      </c>
      <c r="C49" s="59" t="s">
        <v>274</v>
      </c>
      <c r="D49" s="59" t="s">
        <v>1000</v>
      </c>
      <c r="E49" s="61" t="s">
        <v>262</v>
      </c>
      <c r="F49" s="60" t="s">
        <v>1332</v>
      </c>
      <c r="G49" s="60" t="s">
        <v>1333</v>
      </c>
      <c r="H49" s="60" t="s">
        <v>1334</v>
      </c>
      <c r="I49" s="60" t="s">
        <v>990</v>
      </c>
      <c r="J49" s="60" t="s">
        <v>1335</v>
      </c>
    </row>
    <row r="50" spans="1:10" ht="38.25" x14ac:dyDescent="0.2">
      <c r="A50" s="60" t="s">
        <v>66</v>
      </c>
      <c r="B50" s="59" t="s">
        <v>67</v>
      </c>
      <c r="C50" s="59" t="s">
        <v>68</v>
      </c>
      <c r="D50" s="59" t="s">
        <v>406</v>
      </c>
      <c r="E50" s="61" t="s">
        <v>13</v>
      </c>
      <c r="F50" s="60" t="s">
        <v>1177</v>
      </c>
      <c r="G50" s="60" t="s">
        <v>1336</v>
      </c>
      <c r="H50" s="60" t="s">
        <v>1336</v>
      </c>
      <c r="I50" s="60" t="s">
        <v>1012</v>
      </c>
      <c r="J50" s="60" t="s">
        <v>1337</v>
      </c>
    </row>
    <row r="51" spans="1:10" ht="14.25" x14ac:dyDescent="0.2">
      <c r="A51" s="60" t="s">
        <v>264</v>
      </c>
      <c r="B51" s="59" t="s">
        <v>115</v>
      </c>
      <c r="C51" s="59" t="s">
        <v>265</v>
      </c>
      <c r="D51" s="59" t="s">
        <v>927</v>
      </c>
      <c r="E51" s="61" t="s">
        <v>262</v>
      </c>
      <c r="F51" s="60" t="s">
        <v>1235</v>
      </c>
      <c r="G51" s="60" t="s">
        <v>1338</v>
      </c>
      <c r="H51" s="60" t="s">
        <v>1339</v>
      </c>
      <c r="I51" s="60" t="s">
        <v>680</v>
      </c>
      <c r="J51" s="60" t="s">
        <v>1340</v>
      </c>
    </row>
    <row r="52" spans="1:10" ht="38.25" x14ac:dyDescent="0.2">
      <c r="A52" s="60" t="s">
        <v>131</v>
      </c>
      <c r="B52" s="59" t="s">
        <v>25</v>
      </c>
      <c r="C52" s="59" t="s">
        <v>132</v>
      </c>
      <c r="D52" s="59" t="s">
        <v>698</v>
      </c>
      <c r="E52" s="61" t="s">
        <v>76</v>
      </c>
      <c r="F52" s="60" t="s">
        <v>1341</v>
      </c>
      <c r="G52" s="60" t="s">
        <v>1342</v>
      </c>
      <c r="H52" s="60" t="s">
        <v>1343</v>
      </c>
      <c r="I52" s="60" t="s">
        <v>680</v>
      </c>
      <c r="J52" s="60" t="s">
        <v>1344</v>
      </c>
    </row>
    <row r="53" spans="1:10" ht="14.25" x14ac:dyDescent="0.2">
      <c r="A53" s="60" t="s">
        <v>119</v>
      </c>
      <c r="B53" s="59" t="s">
        <v>115</v>
      </c>
      <c r="C53" s="59" t="s">
        <v>120</v>
      </c>
      <c r="D53" s="59" t="s">
        <v>622</v>
      </c>
      <c r="E53" s="61" t="s">
        <v>121</v>
      </c>
      <c r="F53" s="60" t="s">
        <v>1345</v>
      </c>
      <c r="G53" s="60" t="s">
        <v>1346</v>
      </c>
      <c r="H53" s="60" t="s">
        <v>1347</v>
      </c>
      <c r="I53" s="60" t="s">
        <v>1348</v>
      </c>
      <c r="J53" s="60" t="s">
        <v>1349</v>
      </c>
    </row>
    <row r="54" spans="1:10" ht="25.5" x14ac:dyDescent="0.2">
      <c r="A54" s="60" t="s">
        <v>125</v>
      </c>
      <c r="B54" s="59" t="s">
        <v>67</v>
      </c>
      <c r="C54" s="59" t="s">
        <v>126</v>
      </c>
      <c r="D54" s="59" t="s">
        <v>682</v>
      </c>
      <c r="E54" s="61" t="s">
        <v>13</v>
      </c>
      <c r="F54" s="60" t="s">
        <v>1177</v>
      </c>
      <c r="G54" s="60" t="s">
        <v>1350</v>
      </c>
      <c r="H54" s="60" t="s">
        <v>1350</v>
      </c>
      <c r="I54" s="60" t="s">
        <v>1348</v>
      </c>
      <c r="J54" s="60" t="s">
        <v>1351</v>
      </c>
    </row>
    <row r="55" spans="1:10" ht="38.25" x14ac:dyDescent="0.2">
      <c r="A55" s="60" t="s">
        <v>276</v>
      </c>
      <c r="B55" s="59" t="s">
        <v>25</v>
      </c>
      <c r="C55" s="59" t="s">
        <v>277</v>
      </c>
      <c r="D55" s="59" t="s">
        <v>994</v>
      </c>
      <c r="E55" s="61" t="s">
        <v>76</v>
      </c>
      <c r="F55" s="60" t="s">
        <v>1305</v>
      </c>
      <c r="G55" s="60" t="s">
        <v>1352</v>
      </c>
      <c r="H55" s="60" t="s">
        <v>1353</v>
      </c>
      <c r="I55" s="60" t="s">
        <v>1354</v>
      </c>
      <c r="J55" s="60" t="s">
        <v>1355</v>
      </c>
    </row>
    <row r="56" spans="1:10" ht="25.5" x14ac:dyDescent="0.2">
      <c r="A56" s="60" t="s">
        <v>140</v>
      </c>
      <c r="B56" s="59" t="s">
        <v>67</v>
      </c>
      <c r="C56" s="59" t="s">
        <v>141</v>
      </c>
      <c r="D56" s="59" t="s">
        <v>682</v>
      </c>
      <c r="E56" s="61" t="s">
        <v>13</v>
      </c>
      <c r="F56" s="60" t="s">
        <v>1177</v>
      </c>
      <c r="G56" s="60" t="s">
        <v>1356</v>
      </c>
      <c r="H56" s="60" t="s">
        <v>1356</v>
      </c>
      <c r="I56" s="60" t="s">
        <v>1354</v>
      </c>
      <c r="J56" s="60" t="s">
        <v>1357</v>
      </c>
    </row>
    <row r="57" spans="1:10" ht="25.5" x14ac:dyDescent="0.2">
      <c r="A57" s="60" t="s">
        <v>34</v>
      </c>
      <c r="B57" s="59" t="s">
        <v>25</v>
      </c>
      <c r="C57" s="59" t="s">
        <v>35</v>
      </c>
      <c r="D57" s="59" t="s">
        <v>360</v>
      </c>
      <c r="E57" s="61" t="s">
        <v>36</v>
      </c>
      <c r="F57" s="60" t="s">
        <v>1358</v>
      </c>
      <c r="G57" s="60" t="s">
        <v>1359</v>
      </c>
      <c r="H57" s="60" t="s">
        <v>1360</v>
      </c>
      <c r="I57" s="60" t="s">
        <v>946</v>
      </c>
      <c r="J57" s="60" t="s">
        <v>1361</v>
      </c>
    </row>
    <row r="58" spans="1:10" ht="38.25" x14ac:dyDescent="0.2">
      <c r="A58" s="60" t="s">
        <v>270</v>
      </c>
      <c r="B58" s="59" t="s">
        <v>25</v>
      </c>
      <c r="C58" s="59" t="s">
        <v>271</v>
      </c>
      <c r="D58" s="59" t="s">
        <v>994</v>
      </c>
      <c r="E58" s="61" t="s">
        <v>76</v>
      </c>
      <c r="F58" s="60" t="s">
        <v>1362</v>
      </c>
      <c r="G58" s="60" t="s">
        <v>1363</v>
      </c>
      <c r="H58" s="60" t="s">
        <v>1364</v>
      </c>
      <c r="I58" s="60" t="s">
        <v>1365</v>
      </c>
      <c r="J58" s="60" t="s">
        <v>1366</v>
      </c>
    </row>
    <row r="59" spans="1:10" ht="14.25" x14ac:dyDescent="0.2">
      <c r="A59" s="60" t="s">
        <v>178</v>
      </c>
      <c r="B59" s="59" t="s">
        <v>25</v>
      </c>
      <c r="C59" s="59" t="s">
        <v>179</v>
      </c>
      <c r="D59" s="59" t="s">
        <v>837</v>
      </c>
      <c r="E59" s="61" t="s">
        <v>40</v>
      </c>
      <c r="F59" s="60" t="s">
        <v>1367</v>
      </c>
      <c r="G59" s="60" t="s">
        <v>1368</v>
      </c>
      <c r="H59" s="60" t="s">
        <v>1369</v>
      </c>
      <c r="I59" s="60" t="s">
        <v>1365</v>
      </c>
      <c r="J59" s="60" t="s">
        <v>1370</v>
      </c>
    </row>
    <row r="60" spans="1:10" ht="25.5" x14ac:dyDescent="0.2">
      <c r="A60" s="60" t="s">
        <v>143</v>
      </c>
      <c r="B60" s="59" t="s">
        <v>67</v>
      </c>
      <c r="C60" s="59" t="s">
        <v>144</v>
      </c>
      <c r="D60" s="59" t="s">
        <v>682</v>
      </c>
      <c r="E60" s="61" t="s">
        <v>13</v>
      </c>
      <c r="F60" s="60" t="s">
        <v>1177</v>
      </c>
      <c r="G60" s="60" t="s">
        <v>1371</v>
      </c>
      <c r="H60" s="60" t="s">
        <v>1371</v>
      </c>
      <c r="I60" s="60" t="s">
        <v>1365</v>
      </c>
      <c r="J60" s="60" t="s">
        <v>1372</v>
      </c>
    </row>
    <row r="61" spans="1:10" ht="38.25" x14ac:dyDescent="0.2">
      <c r="A61" s="60" t="s">
        <v>293</v>
      </c>
      <c r="B61" s="59" t="s">
        <v>25</v>
      </c>
      <c r="C61" s="59" t="s">
        <v>294</v>
      </c>
      <c r="D61" s="59" t="s">
        <v>1033</v>
      </c>
      <c r="E61" s="61" t="s">
        <v>288</v>
      </c>
      <c r="F61" s="60" t="s">
        <v>1113</v>
      </c>
      <c r="G61" s="60" t="s">
        <v>1373</v>
      </c>
      <c r="H61" s="60" t="s">
        <v>1374</v>
      </c>
      <c r="I61" s="60" t="s">
        <v>1375</v>
      </c>
      <c r="J61" s="60" t="s">
        <v>1376</v>
      </c>
    </row>
    <row r="62" spans="1:10" ht="25.5" x14ac:dyDescent="0.2">
      <c r="A62" s="60" t="s">
        <v>216</v>
      </c>
      <c r="B62" s="59" t="s">
        <v>25</v>
      </c>
      <c r="C62" s="59" t="s">
        <v>217</v>
      </c>
      <c r="D62" s="59" t="s">
        <v>874</v>
      </c>
      <c r="E62" s="61" t="s">
        <v>76</v>
      </c>
      <c r="F62" s="60" t="s">
        <v>1274</v>
      </c>
      <c r="G62" s="60" t="s">
        <v>1377</v>
      </c>
      <c r="H62" s="60" t="s">
        <v>1378</v>
      </c>
      <c r="I62" s="60" t="s">
        <v>644</v>
      </c>
      <c r="J62" s="60" t="s">
        <v>1379</v>
      </c>
    </row>
    <row r="63" spans="1:10" ht="14.25" x14ac:dyDescent="0.2">
      <c r="A63" s="60" t="s">
        <v>260</v>
      </c>
      <c r="B63" s="59" t="s">
        <v>115</v>
      </c>
      <c r="C63" s="59" t="s">
        <v>261</v>
      </c>
      <c r="D63" s="59" t="s">
        <v>927</v>
      </c>
      <c r="E63" s="61" t="s">
        <v>262</v>
      </c>
      <c r="F63" s="60" t="s">
        <v>1235</v>
      </c>
      <c r="G63" s="60" t="s">
        <v>1380</v>
      </c>
      <c r="H63" s="60" t="s">
        <v>1381</v>
      </c>
      <c r="I63" s="60" t="s">
        <v>672</v>
      </c>
      <c r="J63" s="60" t="s">
        <v>1382</v>
      </c>
    </row>
    <row r="64" spans="1:10" ht="25.5" x14ac:dyDescent="0.2">
      <c r="A64" s="60" t="s">
        <v>149</v>
      </c>
      <c r="B64" s="59" t="s">
        <v>25</v>
      </c>
      <c r="C64" s="59" t="s">
        <v>150</v>
      </c>
      <c r="D64" s="59" t="s">
        <v>770</v>
      </c>
      <c r="E64" s="61" t="s">
        <v>76</v>
      </c>
      <c r="F64" s="60" t="s">
        <v>1177</v>
      </c>
      <c r="G64" s="60" t="s">
        <v>1383</v>
      </c>
      <c r="H64" s="60" t="s">
        <v>1383</v>
      </c>
      <c r="I64" s="60" t="s">
        <v>570</v>
      </c>
      <c r="J64" s="60" t="s">
        <v>1384</v>
      </c>
    </row>
    <row r="65" spans="1:10" ht="25.5" x14ac:dyDescent="0.2">
      <c r="A65" s="60" t="s">
        <v>310</v>
      </c>
      <c r="B65" s="59" t="s">
        <v>25</v>
      </c>
      <c r="C65" s="59" t="s">
        <v>311</v>
      </c>
      <c r="D65" s="59" t="s">
        <v>684</v>
      </c>
      <c r="E65" s="61" t="s">
        <v>76</v>
      </c>
      <c r="F65" s="60" t="s">
        <v>1385</v>
      </c>
      <c r="G65" s="60" t="s">
        <v>1386</v>
      </c>
      <c r="H65" s="60" t="s">
        <v>1387</v>
      </c>
      <c r="I65" s="60" t="s">
        <v>570</v>
      </c>
      <c r="J65" s="60" t="s">
        <v>1388</v>
      </c>
    </row>
    <row r="66" spans="1:10" ht="25.5" x14ac:dyDescent="0.2">
      <c r="A66" s="60" t="s">
        <v>246</v>
      </c>
      <c r="B66" s="59" t="s">
        <v>25</v>
      </c>
      <c r="C66" s="59" t="s">
        <v>247</v>
      </c>
      <c r="D66" s="59" t="s">
        <v>874</v>
      </c>
      <c r="E66" s="61" t="s">
        <v>76</v>
      </c>
      <c r="F66" s="60" t="s">
        <v>1177</v>
      </c>
      <c r="G66" s="60" t="s">
        <v>1389</v>
      </c>
      <c r="H66" s="60" t="s">
        <v>1389</v>
      </c>
      <c r="I66" s="60" t="s">
        <v>1390</v>
      </c>
      <c r="J66" s="60" t="s">
        <v>1391</v>
      </c>
    </row>
    <row r="67" spans="1:10" ht="25.5" x14ac:dyDescent="0.2">
      <c r="A67" s="60" t="s">
        <v>128</v>
      </c>
      <c r="B67" s="59" t="s">
        <v>25</v>
      </c>
      <c r="C67" s="59" t="s">
        <v>129</v>
      </c>
      <c r="D67" s="59" t="s">
        <v>684</v>
      </c>
      <c r="E67" s="61" t="s">
        <v>76</v>
      </c>
      <c r="F67" s="60" t="s">
        <v>1392</v>
      </c>
      <c r="G67" s="60" t="s">
        <v>1393</v>
      </c>
      <c r="H67" s="60" t="s">
        <v>1394</v>
      </c>
      <c r="I67" s="60" t="s">
        <v>1390</v>
      </c>
      <c r="J67" s="60" t="s">
        <v>1395</v>
      </c>
    </row>
    <row r="68" spans="1:10" ht="25.5" x14ac:dyDescent="0.2">
      <c r="A68" s="60" t="s">
        <v>307</v>
      </c>
      <c r="B68" s="59" t="s">
        <v>25</v>
      </c>
      <c r="C68" s="59" t="s">
        <v>308</v>
      </c>
      <c r="D68" s="59" t="s">
        <v>684</v>
      </c>
      <c r="E68" s="61" t="s">
        <v>76</v>
      </c>
      <c r="F68" s="60" t="s">
        <v>1396</v>
      </c>
      <c r="G68" s="60" t="s">
        <v>1397</v>
      </c>
      <c r="H68" s="60" t="s">
        <v>1398</v>
      </c>
      <c r="I68" s="60" t="s">
        <v>958</v>
      </c>
      <c r="J68" s="60" t="s">
        <v>1399</v>
      </c>
    </row>
    <row r="69" spans="1:10" ht="63.75" x14ac:dyDescent="0.2">
      <c r="A69" s="60" t="s">
        <v>81</v>
      </c>
      <c r="B69" s="59" t="s">
        <v>25</v>
      </c>
      <c r="C69" s="59" t="s">
        <v>82</v>
      </c>
      <c r="D69" s="59" t="s">
        <v>430</v>
      </c>
      <c r="E69" s="61" t="s">
        <v>40</v>
      </c>
      <c r="F69" s="60" t="s">
        <v>437</v>
      </c>
      <c r="G69" s="60" t="s">
        <v>1400</v>
      </c>
      <c r="H69" s="60" t="s">
        <v>1401</v>
      </c>
      <c r="I69" s="60" t="s">
        <v>958</v>
      </c>
      <c r="J69" s="60" t="s">
        <v>1402</v>
      </c>
    </row>
    <row r="70" spans="1:10" ht="25.5" x14ac:dyDescent="0.2">
      <c r="A70" s="60" t="s">
        <v>228</v>
      </c>
      <c r="B70" s="59" t="s">
        <v>67</v>
      </c>
      <c r="C70" s="59" t="s">
        <v>229</v>
      </c>
      <c r="D70" s="59" t="s">
        <v>406</v>
      </c>
      <c r="E70" s="61" t="s">
        <v>13</v>
      </c>
      <c r="F70" s="60" t="s">
        <v>1274</v>
      </c>
      <c r="G70" s="60" t="s">
        <v>1403</v>
      </c>
      <c r="H70" s="60" t="s">
        <v>1404</v>
      </c>
      <c r="I70" s="60" t="s">
        <v>958</v>
      </c>
      <c r="J70" s="60" t="s">
        <v>1405</v>
      </c>
    </row>
    <row r="71" spans="1:10" ht="25.5" x14ac:dyDescent="0.2">
      <c r="A71" s="60" t="s">
        <v>42</v>
      </c>
      <c r="B71" s="59" t="s">
        <v>25</v>
      </c>
      <c r="C71" s="59" t="s">
        <v>43</v>
      </c>
      <c r="D71" s="59" t="s">
        <v>360</v>
      </c>
      <c r="E71" s="61" t="s">
        <v>40</v>
      </c>
      <c r="F71" s="60" t="s">
        <v>367</v>
      </c>
      <c r="G71" s="60" t="s">
        <v>1406</v>
      </c>
      <c r="H71" s="60" t="s">
        <v>1407</v>
      </c>
      <c r="I71" s="60" t="s">
        <v>958</v>
      </c>
      <c r="J71" s="60" t="s">
        <v>1408</v>
      </c>
    </row>
    <row r="72" spans="1:10" ht="14.25" x14ac:dyDescent="0.2">
      <c r="A72" s="60" t="s">
        <v>57</v>
      </c>
      <c r="B72" s="59" t="s">
        <v>25</v>
      </c>
      <c r="C72" s="59" t="s">
        <v>58</v>
      </c>
      <c r="D72" s="59" t="s">
        <v>387</v>
      </c>
      <c r="E72" s="61" t="s">
        <v>36</v>
      </c>
      <c r="F72" s="60" t="s">
        <v>399</v>
      </c>
      <c r="G72" s="60" t="s">
        <v>1409</v>
      </c>
      <c r="H72" s="60" t="s">
        <v>1410</v>
      </c>
      <c r="I72" s="60" t="s">
        <v>643</v>
      </c>
      <c r="J72" s="60" t="s">
        <v>1411</v>
      </c>
    </row>
    <row r="73" spans="1:10" ht="25.5" x14ac:dyDescent="0.2">
      <c r="A73" s="60" t="s">
        <v>38</v>
      </c>
      <c r="B73" s="59" t="s">
        <v>25</v>
      </c>
      <c r="C73" s="59" t="s">
        <v>39</v>
      </c>
      <c r="D73" s="59" t="s">
        <v>360</v>
      </c>
      <c r="E73" s="61" t="s">
        <v>40</v>
      </c>
      <c r="F73" s="60" t="s">
        <v>366</v>
      </c>
      <c r="G73" s="60" t="s">
        <v>1412</v>
      </c>
      <c r="H73" s="60" t="s">
        <v>1413</v>
      </c>
      <c r="I73" s="60" t="s">
        <v>643</v>
      </c>
      <c r="J73" s="60" t="s">
        <v>1414</v>
      </c>
    </row>
    <row r="74" spans="1:10" ht="38.25" x14ac:dyDescent="0.2">
      <c r="A74" s="60" t="s">
        <v>252</v>
      </c>
      <c r="B74" s="59" t="s">
        <v>25</v>
      </c>
      <c r="C74" s="59" t="s">
        <v>253</v>
      </c>
      <c r="D74" s="59" t="s">
        <v>874</v>
      </c>
      <c r="E74" s="61" t="s">
        <v>76</v>
      </c>
      <c r="F74" s="60" t="s">
        <v>1415</v>
      </c>
      <c r="G74" s="60" t="s">
        <v>1416</v>
      </c>
      <c r="H74" s="60" t="s">
        <v>1417</v>
      </c>
      <c r="I74" s="60" t="s">
        <v>643</v>
      </c>
      <c r="J74" s="60" t="s">
        <v>1418</v>
      </c>
    </row>
    <row r="75" spans="1:10" ht="38.25" x14ac:dyDescent="0.2">
      <c r="A75" s="60" t="s">
        <v>89</v>
      </c>
      <c r="B75" s="59" t="s">
        <v>25</v>
      </c>
      <c r="C75" s="59" t="s">
        <v>90</v>
      </c>
      <c r="D75" s="59" t="s">
        <v>441</v>
      </c>
      <c r="E75" s="61" t="s">
        <v>36</v>
      </c>
      <c r="F75" s="60" t="s">
        <v>449</v>
      </c>
      <c r="G75" s="60" t="s">
        <v>1419</v>
      </c>
      <c r="H75" s="60" t="s">
        <v>1420</v>
      </c>
      <c r="I75" s="60" t="s">
        <v>643</v>
      </c>
      <c r="J75" s="60" t="s">
        <v>1421</v>
      </c>
    </row>
    <row r="76" spans="1:10" ht="25.5" x14ac:dyDescent="0.2">
      <c r="A76" s="60" t="s">
        <v>249</v>
      </c>
      <c r="B76" s="59" t="s">
        <v>25</v>
      </c>
      <c r="C76" s="59" t="s">
        <v>250</v>
      </c>
      <c r="D76" s="59" t="s">
        <v>874</v>
      </c>
      <c r="E76" s="61" t="s">
        <v>76</v>
      </c>
      <c r="F76" s="60" t="s">
        <v>1177</v>
      </c>
      <c r="G76" s="60" t="s">
        <v>1422</v>
      </c>
      <c r="H76" s="60" t="s">
        <v>1422</v>
      </c>
      <c r="I76" s="60" t="s">
        <v>737</v>
      </c>
      <c r="J76" s="60" t="s">
        <v>1423</v>
      </c>
    </row>
    <row r="77" spans="1:10" ht="25.5" x14ac:dyDescent="0.2">
      <c r="A77" s="60" t="s">
        <v>234</v>
      </c>
      <c r="B77" s="59" t="s">
        <v>25</v>
      </c>
      <c r="C77" s="59" t="s">
        <v>235</v>
      </c>
      <c r="D77" s="59" t="s">
        <v>874</v>
      </c>
      <c r="E77" s="61" t="s">
        <v>76</v>
      </c>
      <c r="F77" s="60" t="s">
        <v>1274</v>
      </c>
      <c r="G77" s="60" t="s">
        <v>1424</v>
      </c>
      <c r="H77" s="60" t="s">
        <v>1425</v>
      </c>
      <c r="I77" s="60" t="s">
        <v>737</v>
      </c>
      <c r="J77" s="60" t="s">
        <v>1426</v>
      </c>
    </row>
    <row r="78" spans="1:10" ht="25.5" x14ac:dyDescent="0.2">
      <c r="A78" s="60" t="s">
        <v>61</v>
      </c>
      <c r="B78" s="59" t="s">
        <v>25</v>
      </c>
      <c r="C78" s="59" t="s">
        <v>62</v>
      </c>
      <c r="D78" s="59" t="s">
        <v>401</v>
      </c>
      <c r="E78" s="61" t="s">
        <v>40</v>
      </c>
      <c r="F78" s="60" t="s">
        <v>405</v>
      </c>
      <c r="G78" s="60" t="s">
        <v>1427</v>
      </c>
      <c r="H78" s="60" t="s">
        <v>1428</v>
      </c>
      <c r="I78" s="60" t="s">
        <v>582</v>
      </c>
      <c r="J78" s="60" t="s">
        <v>1429</v>
      </c>
    </row>
    <row r="79" spans="1:10" ht="38.25" x14ac:dyDescent="0.2">
      <c r="A79" s="60" t="s">
        <v>286</v>
      </c>
      <c r="B79" s="59" t="s">
        <v>25</v>
      </c>
      <c r="C79" s="59" t="s">
        <v>287</v>
      </c>
      <c r="D79" s="59" t="s">
        <v>994</v>
      </c>
      <c r="E79" s="61" t="s">
        <v>288</v>
      </c>
      <c r="F79" s="60" t="s">
        <v>1111</v>
      </c>
      <c r="G79" s="60" t="s">
        <v>1430</v>
      </c>
      <c r="H79" s="60" t="s">
        <v>1431</v>
      </c>
      <c r="I79" s="60" t="s">
        <v>582</v>
      </c>
      <c r="J79" s="60" t="s">
        <v>1432</v>
      </c>
    </row>
    <row r="80" spans="1:10" ht="25.5" x14ac:dyDescent="0.2">
      <c r="A80" s="60" t="s">
        <v>231</v>
      </c>
      <c r="B80" s="59" t="s">
        <v>67</v>
      </c>
      <c r="C80" s="59" t="s">
        <v>232</v>
      </c>
      <c r="D80" s="59" t="s">
        <v>406</v>
      </c>
      <c r="E80" s="61" t="s">
        <v>13</v>
      </c>
      <c r="F80" s="60" t="s">
        <v>1274</v>
      </c>
      <c r="G80" s="60" t="s">
        <v>1433</v>
      </c>
      <c r="H80" s="60" t="s">
        <v>1434</v>
      </c>
      <c r="I80" s="60" t="s">
        <v>582</v>
      </c>
      <c r="J80" s="60" t="s">
        <v>1435</v>
      </c>
    </row>
    <row r="81" spans="1:10" ht="25.5" x14ac:dyDescent="0.2">
      <c r="A81" s="60" t="s">
        <v>213</v>
      </c>
      <c r="B81" s="59" t="s">
        <v>25</v>
      </c>
      <c r="C81" s="59" t="s">
        <v>214</v>
      </c>
      <c r="D81" s="59" t="s">
        <v>874</v>
      </c>
      <c r="E81" s="61" t="s">
        <v>76</v>
      </c>
      <c r="F81" s="60" t="s">
        <v>1274</v>
      </c>
      <c r="G81" s="60" t="s">
        <v>1436</v>
      </c>
      <c r="H81" s="60" t="s">
        <v>1437</v>
      </c>
      <c r="I81" s="60" t="s">
        <v>582</v>
      </c>
      <c r="J81" s="60" t="s">
        <v>1438</v>
      </c>
    </row>
    <row r="82" spans="1:10" ht="25.5" x14ac:dyDescent="0.2">
      <c r="A82" s="60" t="s">
        <v>313</v>
      </c>
      <c r="B82" s="59" t="s">
        <v>25</v>
      </c>
      <c r="C82" s="59" t="s">
        <v>314</v>
      </c>
      <c r="D82" s="59" t="s">
        <v>684</v>
      </c>
      <c r="E82" s="61" t="s">
        <v>76</v>
      </c>
      <c r="F82" s="60" t="s">
        <v>1274</v>
      </c>
      <c r="G82" s="60" t="s">
        <v>1439</v>
      </c>
      <c r="H82" s="60" t="s">
        <v>1440</v>
      </c>
      <c r="I82" s="60" t="s">
        <v>668</v>
      </c>
      <c r="J82" s="60" t="s">
        <v>1441</v>
      </c>
    </row>
    <row r="83" spans="1:10" ht="25.5" x14ac:dyDescent="0.2">
      <c r="A83" s="60" t="s">
        <v>240</v>
      </c>
      <c r="B83" s="59" t="s">
        <v>25</v>
      </c>
      <c r="C83" s="59" t="s">
        <v>241</v>
      </c>
      <c r="D83" s="59" t="s">
        <v>874</v>
      </c>
      <c r="E83" s="61" t="s">
        <v>76</v>
      </c>
      <c r="F83" s="60" t="s">
        <v>1177</v>
      </c>
      <c r="G83" s="60" t="s">
        <v>1442</v>
      </c>
      <c r="H83" s="60" t="s">
        <v>1442</v>
      </c>
      <c r="I83" s="60" t="s">
        <v>575</v>
      </c>
      <c r="J83" s="60" t="s">
        <v>1443</v>
      </c>
    </row>
    <row r="84" spans="1:10" ht="25.5" x14ac:dyDescent="0.2">
      <c r="A84" s="60" t="s">
        <v>255</v>
      </c>
      <c r="B84" s="59" t="s">
        <v>25</v>
      </c>
      <c r="C84" s="59" t="s">
        <v>256</v>
      </c>
      <c r="D84" s="59" t="s">
        <v>874</v>
      </c>
      <c r="E84" s="61" t="s">
        <v>76</v>
      </c>
      <c r="F84" s="60" t="s">
        <v>1415</v>
      </c>
      <c r="G84" s="60" t="s">
        <v>1444</v>
      </c>
      <c r="H84" s="60" t="s">
        <v>1445</v>
      </c>
      <c r="I84" s="60" t="s">
        <v>549</v>
      </c>
      <c r="J84" s="60" t="s">
        <v>679</v>
      </c>
    </row>
    <row r="85" spans="1:10" ht="14.25" x14ac:dyDescent="0.2">
      <c r="A85" s="64"/>
      <c r="B85" s="64"/>
      <c r="C85" s="64"/>
      <c r="D85" s="64"/>
      <c r="E85" s="64"/>
      <c r="F85" s="64"/>
      <c r="G85" s="64"/>
      <c r="H85" s="64"/>
      <c r="I85" s="64"/>
      <c r="J85" s="64"/>
    </row>
    <row r="86" spans="1:10" ht="14.25" x14ac:dyDescent="0.2">
      <c r="A86" s="130"/>
      <c r="B86" s="130"/>
      <c r="C86" s="130"/>
      <c r="D86" s="65"/>
      <c r="E86" s="53"/>
      <c r="F86" s="131" t="s">
        <v>315</v>
      </c>
      <c r="G86" s="130"/>
      <c r="H86" s="132">
        <v>289292.15000000002</v>
      </c>
      <c r="I86" s="130"/>
      <c r="J86" s="130"/>
    </row>
    <row r="87" spans="1:10" ht="14.25" x14ac:dyDescent="0.2">
      <c r="A87" s="130"/>
      <c r="B87" s="130"/>
      <c r="C87" s="130"/>
      <c r="D87" s="65"/>
      <c r="E87" s="53"/>
      <c r="F87" s="131" t="s">
        <v>316</v>
      </c>
      <c r="G87" s="130"/>
      <c r="H87" s="132">
        <v>64973.72</v>
      </c>
      <c r="I87" s="130"/>
      <c r="J87" s="130"/>
    </row>
    <row r="88" spans="1:10" ht="14.25" x14ac:dyDescent="0.2">
      <c r="A88" s="130"/>
      <c r="B88" s="130"/>
      <c r="C88" s="130"/>
      <c r="D88" s="65"/>
      <c r="E88" s="53"/>
      <c r="F88" s="131" t="s">
        <v>317</v>
      </c>
      <c r="G88" s="130"/>
      <c r="H88" s="132">
        <v>354265.87</v>
      </c>
      <c r="I88" s="130"/>
      <c r="J88" s="130"/>
    </row>
    <row r="89" spans="1:10" ht="14.25" x14ac:dyDescent="0.2">
      <c r="A89" s="131" t="s">
        <v>318</v>
      </c>
      <c r="B89" s="131"/>
      <c r="C89" s="131"/>
      <c r="D89" s="65"/>
      <c r="E89" s="53"/>
      <c r="F89" s="29"/>
      <c r="G89" s="53"/>
      <c r="H89" s="55"/>
      <c r="I89" s="53"/>
      <c r="J89" s="53"/>
    </row>
    <row r="90" spans="1:10" ht="75.75" customHeight="1" x14ac:dyDescent="0.2">
      <c r="A90" s="28"/>
      <c r="B90" s="28"/>
      <c r="C90" s="28"/>
      <c r="D90" s="28"/>
      <c r="E90" s="28"/>
      <c r="F90" s="28"/>
      <c r="G90" s="28"/>
      <c r="H90" s="28"/>
      <c r="I90" s="28"/>
      <c r="J90" s="28"/>
    </row>
    <row r="91" spans="1:10" ht="60.75" customHeight="1" x14ac:dyDescent="0.25">
      <c r="A91" s="145" t="s">
        <v>319</v>
      </c>
      <c r="B91" s="124"/>
      <c r="C91" s="124"/>
      <c r="D91" s="124"/>
      <c r="E91" s="124"/>
      <c r="F91" s="124"/>
      <c r="G91" s="124"/>
      <c r="H91" s="124"/>
      <c r="I91" s="124"/>
      <c r="J91" s="124"/>
    </row>
  </sheetData>
  <mergeCells count="17">
    <mergeCell ref="E1:G1"/>
    <mergeCell ref="H1:J1"/>
    <mergeCell ref="E2:G2"/>
    <mergeCell ref="H2:J2"/>
    <mergeCell ref="A3:J3"/>
    <mergeCell ref="A91:J91"/>
    <mergeCell ref="A2:B2"/>
    <mergeCell ref="A89:C89"/>
    <mergeCell ref="A87:C87"/>
    <mergeCell ref="F87:G87"/>
    <mergeCell ref="H87:J87"/>
    <mergeCell ref="A88:C88"/>
    <mergeCell ref="F88:G88"/>
    <mergeCell ref="H88:J88"/>
    <mergeCell ref="A86:C86"/>
    <mergeCell ref="F86:G86"/>
    <mergeCell ref="H86:J86"/>
  </mergeCells>
  <pageMargins left="0.511811024" right="0.511811024" top="0.78740157499999996" bottom="0.78740157499999996" header="0.31496062000000002" footer="0.31496062000000002"/>
  <pageSetup paperSize="9" scale="7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15F2-3A4B-4BCB-9670-A6067693D04E}">
  <sheetPr>
    <pageSetUpPr fitToPage="1"/>
  </sheetPr>
  <dimension ref="A1:D48"/>
  <sheetViews>
    <sheetView view="pageBreakPreview" zoomScale="60" zoomScaleNormal="100" workbookViewId="0">
      <selection activeCell="D2" sqref="D2:D6"/>
    </sheetView>
  </sheetViews>
  <sheetFormatPr defaultRowHeight="15" x14ac:dyDescent="0.25"/>
  <cols>
    <col min="1" max="1" width="8.25" style="3" customWidth="1"/>
    <col min="2" max="2" width="34.5" style="3" customWidth="1"/>
    <col min="3" max="3" width="20.875" style="3" customWidth="1"/>
    <col min="4" max="4" width="26.375" style="3" customWidth="1"/>
  </cols>
  <sheetData>
    <row r="1" spans="1:4" ht="14.25" x14ac:dyDescent="0.2">
      <c r="A1" s="146" t="s">
        <v>1510</v>
      </c>
      <c r="B1" s="146"/>
      <c r="C1" s="79" t="s">
        <v>1</v>
      </c>
      <c r="D1" s="79" t="s">
        <v>1511</v>
      </c>
    </row>
    <row r="2" spans="1:4" ht="57" customHeight="1" x14ac:dyDescent="0.2">
      <c r="A2" s="147" t="e" vm="1">
        <v>#VALUE!</v>
      </c>
      <c r="B2" s="147"/>
      <c r="C2" s="149" t="s">
        <v>1513</v>
      </c>
      <c r="D2" s="149" t="s">
        <v>1512</v>
      </c>
    </row>
    <row r="3" spans="1:4" ht="14.25" x14ac:dyDescent="0.2">
      <c r="A3" s="147"/>
      <c r="B3" s="147"/>
      <c r="C3" s="149"/>
      <c r="D3" s="149"/>
    </row>
    <row r="4" spans="1:4" ht="14.25" x14ac:dyDescent="0.2">
      <c r="A4" s="147"/>
      <c r="B4" s="147"/>
      <c r="C4" s="149"/>
      <c r="D4" s="149"/>
    </row>
    <row r="5" spans="1:4" ht="14.25" x14ac:dyDescent="0.2">
      <c r="A5" s="147"/>
      <c r="B5" s="147"/>
      <c r="C5" s="149"/>
      <c r="D5" s="149"/>
    </row>
    <row r="6" spans="1:4" ht="14.25" x14ac:dyDescent="0.2">
      <c r="A6" s="148"/>
      <c r="B6" s="148"/>
      <c r="C6" s="150"/>
      <c r="D6" s="150"/>
    </row>
    <row r="7" spans="1:4" ht="14.25" x14ac:dyDescent="0.2">
      <c r="A7" s="151" t="s">
        <v>3</v>
      </c>
      <c r="B7" s="151"/>
      <c r="C7" s="151"/>
      <c r="D7" s="151"/>
    </row>
    <row r="8" spans="1:4" ht="14.25" x14ac:dyDescent="0.2">
      <c r="A8" s="156" t="s">
        <v>10</v>
      </c>
      <c r="B8" s="156" t="s">
        <v>12</v>
      </c>
      <c r="C8" s="155" t="s">
        <v>1446</v>
      </c>
      <c r="D8" s="155"/>
    </row>
    <row r="9" spans="1:4" ht="14.25" x14ac:dyDescent="0.2">
      <c r="A9" s="156"/>
      <c r="B9" s="156"/>
      <c r="C9" s="71" t="s">
        <v>1447</v>
      </c>
      <c r="D9" s="71" t="s">
        <v>1448</v>
      </c>
    </row>
    <row r="10" spans="1:4" ht="14.25" x14ac:dyDescent="0.2">
      <c r="A10" s="157" t="s">
        <v>1449</v>
      </c>
      <c r="B10" s="157"/>
      <c r="C10" s="157"/>
      <c r="D10" s="157"/>
    </row>
    <row r="11" spans="1:4" x14ac:dyDescent="0.25">
      <c r="A11" s="72" t="s">
        <v>1450</v>
      </c>
      <c r="B11" s="73" t="s">
        <v>1451</v>
      </c>
      <c r="C11" s="74">
        <v>20</v>
      </c>
      <c r="D11" s="74">
        <v>20</v>
      </c>
    </row>
    <row r="12" spans="1:4" x14ac:dyDescent="0.25">
      <c r="A12" s="72" t="s">
        <v>1452</v>
      </c>
      <c r="B12" s="73" t="s">
        <v>1453</v>
      </c>
      <c r="C12" s="74">
        <v>8</v>
      </c>
      <c r="D12" s="74">
        <v>8</v>
      </c>
    </row>
    <row r="13" spans="1:4" x14ac:dyDescent="0.25">
      <c r="A13" s="72" t="s">
        <v>1454</v>
      </c>
      <c r="B13" s="73" t="s">
        <v>1455</v>
      </c>
      <c r="C13" s="74">
        <v>2.5</v>
      </c>
      <c r="D13" s="74">
        <v>2.5</v>
      </c>
    </row>
    <row r="14" spans="1:4" x14ac:dyDescent="0.25">
      <c r="A14" s="72" t="s">
        <v>1456</v>
      </c>
      <c r="B14" s="73" t="s">
        <v>1457</v>
      </c>
      <c r="C14" s="74">
        <v>1.5</v>
      </c>
      <c r="D14" s="74">
        <v>1.5</v>
      </c>
    </row>
    <row r="15" spans="1:4" x14ac:dyDescent="0.25">
      <c r="A15" s="72" t="s">
        <v>1458</v>
      </c>
      <c r="B15" s="73" t="s">
        <v>1459</v>
      </c>
      <c r="C15" s="74">
        <v>1</v>
      </c>
      <c r="D15" s="74">
        <v>1</v>
      </c>
    </row>
    <row r="16" spans="1:4" x14ac:dyDescent="0.25">
      <c r="A16" s="72" t="s">
        <v>1460</v>
      </c>
      <c r="B16" s="73" t="s">
        <v>1461</v>
      </c>
      <c r="C16" s="74">
        <v>0.6</v>
      </c>
      <c r="D16" s="74">
        <v>0.6</v>
      </c>
    </row>
    <row r="17" spans="1:4" x14ac:dyDescent="0.25">
      <c r="A17" s="72" t="s">
        <v>1462</v>
      </c>
      <c r="B17" s="73" t="s">
        <v>1463</v>
      </c>
      <c r="C17" s="74">
        <v>0.2</v>
      </c>
      <c r="D17" s="74">
        <v>0.2</v>
      </c>
    </row>
    <row r="18" spans="1:4" x14ac:dyDescent="0.25">
      <c r="A18" s="72" t="s">
        <v>1464</v>
      </c>
      <c r="B18" s="73" t="s">
        <v>1465</v>
      </c>
      <c r="C18" s="74">
        <v>3</v>
      </c>
      <c r="D18" s="74">
        <v>3</v>
      </c>
    </row>
    <row r="19" spans="1:4" x14ac:dyDescent="0.25">
      <c r="A19" s="72" t="s">
        <v>1466</v>
      </c>
      <c r="B19" s="73" t="s">
        <v>1467</v>
      </c>
      <c r="C19" s="74">
        <v>0</v>
      </c>
      <c r="D19" s="74">
        <v>0</v>
      </c>
    </row>
    <row r="20" spans="1:4" x14ac:dyDescent="0.25">
      <c r="A20" s="75"/>
      <c r="B20" s="76" t="s">
        <v>1468</v>
      </c>
      <c r="C20" s="77">
        <v>36.799999999999997</v>
      </c>
      <c r="D20" s="77">
        <v>36.799999999999997</v>
      </c>
    </row>
    <row r="21" spans="1:4" ht="14.25" x14ac:dyDescent="0.2">
      <c r="A21" s="154" t="s">
        <v>1469</v>
      </c>
      <c r="B21" s="154"/>
      <c r="C21" s="154"/>
      <c r="D21" s="154"/>
    </row>
    <row r="22" spans="1:4" x14ac:dyDescent="0.25">
      <c r="A22" s="72" t="s">
        <v>1470</v>
      </c>
      <c r="B22" s="73" t="s">
        <v>1471</v>
      </c>
      <c r="C22" s="74">
        <v>18.010000000000002</v>
      </c>
      <c r="D22" s="74"/>
    </row>
    <row r="23" spans="1:4" x14ac:dyDescent="0.25">
      <c r="A23" s="72" t="s">
        <v>1472</v>
      </c>
      <c r="B23" s="73" t="s">
        <v>1473</v>
      </c>
      <c r="C23" s="74">
        <v>4.32</v>
      </c>
      <c r="D23" s="74"/>
    </row>
    <row r="24" spans="1:4" x14ac:dyDescent="0.25">
      <c r="A24" s="72" t="s">
        <v>1474</v>
      </c>
      <c r="B24" s="73" t="s">
        <v>1475</v>
      </c>
      <c r="C24" s="74">
        <v>0.86</v>
      </c>
      <c r="D24" s="74">
        <v>0.65</v>
      </c>
    </row>
    <row r="25" spans="1:4" x14ac:dyDescent="0.25">
      <c r="A25" s="72" t="s">
        <v>1476</v>
      </c>
      <c r="B25" s="73" t="s">
        <v>1477</v>
      </c>
      <c r="C25" s="74">
        <v>10.97</v>
      </c>
      <c r="D25" s="74">
        <v>8.33</v>
      </c>
    </row>
    <row r="26" spans="1:4" x14ac:dyDescent="0.25">
      <c r="A26" s="72" t="s">
        <v>1478</v>
      </c>
      <c r="B26" s="73" t="s">
        <v>1479</v>
      </c>
      <c r="C26" s="74">
        <v>7.0000000000000007E-2</v>
      </c>
      <c r="D26" s="74">
        <v>0.05</v>
      </c>
    </row>
    <row r="27" spans="1:4" x14ac:dyDescent="0.25">
      <c r="A27" s="72" t="s">
        <v>1480</v>
      </c>
      <c r="B27" s="73" t="s">
        <v>1481</v>
      </c>
      <c r="C27" s="74">
        <v>0.73</v>
      </c>
      <c r="D27" s="74">
        <v>0.56000000000000005</v>
      </c>
    </row>
    <row r="28" spans="1:4" x14ac:dyDescent="0.25">
      <c r="A28" s="72" t="s">
        <v>1482</v>
      </c>
      <c r="B28" s="73" t="s">
        <v>1483</v>
      </c>
      <c r="C28" s="74">
        <v>1.96</v>
      </c>
      <c r="D28" s="74"/>
    </row>
    <row r="29" spans="1:4" x14ac:dyDescent="0.25">
      <c r="A29" s="72" t="s">
        <v>1484</v>
      </c>
      <c r="B29" s="73" t="s">
        <v>1485</v>
      </c>
      <c r="C29" s="74">
        <v>0.1</v>
      </c>
      <c r="D29" s="74">
        <v>7.0000000000000007E-2</v>
      </c>
    </row>
    <row r="30" spans="1:4" x14ac:dyDescent="0.25">
      <c r="A30" s="72" t="s">
        <v>1486</v>
      </c>
      <c r="B30" s="73" t="s">
        <v>1487</v>
      </c>
      <c r="C30" s="74">
        <v>9.9499999999999993</v>
      </c>
      <c r="D30" s="74">
        <v>7.56</v>
      </c>
    </row>
    <row r="31" spans="1:4" x14ac:dyDescent="0.25">
      <c r="A31" s="72" t="s">
        <v>1488</v>
      </c>
      <c r="B31" s="73" t="s">
        <v>1489</v>
      </c>
      <c r="C31" s="74">
        <v>0.03</v>
      </c>
      <c r="D31" s="74">
        <v>0.03</v>
      </c>
    </row>
    <row r="32" spans="1:4" x14ac:dyDescent="0.25">
      <c r="A32" s="75"/>
      <c r="B32" s="76" t="s">
        <v>1490</v>
      </c>
      <c r="C32" s="77">
        <v>47</v>
      </c>
      <c r="D32" s="77">
        <v>17.25</v>
      </c>
    </row>
    <row r="33" spans="1:4" ht="14.25" x14ac:dyDescent="0.2">
      <c r="A33" s="154" t="s">
        <v>1491</v>
      </c>
      <c r="B33" s="154"/>
      <c r="C33" s="154"/>
      <c r="D33" s="154"/>
    </row>
    <row r="34" spans="1:4" x14ac:dyDescent="0.25">
      <c r="A34" s="72" t="s">
        <v>1492</v>
      </c>
      <c r="B34" s="73" t="s">
        <v>1493</v>
      </c>
      <c r="C34" s="74">
        <v>4.7699999999999996</v>
      </c>
      <c r="D34" s="74">
        <v>3.63</v>
      </c>
    </row>
    <row r="35" spans="1:4" x14ac:dyDescent="0.25">
      <c r="A35" s="72" t="s">
        <v>1494</v>
      </c>
      <c r="B35" s="73" t="s">
        <v>1495</v>
      </c>
      <c r="C35" s="74">
        <v>0.11</v>
      </c>
      <c r="D35" s="74">
        <v>0.09</v>
      </c>
    </row>
    <row r="36" spans="1:4" x14ac:dyDescent="0.25">
      <c r="A36" s="72" t="s">
        <v>1496</v>
      </c>
      <c r="B36" s="73" t="s">
        <v>1497</v>
      </c>
      <c r="C36" s="74">
        <v>3.98</v>
      </c>
      <c r="D36" s="74">
        <v>3.03</v>
      </c>
    </row>
    <row r="37" spans="1:4" x14ac:dyDescent="0.25">
      <c r="A37" s="72" t="s">
        <v>1498</v>
      </c>
      <c r="B37" s="73" t="s">
        <v>1499</v>
      </c>
      <c r="C37" s="74">
        <v>3.06</v>
      </c>
      <c r="D37" s="74">
        <v>2.33</v>
      </c>
    </row>
    <row r="38" spans="1:4" x14ac:dyDescent="0.25">
      <c r="A38" s="72" t="s">
        <v>1500</v>
      </c>
      <c r="B38" s="73" t="s">
        <v>1501</v>
      </c>
      <c r="C38" s="74">
        <v>0.4</v>
      </c>
      <c r="D38" s="74">
        <v>0.31</v>
      </c>
    </row>
    <row r="39" spans="1:4" x14ac:dyDescent="0.25">
      <c r="A39" s="75"/>
      <c r="B39" s="76" t="s">
        <v>1502</v>
      </c>
      <c r="C39" s="77">
        <v>12.32</v>
      </c>
      <c r="D39" s="77">
        <v>9.39</v>
      </c>
    </row>
    <row r="40" spans="1:4" ht="14.25" x14ac:dyDescent="0.2">
      <c r="A40" s="154" t="s">
        <v>1503</v>
      </c>
      <c r="B40" s="154"/>
      <c r="C40" s="154"/>
      <c r="D40" s="154"/>
    </row>
    <row r="41" spans="1:4" x14ac:dyDescent="0.25">
      <c r="A41" s="72" t="s">
        <v>1504</v>
      </c>
      <c r="B41" s="73" t="s">
        <v>1505</v>
      </c>
      <c r="C41" s="74">
        <v>17.3</v>
      </c>
      <c r="D41" s="74">
        <v>6.35</v>
      </c>
    </row>
    <row r="42" spans="1:4" x14ac:dyDescent="0.25">
      <c r="A42" s="72" t="s">
        <v>1506</v>
      </c>
      <c r="B42" s="73" t="s">
        <v>1507</v>
      </c>
      <c r="C42" s="74">
        <v>0.42</v>
      </c>
      <c r="D42" s="74">
        <v>0.32</v>
      </c>
    </row>
    <row r="43" spans="1:4" x14ac:dyDescent="0.25">
      <c r="A43" s="75"/>
      <c r="B43" s="76" t="s">
        <v>1508</v>
      </c>
      <c r="C43" s="77">
        <v>17.72</v>
      </c>
      <c r="D43" s="77">
        <v>6.67</v>
      </c>
    </row>
    <row r="44" spans="1:4" ht="14.25" x14ac:dyDescent="0.2">
      <c r="A44" s="155" t="s">
        <v>1509</v>
      </c>
      <c r="B44" s="155"/>
      <c r="C44" s="78">
        <v>113.84</v>
      </c>
      <c r="D44" s="78">
        <v>70.11</v>
      </c>
    </row>
    <row r="46" spans="1:4" x14ac:dyDescent="0.25">
      <c r="A46" s="152" t="s">
        <v>318</v>
      </c>
      <c r="B46" s="152"/>
    </row>
    <row r="47" spans="1:4" ht="61.5" customHeight="1" x14ac:dyDescent="0.25"/>
    <row r="48" spans="1:4" ht="60.75" customHeight="1" x14ac:dyDescent="0.25">
      <c r="A48" s="153" t="s">
        <v>319</v>
      </c>
      <c r="B48" s="147"/>
      <c r="C48" s="147"/>
      <c r="D48" s="147"/>
    </row>
  </sheetData>
  <mergeCells count="15">
    <mergeCell ref="A48:D48"/>
    <mergeCell ref="A40:D40"/>
    <mergeCell ref="A44:B44"/>
    <mergeCell ref="D2:D6"/>
    <mergeCell ref="A8:A9"/>
    <mergeCell ref="B8:B9"/>
    <mergeCell ref="C8:D8"/>
    <mergeCell ref="A10:D10"/>
    <mergeCell ref="A21:D21"/>
    <mergeCell ref="A33:D33"/>
    <mergeCell ref="A1:B1"/>
    <mergeCell ref="A2:B6"/>
    <mergeCell ref="C2:C6"/>
    <mergeCell ref="A7:D7"/>
    <mergeCell ref="A46:B46"/>
  </mergeCells>
  <pageMargins left="0.511811024" right="0.511811024" top="0.78740157499999996" bottom="0.78740157499999996" header="0.31496062000000002" footer="0.31496062000000002"/>
  <pageSetup paperSize="9" scale="8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ECA82-8081-4764-9923-82DB95BEBB57}">
  <sheetPr>
    <pageSetUpPr fitToPage="1"/>
  </sheetPr>
  <dimension ref="A1:G45"/>
  <sheetViews>
    <sheetView view="pageBreakPreview" zoomScale="60" zoomScaleNormal="100" workbookViewId="0">
      <selection activeCell="F43" sqref="F43"/>
    </sheetView>
  </sheetViews>
  <sheetFormatPr defaultRowHeight="14.25" x14ac:dyDescent="0.2"/>
  <cols>
    <col min="1" max="1" width="66.25" customWidth="1"/>
    <col min="2" max="2" width="8.875" customWidth="1"/>
    <col min="3" max="3" width="10.5" customWidth="1"/>
    <col min="4" max="4" width="9.125" customWidth="1"/>
    <col min="5" max="7" width="11.5" customWidth="1"/>
  </cols>
  <sheetData>
    <row r="1" spans="1:7" ht="15.75" x14ac:dyDescent="0.25">
      <c r="A1" s="165" t="s">
        <v>1514</v>
      </c>
      <c r="B1" s="165"/>
      <c r="C1" s="165"/>
      <c r="D1" s="81"/>
      <c r="E1" s="82"/>
      <c r="F1" s="83"/>
      <c r="G1" s="83"/>
    </row>
    <row r="2" spans="1:7" ht="15.75" x14ac:dyDescent="0.2">
      <c r="A2" s="166" t="s">
        <v>1515</v>
      </c>
      <c r="B2" s="166"/>
      <c r="C2" s="166"/>
      <c r="D2" s="81"/>
      <c r="E2" s="82"/>
      <c r="F2" s="83"/>
      <c r="G2" s="83"/>
    </row>
    <row r="3" spans="1:7" ht="15.75" x14ac:dyDescent="0.25">
      <c r="A3" s="84"/>
      <c r="B3" s="80"/>
      <c r="C3" s="80"/>
      <c r="D3" s="81"/>
      <c r="E3" s="167" t="s">
        <v>1516</v>
      </c>
      <c r="F3" s="167"/>
      <c r="G3" s="167"/>
    </row>
    <row r="4" spans="1:7" x14ac:dyDescent="0.2">
      <c r="A4" s="85" t="s">
        <v>1517</v>
      </c>
      <c r="B4" s="85" t="s">
        <v>1518</v>
      </c>
      <c r="C4" s="85" t="s">
        <v>1519</v>
      </c>
      <c r="D4" s="86"/>
      <c r="E4" s="167" t="s">
        <v>1520</v>
      </c>
      <c r="F4" s="167"/>
      <c r="G4" s="167"/>
    </row>
    <row r="5" spans="1:7" x14ac:dyDescent="0.2">
      <c r="A5" s="87"/>
      <c r="B5" s="88"/>
      <c r="C5" s="88"/>
      <c r="D5" s="81"/>
      <c r="E5" s="89" t="s">
        <v>1521</v>
      </c>
      <c r="F5" s="90" t="s">
        <v>1522</v>
      </c>
      <c r="G5" s="90" t="s">
        <v>1523</v>
      </c>
    </row>
    <row r="6" spans="1:7" x14ac:dyDescent="0.2">
      <c r="A6" s="91" t="s">
        <v>1524</v>
      </c>
      <c r="B6" s="92" t="s">
        <v>1525</v>
      </c>
      <c r="C6" s="93">
        <v>0.03</v>
      </c>
      <c r="D6" s="81"/>
      <c r="E6" s="94">
        <v>3</v>
      </c>
      <c r="F6" s="95">
        <v>4</v>
      </c>
      <c r="G6" s="95">
        <v>5.5</v>
      </c>
    </row>
    <row r="7" spans="1:7" x14ac:dyDescent="0.2">
      <c r="A7" s="91"/>
      <c r="B7" s="92"/>
      <c r="C7" s="96"/>
      <c r="D7" s="81"/>
      <c r="E7" s="94"/>
      <c r="F7" s="95"/>
      <c r="G7" s="95"/>
    </row>
    <row r="8" spans="1:7" x14ac:dyDescent="0.2">
      <c r="A8" s="91" t="s">
        <v>1526</v>
      </c>
      <c r="B8" s="92" t="s">
        <v>1527</v>
      </c>
      <c r="C8" s="93">
        <v>8.0000000000000002E-3</v>
      </c>
      <c r="D8" s="81"/>
      <c r="E8" s="94">
        <v>0.8</v>
      </c>
      <c r="F8" s="95">
        <v>0.8</v>
      </c>
      <c r="G8" s="95">
        <v>1</v>
      </c>
    </row>
    <row r="9" spans="1:7" x14ac:dyDescent="0.2">
      <c r="A9" s="91"/>
      <c r="B9" s="92"/>
      <c r="C9" s="97"/>
      <c r="D9" s="81"/>
      <c r="E9" s="94"/>
      <c r="F9" s="95"/>
      <c r="G9" s="95"/>
    </row>
    <row r="10" spans="1:7" x14ac:dyDescent="0.2">
      <c r="A10" s="91" t="s">
        <v>1528</v>
      </c>
      <c r="B10" s="92" t="s">
        <v>1529</v>
      </c>
      <c r="C10" s="93">
        <v>9.7000000000000003E-3</v>
      </c>
      <c r="D10" s="81"/>
      <c r="E10" s="94">
        <v>0.97</v>
      </c>
      <c r="F10" s="95">
        <v>1.27</v>
      </c>
      <c r="G10" s="95">
        <v>1.27</v>
      </c>
    </row>
    <row r="11" spans="1:7" x14ac:dyDescent="0.2">
      <c r="A11" s="91"/>
      <c r="B11" s="92"/>
      <c r="C11" s="97"/>
      <c r="D11" s="81"/>
      <c r="E11" s="94"/>
      <c r="F11" s="95"/>
      <c r="G11" s="95"/>
    </row>
    <row r="12" spans="1:7" x14ac:dyDescent="0.2">
      <c r="A12" s="91" t="s">
        <v>1530</v>
      </c>
      <c r="B12" s="92" t="s">
        <v>1531</v>
      </c>
      <c r="C12" s="93">
        <v>5.8999999999999999E-3</v>
      </c>
      <c r="D12" s="81"/>
      <c r="E12" s="98">
        <v>0.59</v>
      </c>
      <c r="F12" s="95">
        <v>1.23</v>
      </c>
      <c r="G12" s="95">
        <v>1.39</v>
      </c>
    </row>
    <row r="13" spans="1:7" x14ac:dyDescent="0.2">
      <c r="A13" s="91"/>
      <c r="B13" s="92"/>
      <c r="C13" s="97"/>
      <c r="D13" s="81"/>
      <c r="E13" s="94"/>
      <c r="F13" s="95"/>
      <c r="G13" s="95"/>
    </row>
    <row r="14" spans="1:7" x14ac:dyDescent="0.2">
      <c r="A14" s="91" t="s">
        <v>1532</v>
      </c>
      <c r="B14" s="99" t="s">
        <v>1532</v>
      </c>
      <c r="C14" s="100">
        <v>0.03</v>
      </c>
      <c r="D14" s="81"/>
      <c r="E14" s="94"/>
      <c r="F14" s="95"/>
      <c r="G14" s="95"/>
    </row>
    <row r="15" spans="1:7" x14ac:dyDescent="0.2">
      <c r="A15" s="91" t="s">
        <v>1533</v>
      </c>
      <c r="B15" s="99" t="s">
        <v>1534</v>
      </c>
      <c r="C15" s="100">
        <v>0.05</v>
      </c>
      <c r="D15" s="101"/>
      <c r="E15" s="94"/>
      <c r="F15" s="95"/>
      <c r="G15" s="95"/>
    </row>
    <row r="16" spans="1:7" x14ac:dyDescent="0.2">
      <c r="A16" s="91" t="s">
        <v>1535</v>
      </c>
      <c r="B16" s="99" t="s">
        <v>1535</v>
      </c>
      <c r="C16" s="100">
        <v>6.4999999999999997E-3</v>
      </c>
      <c r="D16" s="81"/>
      <c r="E16" s="94"/>
      <c r="F16" s="95"/>
      <c r="G16" s="95"/>
    </row>
    <row r="17" spans="1:7" x14ac:dyDescent="0.2">
      <c r="A17" s="91" t="s">
        <v>1536</v>
      </c>
      <c r="B17" s="99" t="s">
        <v>1537</v>
      </c>
      <c r="C17" s="100">
        <v>0</v>
      </c>
      <c r="D17" s="81"/>
      <c r="E17" s="94"/>
      <c r="F17" s="95"/>
      <c r="G17" s="95"/>
    </row>
    <row r="18" spans="1:7" x14ac:dyDescent="0.2">
      <c r="A18" s="91" t="s">
        <v>1538</v>
      </c>
      <c r="B18" s="92" t="s">
        <v>1539</v>
      </c>
      <c r="C18" s="93">
        <f>SUM(C14:C17)</f>
        <v>8.6500000000000007E-2</v>
      </c>
      <c r="D18" s="81"/>
      <c r="E18" s="94"/>
      <c r="F18" s="95"/>
      <c r="G18" s="95"/>
    </row>
    <row r="19" spans="1:7" x14ac:dyDescent="0.2">
      <c r="A19" s="91"/>
      <c r="B19" s="92"/>
      <c r="C19" s="93"/>
      <c r="D19" s="81"/>
      <c r="E19" s="94"/>
      <c r="F19" s="95"/>
      <c r="G19" s="95"/>
    </row>
    <row r="20" spans="1:7" x14ac:dyDescent="0.2">
      <c r="A20" s="102" t="s">
        <v>1540</v>
      </c>
      <c r="B20" s="103" t="s">
        <v>501</v>
      </c>
      <c r="C20" s="93">
        <v>6.1600000000000002E-2</v>
      </c>
      <c r="D20" s="81"/>
      <c r="E20" s="94">
        <v>6.16</v>
      </c>
      <c r="F20" s="95">
        <v>7.4</v>
      </c>
      <c r="G20" s="95">
        <v>8.9600000000000009</v>
      </c>
    </row>
    <row r="21" spans="1:7" x14ac:dyDescent="0.2">
      <c r="A21" s="104"/>
      <c r="B21" s="105"/>
      <c r="C21" s="106"/>
      <c r="D21" s="81"/>
      <c r="E21" s="107"/>
      <c r="F21" s="83"/>
      <c r="G21" s="83"/>
    </row>
    <row r="22" spans="1:7" x14ac:dyDescent="0.2">
      <c r="A22" s="108" t="s">
        <v>1541</v>
      </c>
      <c r="B22" s="109"/>
      <c r="C22" s="110">
        <f>ROUND((((1+C8+C10+C6)*(1+C12)*(1+C20))/(1-C18))-1,4)</f>
        <v>0.22470000000000001</v>
      </c>
      <c r="D22" s="81"/>
      <c r="E22" s="168"/>
      <c r="F22" s="168"/>
      <c r="G22" s="168"/>
    </row>
    <row r="23" spans="1:7" x14ac:dyDescent="0.2">
      <c r="A23" s="111"/>
      <c r="B23" s="112"/>
      <c r="C23" s="113"/>
      <c r="D23" s="81"/>
      <c r="E23" s="114"/>
      <c r="F23" s="83"/>
      <c r="G23" s="83"/>
    </row>
    <row r="24" spans="1:7" x14ac:dyDescent="0.2">
      <c r="A24" s="81"/>
      <c r="B24" s="115"/>
      <c r="C24" s="115"/>
      <c r="D24" s="81"/>
      <c r="E24" s="82"/>
      <c r="F24" s="83"/>
      <c r="G24" s="83"/>
    </row>
    <row r="25" spans="1:7" x14ac:dyDescent="0.2">
      <c r="A25" s="116" t="s">
        <v>1542</v>
      </c>
      <c r="B25" s="115"/>
      <c r="C25" s="169" t="s">
        <v>1543</v>
      </c>
      <c r="D25" s="169"/>
      <c r="E25" s="169"/>
      <c r="F25" s="169"/>
      <c r="G25" s="169"/>
    </row>
    <row r="26" spans="1:7" x14ac:dyDescent="0.2">
      <c r="A26" s="81"/>
      <c r="B26" s="115"/>
      <c r="C26" s="169"/>
      <c r="D26" s="169"/>
      <c r="E26" s="169"/>
      <c r="F26" s="169"/>
      <c r="G26" s="169"/>
    </row>
    <row r="27" spans="1:7" x14ac:dyDescent="0.2">
      <c r="A27" s="81"/>
      <c r="B27" s="115"/>
      <c r="C27" s="169"/>
      <c r="D27" s="169"/>
      <c r="E27" s="169"/>
      <c r="F27" s="169"/>
      <c r="G27" s="169"/>
    </row>
    <row r="28" spans="1:7" x14ac:dyDescent="0.2">
      <c r="A28" s="81"/>
      <c r="B28" s="115"/>
      <c r="C28" s="169"/>
      <c r="D28" s="169"/>
      <c r="E28" s="169"/>
      <c r="F28" s="169"/>
      <c r="G28" s="169"/>
    </row>
    <row r="29" spans="1:7" x14ac:dyDescent="0.2">
      <c r="A29" s="81"/>
      <c r="B29" s="115"/>
      <c r="C29" s="169"/>
      <c r="D29" s="169"/>
      <c r="E29" s="169"/>
      <c r="F29" s="169"/>
      <c r="G29" s="169"/>
    </row>
    <row r="30" spans="1:7" x14ac:dyDescent="0.2">
      <c r="A30" s="81"/>
      <c r="B30" s="115"/>
      <c r="C30" s="169"/>
      <c r="D30" s="169"/>
      <c r="E30" s="169"/>
      <c r="F30" s="169"/>
      <c r="G30" s="169"/>
    </row>
    <row r="31" spans="1:7" x14ac:dyDescent="0.2">
      <c r="A31" s="81"/>
      <c r="B31" s="115"/>
      <c r="C31" s="169"/>
      <c r="D31" s="169"/>
      <c r="E31" s="169"/>
      <c r="F31" s="169"/>
      <c r="G31" s="169"/>
    </row>
    <row r="32" spans="1:7" x14ac:dyDescent="0.2">
      <c r="A32" s="116"/>
      <c r="B32" s="115"/>
      <c r="C32" s="169"/>
      <c r="D32" s="169"/>
      <c r="E32" s="169"/>
      <c r="F32" s="169"/>
      <c r="G32" s="169"/>
    </row>
    <row r="33" spans="1:7" x14ac:dyDescent="0.2">
      <c r="A33" s="116" t="s">
        <v>1544</v>
      </c>
      <c r="B33" s="115"/>
      <c r="C33" s="117"/>
      <c r="D33" s="117"/>
      <c r="E33" s="117"/>
      <c r="F33" s="117"/>
      <c r="G33" s="117"/>
    </row>
    <row r="34" spans="1:7" x14ac:dyDescent="0.2">
      <c r="A34" s="158" t="s">
        <v>1545</v>
      </c>
      <c r="B34" s="159"/>
      <c r="C34" s="159"/>
      <c r="D34" s="118"/>
      <c r="E34" s="82"/>
      <c r="F34" s="83"/>
      <c r="G34" s="83"/>
    </row>
    <row r="35" spans="1:7" x14ac:dyDescent="0.2">
      <c r="A35" s="158"/>
      <c r="B35" s="158"/>
      <c r="C35" s="158"/>
      <c r="D35" s="118"/>
      <c r="E35" s="82"/>
      <c r="F35" s="83"/>
      <c r="G35" s="83"/>
    </row>
    <row r="36" spans="1:7" ht="114.75" customHeight="1" x14ac:dyDescent="0.2">
      <c r="A36" s="160" t="s">
        <v>1546</v>
      </c>
      <c r="B36" s="160"/>
      <c r="C36" s="160"/>
      <c r="D36" s="119"/>
      <c r="E36" s="161" t="s">
        <v>1547</v>
      </c>
      <c r="F36" s="161"/>
      <c r="G36" s="161"/>
    </row>
    <row r="37" spans="1:7" x14ac:dyDescent="0.2">
      <c r="A37" s="81"/>
      <c r="B37" s="115"/>
      <c r="C37" s="115"/>
      <c r="D37" s="81"/>
      <c r="E37" s="82"/>
      <c r="F37" s="83"/>
      <c r="G37" s="83"/>
    </row>
    <row r="38" spans="1:7" x14ac:dyDescent="0.2">
      <c r="A38" s="81"/>
      <c r="B38" s="115"/>
      <c r="C38" s="115"/>
      <c r="D38" s="81"/>
      <c r="E38" s="82"/>
      <c r="F38" s="83"/>
      <c r="G38" s="83"/>
    </row>
    <row r="39" spans="1:7" x14ac:dyDescent="0.2">
      <c r="A39" s="81" t="s">
        <v>1548</v>
      </c>
      <c r="B39" s="115"/>
      <c r="C39" s="115"/>
      <c r="D39" s="81"/>
      <c r="E39" s="82"/>
      <c r="F39" s="83"/>
      <c r="G39" s="83"/>
    </row>
    <row r="40" spans="1:7" ht="104.25" customHeight="1" x14ac:dyDescent="0.2">
      <c r="A40" s="162" t="s">
        <v>1549</v>
      </c>
      <c r="B40" s="163"/>
      <c r="C40" s="164"/>
      <c r="D40" s="81"/>
      <c r="E40" s="82"/>
      <c r="F40" s="83"/>
      <c r="G40" s="83"/>
    </row>
    <row r="41" spans="1:7" ht="15" x14ac:dyDescent="0.25">
      <c r="A41" s="3"/>
      <c r="B41" s="3"/>
      <c r="C41" s="3"/>
      <c r="D41" s="3"/>
      <c r="E41" s="3"/>
      <c r="F41" s="3"/>
      <c r="G41" s="3"/>
    </row>
    <row r="42" spans="1:7" ht="15" x14ac:dyDescent="0.25">
      <c r="A42" s="79" t="s">
        <v>318</v>
      </c>
      <c r="B42" s="3"/>
      <c r="C42" s="3"/>
      <c r="D42" s="3"/>
      <c r="E42" s="3"/>
      <c r="F42" s="3"/>
      <c r="G42" s="3"/>
    </row>
    <row r="43" spans="1:7" ht="15" x14ac:dyDescent="0.25">
      <c r="A43" s="3"/>
      <c r="B43" s="3"/>
      <c r="C43" s="3"/>
      <c r="D43" s="3"/>
      <c r="E43" s="3"/>
      <c r="F43" s="3"/>
      <c r="G43" s="3"/>
    </row>
    <row r="44" spans="1:7" ht="15" x14ac:dyDescent="0.25">
      <c r="A44" s="3"/>
      <c r="B44" s="3"/>
      <c r="C44" s="3"/>
      <c r="D44" s="3"/>
      <c r="E44" s="3"/>
      <c r="F44" s="3"/>
      <c r="G44" s="3"/>
    </row>
    <row r="45" spans="1:7" ht="57.75" customHeight="1" x14ac:dyDescent="0.25">
      <c r="A45" s="153" t="s">
        <v>319</v>
      </c>
      <c r="B45" s="147"/>
      <c r="C45" s="147"/>
      <c r="D45" s="147"/>
      <c r="E45" s="147"/>
      <c r="F45" s="147"/>
      <c r="G45" s="147"/>
    </row>
  </sheetData>
  <mergeCells count="12">
    <mergeCell ref="A45:G45"/>
    <mergeCell ref="A1:C1"/>
    <mergeCell ref="A2:C2"/>
    <mergeCell ref="E3:G3"/>
    <mergeCell ref="E4:G4"/>
    <mergeCell ref="E22:G22"/>
    <mergeCell ref="C25:G32"/>
    <mergeCell ref="A34:C34"/>
    <mergeCell ref="A35:C35"/>
    <mergeCell ref="A36:C36"/>
    <mergeCell ref="E36:G36"/>
    <mergeCell ref="A40:C40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Orçamento Sintético</vt:lpstr>
      <vt:lpstr>Composições Analíticas</vt:lpstr>
      <vt:lpstr>Composições Próprias</vt:lpstr>
      <vt:lpstr>Memória de Cálculo</vt:lpstr>
      <vt:lpstr>Cronograma</vt:lpstr>
      <vt:lpstr>Curva ABC</vt:lpstr>
      <vt:lpstr>Encargos Sociais 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Richarlison Bruno</cp:lastModifiedBy>
  <cp:revision>0</cp:revision>
  <cp:lastPrinted>2026-03-03T19:22:42Z</cp:lastPrinted>
  <dcterms:created xsi:type="dcterms:W3CDTF">2026-03-03T18:49:35Z</dcterms:created>
  <dcterms:modified xsi:type="dcterms:W3CDTF">2026-03-23T12:49:34Z</dcterms:modified>
</cp:coreProperties>
</file>