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hgv\Empresa\Compras\##LICITAÇÕES\##PROCESSOS LICITATÓRIOS\2025\Processo 300363 - PE 0194.2025 - NUTROLOGO\"/>
    </mc:Choice>
  </mc:AlternateContent>
  <xr:revisionPtr revIDLastSave="0" documentId="13_ncr:1_{72E82489-39A3-4396-8797-528CCE4BE34B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Plan1" sheetId="1" r:id="rId1"/>
  </sheets>
  <definedNames>
    <definedName name="_xlnm.Print_Area" localSheetId="0">Plan1!$A$1:$G$112</definedName>
    <definedName name="_xlnm.Print_Titles" localSheetId="0">Plan1!$1:$1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74" i="1" l="1"/>
  <c r="G27" i="1"/>
  <c r="G54" i="1"/>
  <c r="F41" i="1"/>
  <c r="G45" i="1"/>
  <c r="G46" i="1"/>
  <c r="G12" i="1"/>
  <c r="G17" i="1" s="1"/>
  <c r="G62" i="1"/>
  <c r="G61" i="1"/>
  <c r="G60" i="1"/>
  <c r="G59" i="1"/>
  <c r="G58" i="1"/>
  <c r="G57" i="1"/>
  <c r="G56" i="1"/>
  <c r="G55" i="1"/>
  <c r="G53" i="1"/>
  <c r="G52" i="1"/>
  <c r="G51" i="1"/>
  <c r="G50" i="1"/>
  <c r="G49" i="1"/>
  <c r="G48" i="1"/>
  <c r="G47" i="1"/>
  <c r="G36" i="1"/>
  <c r="G35" i="1"/>
  <c r="G34" i="1"/>
  <c r="G40" i="1"/>
  <c r="G39" i="1"/>
  <c r="G38" i="1"/>
  <c r="G37" i="1"/>
  <c r="G33" i="1"/>
  <c r="G63" i="1" l="1"/>
  <c r="G41" i="1"/>
  <c r="G67" i="1" l="1"/>
  <c r="G66" i="1"/>
  <c r="G75" i="1" s="1"/>
  <c r="G90" i="1"/>
  <c r="E79" i="1" l="1"/>
  <c r="G79" i="1" s="1"/>
  <c r="E80" i="1" l="1"/>
  <c r="G80" i="1" s="1"/>
  <c r="G81" i="1" s="1"/>
  <c r="G82" i="1" l="1"/>
  <c r="G91" i="1"/>
  <c r="G92" i="1" s="1"/>
  <c r="G94" i="1" s="1"/>
  <c r="C89" i="1" l="1"/>
  <c r="C87" i="1"/>
  <c r="C86" i="1"/>
  <c r="C85" i="1"/>
  <c r="C88" i="1"/>
</calcChain>
</file>

<file path=xl/sharedStrings.xml><?xml version="1.0" encoding="utf-8"?>
<sst xmlns="http://schemas.openxmlformats.org/spreadsheetml/2006/main" count="201" uniqueCount="123">
  <si>
    <t>MÓDULO 1 - COMPOSIÇÃO DA REMUNERAÇÃO</t>
  </si>
  <si>
    <t>Remuneração</t>
  </si>
  <si>
    <t>%</t>
  </si>
  <si>
    <t>Valor (R$)</t>
  </si>
  <si>
    <t>A</t>
  </si>
  <si>
    <t>B</t>
  </si>
  <si>
    <t>C</t>
  </si>
  <si>
    <t>D</t>
  </si>
  <si>
    <t>Adicional noturno</t>
  </si>
  <si>
    <t>E</t>
  </si>
  <si>
    <t>Hora noturna adicional</t>
  </si>
  <si>
    <t>F</t>
  </si>
  <si>
    <t>Adicional de hora extra</t>
  </si>
  <si>
    <t>G</t>
  </si>
  <si>
    <t>H</t>
  </si>
  <si>
    <t>Outros (especificar)</t>
  </si>
  <si>
    <t>Auxílio Alimentação</t>
  </si>
  <si>
    <t>Assistência Médica e Familiar</t>
  </si>
  <si>
    <t>Auxílio Creche</t>
  </si>
  <si>
    <t>Seguro de vida, invalidez e funeral</t>
  </si>
  <si>
    <t>Uniformes e EPI'S</t>
  </si>
  <si>
    <t>Material</t>
  </si>
  <si>
    <t>Encargos Previdenciários e FGTS</t>
  </si>
  <si>
    <t>INSS</t>
  </si>
  <si>
    <t>SESI OU SESC</t>
  </si>
  <si>
    <t>SENAI OU SENAC</t>
  </si>
  <si>
    <t>INCRA</t>
  </si>
  <si>
    <t>Salário Educação</t>
  </si>
  <si>
    <t>FGTS</t>
  </si>
  <si>
    <t>Seguro Acidente do Trabalho - RAT</t>
  </si>
  <si>
    <t>SEBRAE</t>
  </si>
  <si>
    <t>13º Salário e Adicional de Férias</t>
  </si>
  <si>
    <t>13º Salário</t>
  </si>
  <si>
    <t>A.1</t>
  </si>
  <si>
    <t>A.2</t>
  </si>
  <si>
    <t>A.3</t>
  </si>
  <si>
    <t>A.4</t>
  </si>
  <si>
    <t>A.5</t>
  </si>
  <si>
    <t>A.6</t>
  </si>
  <si>
    <t>A.7</t>
  </si>
  <si>
    <t>A.8</t>
  </si>
  <si>
    <t>Adicional de Férias</t>
  </si>
  <si>
    <t>B.1</t>
  </si>
  <si>
    <t>B.2</t>
  </si>
  <si>
    <t>B.3</t>
  </si>
  <si>
    <t>B.4</t>
  </si>
  <si>
    <t>B.5</t>
  </si>
  <si>
    <t>B.6</t>
  </si>
  <si>
    <t>B.7</t>
  </si>
  <si>
    <t>B.8</t>
  </si>
  <si>
    <t>TOTAL MÓDULOS (1 + 2 + 3 + 4)</t>
  </si>
  <si>
    <t>MÓDULO 5 - CUSTOS INDIRETOS, LUCRO E TRIBUTOS</t>
  </si>
  <si>
    <t>Custos Indiretos e Lucro</t>
  </si>
  <si>
    <t>Base de Cálculo</t>
  </si>
  <si>
    <t>Lucro (Custos diretos + indiretos)</t>
  </si>
  <si>
    <t>TOTAL MÓDULOS (1 + 2 + 3 + 4) + Submódulo 5.1</t>
  </si>
  <si>
    <t>Tributos</t>
  </si>
  <si>
    <t>ISS</t>
  </si>
  <si>
    <t>COFINS</t>
  </si>
  <si>
    <t>PIS</t>
  </si>
  <si>
    <t>IRPJ</t>
  </si>
  <si>
    <t>CSLL</t>
  </si>
  <si>
    <t xml:space="preserve">Razão Social: </t>
  </si>
  <si>
    <t xml:space="preserve">CNPJ: </t>
  </si>
  <si>
    <t xml:space="preserve">Pregão Eletrônico: </t>
  </si>
  <si>
    <t>Lucro Real</t>
  </si>
  <si>
    <t>Custos Indiretos - (despesas operacionais, administrativas e deslocamento)</t>
  </si>
  <si>
    <t>Benefícios Adicionais</t>
  </si>
  <si>
    <t>Auxílio Transporte</t>
  </si>
  <si>
    <t>MÓDULO 2 - BENEFÍCIOS ADICIONAIS</t>
  </si>
  <si>
    <t>Salário mensal / Valor hora</t>
  </si>
  <si>
    <t>Adicional de periculosidade</t>
  </si>
  <si>
    <t>Adicional de insalubridade</t>
  </si>
  <si>
    <t xml:space="preserve">PLANILHA DE CUSTOS E FORMAÇÃO DE PREÇOS </t>
  </si>
  <si>
    <t>Despesas com Materiais de Consumo</t>
  </si>
  <si>
    <t>Simples Nacional</t>
  </si>
  <si>
    <t>TOTAL ANUAL</t>
  </si>
  <si>
    <t xml:space="preserve">Lucro Presumido </t>
  </si>
  <si>
    <t>MÓDULO 3 - PROVISÃO DE ENCARGOS SOCIAIS E TRABALHISTAS</t>
  </si>
  <si>
    <t>Submódulo 3.1 - Provisão Encargos Previdenciários e FGTS (Incidentes s/ Módulo 1):</t>
  </si>
  <si>
    <t>Submódulo 3.2 - Provisão de 13º Salário e Adicional de Férias (Incidentes s/ Módulo 1):</t>
  </si>
  <si>
    <t xml:space="preserve">Dados de Identificação </t>
  </si>
  <si>
    <t>MÓDULO 4 - INSUMOS DIVERSOS</t>
  </si>
  <si>
    <t>3.1</t>
  </si>
  <si>
    <t>3.2</t>
  </si>
  <si>
    <t>TOTAL DESPESA COM PESSOAL - MÓDULOS (1 + 2 + 3)</t>
  </si>
  <si>
    <t>5.1</t>
  </si>
  <si>
    <t>Total Módulo 1 - Remuneração</t>
  </si>
  <si>
    <t>Total Módulo 2 - Benefícios Adicionais</t>
  </si>
  <si>
    <t>Total Módulo 3.1 - Provisões de Encargos Previdenciários e FGTS</t>
  </si>
  <si>
    <t>Total Módulo 3.2 - Provisões de 13º Salário e Adicional de Férias</t>
  </si>
  <si>
    <t>Submódulo 5.1 - Custos Indiretos e Lucro</t>
  </si>
  <si>
    <t>TOTAL MÓDULOS (1 + 2 + 3 + 4 + 5)</t>
  </si>
  <si>
    <t>Submódulo 5.2 - Tributos</t>
  </si>
  <si>
    <t>Total Módulo 5.1 - Custos Indiretos e Lucro</t>
  </si>
  <si>
    <t>Total Módulo 5.2 -  Tributos</t>
  </si>
  <si>
    <t>TOTAL MÓDULO 5 (5.1 + 5.2)</t>
  </si>
  <si>
    <t>4.1</t>
  </si>
  <si>
    <t>5.2</t>
  </si>
  <si>
    <t xml:space="preserve">Total Módulo 3 - Provisões de Encargos Sociais e Trabalhistas </t>
  </si>
  <si>
    <t>Total Módulo 4 - Insumos Diversos</t>
  </si>
  <si>
    <t>Serviço será prestado por:</t>
  </si>
  <si>
    <t>Obs</t>
  </si>
  <si>
    <t>(   ) CLT</t>
  </si>
  <si>
    <t>(   ) Sócios       (   ) Autônomos</t>
  </si>
  <si>
    <t>Regime Tributário:</t>
  </si>
  <si>
    <t>*Apenas CLT</t>
  </si>
  <si>
    <t>NOTAS EXPLICATIVAS</t>
  </si>
  <si>
    <t>Módulo 1:</t>
  </si>
  <si>
    <t>Módulo 2:</t>
  </si>
  <si>
    <t>Módulo 3:</t>
  </si>
  <si>
    <t>Módulo 4:</t>
  </si>
  <si>
    <t>Módulo 5:</t>
  </si>
  <si>
    <t>* Preencher apenas os campos que se enquadram no regime de Contratação e Regime Tributável da empresa;</t>
  </si>
  <si>
    <t>Objeto do Edital:</t>
  </si>
  <si>
    <t>Valor da Proposta:</t>
  </si>
  <si>
    <t>Unidade:</t>
  </si>
  <si>
    <t>PERÍODO EM MESES / QUANTIDADE EM HORAS MENSAS</t>
  </si>
  <si>
    <t>***** Percentual de tributos do Simples Nacional, conforme o serviço prestado e o Anexo ao qual a empresa está enquadrada.</t>
  </si>
  <si>
    <t>ORIENTAÇÕES</t>
  </si>
  <si>
    <t>** ISSQN sobre Serviços Médicos é devido no munícipio do TOMADOR, Sapucaia do Sul a alíquota é de 3,50%;</t>
  </si>
  <si>
    <t>**** Lucro Presumido Serviços Gerais: Cálculo da Presunção de Lucro sobre IRPJ e CSLL em geral é de 32%.</t>
  </si>
  <si>
    <t>*** Lucro Presumido Serviço Médico: Cálculo da Presunção de Lucro sobre IRPJ é de 8% e da CSLL é de 12%;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</si>
</sst>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&quot;R$ &quot;* #,##0.00_-;&quot;-R$ &quot;* #,##0.00_-;_-&quot;R$ &quot;* \-??_-;_-@_-"/>
    <numFmt numFmtId="165" formatCode="_-* #,##0.00_-;\-* #,##0.00_-;_-* \-??_-;_-@_-"/>
    <numFmt numFmtId="166" formatCode="0.0000"/>
    <numFmt numFmtId="167" formatCode="_-* #,##0.0000_-;\-* #,##0.0000_-;_-* \-??_-;_-@_-"/>
    <numFmt numFmtId="168" formatCode="_-* #,##0_-;\-* #,##0_-;_-* \-??_-;_-@_-"/>
  </numFmts>
  <fonts count="13" x14ac:knownFonts="1">
    <font>
      <sz val="10"/>
      <color rgb="FF000000"/>
      <name val="Times New Roman"/>
      <charset val="204"/>
    </font>
    <font>
      <sz val="10"/>
      <color rgb="FF000000"/>
      <name val="Arial"/>
      <family val="2"/>
      <charset val="1"/>
    </font>
    <font>
      <b/>
      <u/>
      <sz val="10"/>
      <color rgb="FF000000"/>
      <name val="Times New Roman"/>
      <family val="1"/>
      <charset val="1"/>
    </font>
    <font>
      <b/>
      <sz val="9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u/>
      <sz val="9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Times New Roman"/>
      <family val="1"/>
    </font>
    <font>
      <b/>
      <sz val="10"/>
      <color rgb="FF00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D9D9D9"/>
        <bgColor rgb="FFF2F2F2"/>
      </patternFill>
    </fill>
    <fill>
      <patternFill patternType="solid">
        <fgColor rgb="FFF2F2F2"/>
        <bgColor rgb="FFFFFFFF"/>
      </patternFill>
    </fill>
    <fill>
      <patternFill patternType="solid">
        <fgColor rgb="FFBFBFBF"/>
        <bgColor rgb="FFA6A6A6"/>
      </patternFill>
    </fill>
    <fill>
      <patternFill patternType="solid">
        <fgColor rgb="FFA6A6A6"/>
        <bgColor rgb="FFBFBFBF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rgb="FFA6A6A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A6A6A6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rgb="FFF2F2F2"/>
      </patternFill>
    </fill>
    <fill>
      <patternFill patternType="solid">
        <fgColor theme="0" tint="-0.14999847407452621"/>
        <bgColor rgb="FFF2F2F2"/>
      </patternFill>
    </fill>
    <fill>
      <patternFill patternType="solid">
        <fgColor theme="0" tint="-0.249977111117893"/>
        <bgColor rgb="FFF2F2F2"/>
      </patternFill>
    </fill>
  </fills>
  <borders count="4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9" fillId="0" borderId="0" applyBorder="0" applyProtection="0"/>
    <xf numFmtId="164" fontId="9" fillId="0" borderId="0" applyBorder="0" applyProtection="0"/>
    <xf numFmtId="9" fontId="9" fillId="0" borderId="0" applyBorder="0" applyProtection="0"/>
  </cellStyleXfs>
  <cellXfs count="187">
    <xf numFmtId="0" fontId="0" fillId="0" borderId="0" xfId="0"/>
    <xf numFmtId="0" fontId="1" fillId="2" borderId="0" xfId="0" applyFont="1" applyFill="1" applyAlignment="1">
      <alignment vertical="top"/>
    </xf>
    <xf numFmtId="0" fontId="4" fillId="2" borderId="0" xfId="0" applyFont="1" applyFill="1" applyAlignment="1">
      <alignment vertical="top"/>
    </xf>
    <xf numFmtId="164" fontId="3" fillId="5" borderId="3" xfId="2" applyFont="1" applyFill="1" applyBorder="1" applyAlignment="1" applyProtection="1">
      <alignment vertical="top"/>
    </xf>
    <xf numFmtId="0" fontId="1" fillId="2" borderId="7" xfId="0" applyFont="1" applyFill="1" applyBorder="1"/>
    <xf numFmtId="0" fontId="1" fillId="2" borderId="8" xfId="0" applyFont="1" applyFill="1" applyBorder="1" applyAlignment="1">
      <alignment vertical="top"/>
    </xf>
    <xf numFmtId="0" fontId="1" fillId="2" borderId="7" xfId="0" applyFont="1" applyFill="1" applyBorder="1" applyAlignment="1">
      <alignment vertical="top"/>
    </xf>
    <xf numFmtId="166" fontId="1" fillId="2" borderId="0" xfId="0" applyNumberFormat="1" applyFont="1" applyFill="1" applyAlignment="1">
      <alignment vertical="top" shrinkToFit="1"/>
    </xf>
    <xf numFmtId="0" fontId="7" fillId="2" borderId="0" xfId="0" applyFont="1" applyFill="1" applyAlignment="1">
      <alignment vertical="top"/>
    </xf>
    <xf numFmtId="4" fontId="8" fillId="4" borderId="3" xfId="1" applyNumberFormat="1" applyFont="1" applyFill="1" applyBorder="1" applyAlignment="1" applyProtection="1">
      <alignment vertical="top"/>
    </xf>
    <xf numFmtId="165" fontId="1" fillId="2" borderId="0" xfId="0" applyNumberFormat="1" applyFont="1" applyFill="1" applyAlignment="1">
      <alignment vertical="top"/>
    </xf>
    <xf numFmtId="167" fontId="1" fillId="2" borderId="0" xfId="0" applyNumberFormat="1" applyFont="1" applyFill="1" applyAlignment="1">
      <alignment vertical="top"/>
    </xf>
    <xf numFmtId="164" fontId="1" fillId="2" borderId="0" xfId="2" applyFont="1" applyFill="1" applyBorder="1" applyAlignment="1" applyProtection="1">
      <alignment vertical="top"/>
    </xf>
    <xf numFmtId="10" fontId="1" fillId="2" borderId="0" xfId="3" applyNumberFormat="1" applyFont="1" applyFill="1" applyBorder="1" applyAlignment="1" applyProtection="1">
      <alignment vertical="top"/>
    </xf>
    <xf numFmtId="165" fontId="8" fillId="4" borderId="3" xfId="1" applyFont="1" applyFill="1" applyBorder="1" applyAlignment="1" applyProtection="1">
      <alignment vertical="top"/>
    </xf>
    <xf numFmtId="43" fontId="1" fillId="2" borderId="0" xfId="0" applyNumberFormat="1" applyFont="1" applyFill="1" applyAlignment="1">
      <alignment vertical="top"/>
    </xf>
    <xf numFmtId="0" fontId="3" fillId="2" borderId="0" xfId="0" applyFont="1" applyFill="1" applyAlignment="1">
      <alignment vertical="center" wrapText="1"/>
    </xf>
    <xf numFmtId="0" fontId="3" fillId="7" borderId="0" xfId="0" applyFont="1" applyFill="1" applyAlignment="1">
      <alignment vertical="center" wrapText="1"/>
    </xf>
    <xf numFmtId="0" fontId="4" fillId="2" borderId="17" xfId="0" applyFont="1" applyFill="1" applyBorder="1" applyAlignment="1">
      <alignment vertical="top"/>
    </xf>
    <xf numFmtId="0" fontId="4" fillId="2" borderId="18" xfId="0" applyFont="1" applyFill="1" applyBorder="1" applyAlignment="1">
      <alignment vertical="top"/>
    </xf>
    <xf numFmtId="10" fontId="4" fillId="2" borderId="17" xfId="0" applyNumberFormat="1" applyFont="1" applyFill="1" applyBorder="1" applyAlignment="1">
      <alignment vertical="top" shrinkToFit="1"/>
    </xf>
    <xf numFmtId="0" fontId="4" fillId="2" borderId="16" xfId="0" applyFont="1" applyFill="1" applyBorder="1" applyAlignment="1">
      <alignment vertical="top"/>
    </xf>
    <xf numFmtId="0" fontId="4" fillId="2" borderId="14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/>
    </xf>
    <xf numFmtId="0" fontId="4" fillId="2" borderId="20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9" fontId="9" fillId="0" borderId="17" xfId="3" applyBorder="1"/>
    <xf numFmtId="9" fontId="9" fillId="0" borderId="18" xfId="3" applyBorder="1"/>
    <xf numFmtId="10" fontId="4" fillId="2" borderId="18" xfId="0" applyNumberFormat="1" applyFont="1" applyFill="1" applyBorder="1" applyAlignment="1">
      <alignment vertical="top" shrinkToFit="1"/>
    </xf>
    <xf numFmtId="0" fontId="3" fillId="8" borderId="2" xfId="0" applyFont="1" applyFill="1" applyBorder="1" applyAlignment="1">
      <alignment horizontal="center" vertical="top"/>
    </xf>
    <xf numFmtId="0" fontId="3" fillId="8" borderId="9" xfId="0" applyFont="1" applyFill="1" applyBorder="1" applyAlignment="1">
      <alignment vertical="top"/>
    </xf>
    <xf numFmtId="0" fontId="3" fillId="0" borderId="9" xfId="0" applyFont="1" applyBorder="1" applyAlignment="1">
      <alignment horizontal="center" vertical="center"/>
    </xf>
    <xf numFmtId="0" fontId="1" fillId="2" borderId="19" xfId="0" applyFont="1" applyFill="1" applyBorder="1" applyAlignment="1">
      <alignment vertical="top"/>
    </xf>
    <xf numFmtId="0" fontId="1" fillId="2" borderId="16" xfId="0" applyFont="1" applyFill="1" applyBorder="1" applyAlignment="1">
      <alignment vertical="top"/>
    </xf>
    <xf numFmtId="165" fontId="1" fillId="2" borderId="17" xfId="1" applyFont="1" applyFill="1" applyBorder="1" applyAlignment="1" applyProtection="1">
      <alignment vertical="center"/>
    </xf>
    <xf numFmtId="10" fontId="1" fillId="2" borderId="17" xfId="0" applyNumberFormat="1" applyFont="1" applyFill="1" applyBorder="1" applyAlignment="1">
      <alignment vertical="center" shrinkToFit="1"/>
    </xf>
    <xf numFmtId="0" fontId="1" fillId="2" borderId="17" xfId="0" applyFont="1" applyFill="1" applyBorder="1"/>
    <xf numFmtId="0" fontId="1" fillId="2" borderId="17" xfId="0" applyFont="1" applyFill="1" applyBorder="1" applyAlignment="1">
      <alignment vertical="top"/>
    </xf>
    <xf numFmtId="0" fontId="1" fillId="2" borderId="18" xfId="0" applyFont="1" applyFill="1" applyBorder="1" applyAlignment="1">
      <alignment vertical="top"/>
    </xf>
    <xf numFmtId="165" fontId="1" fillId="2" borderId="17" xfId="1" applyFont="1" applyFill="1" applyBorder="1" applyProtection="1"/>
    <xf numFmtId="165" fontId="1" fillId="2" borderId="18" xfId="1" applyFont="1" applyFill="1" applyBorder="1" applyProtection="1"/>
    <xf numFmtId="10" fontId="10" fillId="0" borderId="17" xfId="3" applyNumberFormat="1" applyFont="1" applyBorder="1"/>
    <xf numFmtId="10" fontId="10" fillId="0" borderId="18" xfId="3" applyNumberFormat="1" applyFont="1" applyBorder="1"/>
    <xf numFmtId="10" fontId="1" fillId="2" borderId="17" xfId="0" applyNumberFormat="1" applyFont="1" applyFill="1" applyBorder="1" applyAlignment="1">
      <alignment vertical="top" shrinkToFit="1"/>
    </xf>
    <xf numFmtId="10" fontId="1" fillId="2" borderId="18" xfId="0" applyNumberFormat="1" applyFont="1" applyFill="1" applyBorder="1" applyAlignment="1">
      <alignment vertical="top" shrinkToFit="1"/>
    </xf>
    <xf numFmtId="0" fontId="3" fillId="2" borderId="11" xfId="0" applyFont="1" applyFill="1" applyBorder="1" applyAlignment="1">
      <alignment vertical="top"/>
    </xf>
    <xf numFmtId="10" fontId="3" fillId="8" borderId="2" xfId="3" applyNumberFormat="1" applyFont="1" applyFill="1" applyBorder="1" applyAlignment="1" applyProtection="1">
      <alignment vertical="top" shrinkToFit="1"/>
    </xf>
    <xf numFmtId="164" fontId="11" fillId="13" borderId="2" xfId="2" applyFont="1" applyFill="1" applyBorder="1"/>
    <xf numFmtId="0" fontId="3" fillId="7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4" fillId="2" borderId="24" xfId="0" applyFont="1" applyFill="1" applyBorder="1" applyAlignment="1">
      <alignment horizontal="center" vertical="top"/>
    </xf>
    <xf numFmtId="164" fontId="4" fillId="2" borderId="25" xfId="2" applyFont="1" applyFill="1" applyBorder="1" applyAlignment="1" applyProtection="1">
      <alignment vertical="top" shrinkToFit="1"/>
    </xf>
    <xf numFmtId="0" fontId="4" fillId="2" borderId="26" xfId="0" applyFont="1" applyFill="1" applyBorder="1" applyAlignment="1">
      <alignment horizontal="center" vertical="top"/>
    </xf>
    <xf numFmtId="164" fontId="4" fillId="2" borderId="27" xfId="2" applyFont="1" applyFill="1" applyBorder="1" applyAlignment="1" applyProtection="1">
      <alignment vertical="top" shrinkToFit="1"/>
    </xf>
    <xf numFmtId="0" fontId="1" fillId="2" borderId="7" xfId="0" applyFont="1" applyFill="1" applyBorder="1" applyAlignment="1">
      <alignment horizontal="right"/>
    </xf>
    <xf numFmtId="164" fontId="4" fillId="2" borderId="25" xfId="2" applyFont="1" applyFill="1" applyBorder="1" applyProtection="1"/>
    <xf numFmtId="164" fontId="4" fillId="2" borderId="27" xfId="2" applyFont="1" applyFill="1" applyBorder="1" applyAlignment="1" applyProtection="1">
      <alignment vertical="top"/>
    </xf>
    <xf numFmtId="0" fontId="3" fillId="8" borderId="1" xfId="0" applyFont="1" applyFill="1" applyBorder="1" applyAlignment="1">
      <alignment horizontal="center" vertical="top"/>
    </xf>
    <xf numFmtId="0" fontId="3" fillId="8" borderId="3" xfId="0" applyFont="1" applyFill="1" applyBorder="1" applyAlignment="1">
      <alignment horizontal="center" vertical="top"/>
    </xf>
    <xf numFmtId="164" fontId="11" fillId="10" borderId="3" xfId="2" applyFont="1" applyFill="1" applyBorder="1" applyProtection="1"/>
    <xf numFmtId="0" fontId="4" fillId="2" borderId="7" xfId="0" applyFont="1" applyFill="1" applyBorder="1"/>
    <xf numFmtId="164" fontId="3" fillId="8" borderId="3" xfId="2" applyFont="1" applyFill="1" applyBorder="1" applyAlignment="1" applyProtection="1">
      <alignment vertical="top"/>
    </xf>
    <xf numFmtId="4" fontId="3" fillId="6" borderId="3" xfId="0" applyNumberFormat="1" applyFont="1" applyFill="1" applyBorder="1" applyAlignment="1">
      <alignment vertical="center" shrinkToFit="1"/>
    </xf>
    <xf numFmtId="0" fontId="3" fillId="0" borderId="5" xfId="0" applyFont="1" applyBorder="1" applyAlignment="1">
      <alignment horizontal="center" vertical="center"/>
    </xf>
    <xf numFmtId="4" fontId="3" fillId="0" borderId="12" xfId="0" applyNumberFormat="1" applyFont="1" applyBorder="1" applyAlignment="1">
      <alignment vertical="center" shrinkToFit="1"/>
    </xf>
    <xf numFmtId="164" fontId="3" fillId="11" borderId="3" xfId="2" applyFont="1" applyFill="1" applyBorder="1" applyAlignment="1" applyProtection="1">
      <alignment horizontal="center" vertical="top"/>
    </xf>
    <xf numFmtId="0" fontId="1" fillId="2" borderId="24" xfId="0" applyFont="1" applyFill="1" applyBorder="1" applyAlignment="1">
      <alignment horizontal="center" vertical="center"/>
    </xf>
    <xf numFmtId="4" fontId="1" fillId="2" borderId="25" xfId="0" applyNumberFormat="1" applyFont="1" applyFill="1" applyBorder="1" applyAlignment="1">
      <alignment vertical="center" shrinkToFit="1"/>
    </xf>
    <xf numFmtId="0" fontId="1" fillId="2" borderId="24" xfId="0" applyFont="1" applyFill="1" applyBorder="1" applyAlignment="1">
      <alignment horizontal="center" vertical="top"/>
    </xf>
    <xf numFmtId="4" fontId="1" fillId="2" borderId="25" xfId="0" applyNumberFormat="1" applyFont="1" applyFill="1" applyBorder="1" applyAlignment="1">
      <alignment vertical="top" shrinkToFit="1"/>
    </xf>
    <xf numFmtId="0" fontId="1" fillId="2" borderId="26" xfId="0" applyFont="1" applyFill="1" applyBorder="1" applyAlignment="1">
      <alignment horizontal="center" vertical="top"/>
    </xf>
    <xf numFmtId="165" fontId="1" fillId="2" borderId="25" xfId="1" applyFont="1" applyFill="1" applyBorder="1" applyAlignment="1" applyProtection="1">
      <alignment vertical="top" shrinkToFit="1"/>
    </xf>
    <xf numFmtId="165" fontId="1" fillId="2" borderId="27" xfId="1" applyFont="1" applyFill="1" applyBorder="1" applyAlignment="1" applyProtection="1">
      <alignment vertical="top" shrinkToFit="1"/>
    </xf>
    <xf numFmtId="165" fontId="8" fillId="5" borderId="3" xfId="0" applyNumberFormat="1" applyFont="1" applyFill="1" applyBorder="1"/>
    <xf numFmtId="4" fontId="6" fillId="6" borderId="3" xfId="0" applyNumberFormat="1" applyFont="1" applyFill="1" applyBorder="1" applyAlignment="1">
      <alignment vertical="top" shrinkToFit="1"/>
    </xf>
    <xf numFmtId="0" fontId="1" fillId="2" borderId="29" xfId="0" applyFont="1" applyFill="1" applyBorder="1" applyAlignment="1">
      <alignment vertical="top"/>
    </xf>
    <xf numFmtId="0" fontId="1" fillId="2" borderId="30" xfId="0" applyFont="1" applyFill="1" applyBorder="1" applyAlignment="1">
      <alignment vertical="top"/>
    </xf>
    <xf numFmtId="0" fontId="1" fillId="2" borderId="31" xfId="0" applyFont="1" applyFill="1" applyBorder="1" applyAlignment="1">
      <alignment vertical="top"/>
    </xf>
    <xf numFmtId="0" fontId="5" fillId="14" borderId="2" xfId="0" applyFont="1" applyFill="1" applyBorder="1" applyAlignment="1">
      <alignment horizontal="center" vertical="top"/>
    </xf>
    <xf numFmtId="0" fontId="5" fillId="14" borderId="13" xfId="0" applyFont="1" applyFill="1" applyBorder="1" applyAlignment="1">
      <alignment vertical="top"/>
    </xf>
    <xf numFmtId="0" fontId="5" fillId="14" borderId="9" xfId="0" applyFont="1" applyFill="1" applyBorder="1" applyAlignment="1">
      <alignment vertical="top"/>
    </xf>
    <xf numFmtId="0" fontId="5" fillId="14" borderId="2" xfId="0" applyFont="1" applyFill="1" applyBorder="1" applyAlignment="1">
      <alignment vertical="top"/>
    </xf>
    <xf numFmtId="164" fontId="4" fillId="14" borderId="2" xfId="2" applyFont="1" applyFill="1" applyBorder="1" applyAlignment="1" applyProtection="1">
      <alignment vertical="top" shrinkToFi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  <xf numFmtId="0" fontId="3" fillId="9" borderId="2" xfId="0" applyFont="1" applyFill="1" applyBorder="1" applyAlignment="1">
      <alignment horizontal="center" vertical="top"/>
    </xf>
    <xf numFmtId="0" fontId="3" fillId="9" borderId="1" xfId="0" applyFont="1" applyFill="1" applyBorder="1" applyAlignment="1">
      <alignment horizontal="center" vertical="top"/>
    </xf>
    <xf numFmtId="0" fontId="3" fillId="9" borderId="9" xfId="0" applyFont="1" applyFill="1" applyBorder="1" applyAlignment="1">
      <alignment vertical="top"/>
    </xf>
    <xf numFmtId="0" fontId="3" fillId="9" borderId="3" xfId="0" applyFont="1" applyFill="1" applyBorder="1" applyAlignment="1">
      <alignment horizontal="center" vertical="top"/>
    </xf>
    <xf numFmtId="0" fontId="3" fillId="9" borderId="13" xfId="0" applyFont="1" applyFill="1" applyBorder="1" applyAlignment="1">
      <alignment vertical="top"/>
    </xf>
    <xf numFmtId="0" fontId="3" fillId="9" borderId="15" xfId="0" applyFont="1" applyFill="1" applyBorder="1" applyAlignment="1">
      <alignment vertical="top"/>
    </xf>
    <xf numFmtId="0" fontId="3" fillId="9" borderId="15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11" xfId="0" applyFont="1" applyFill="1" applyBorder="1" applyAlignment="1">
      <alignment horizontal="center" vertical="top"/>
    </xf>
    <xf numFmtId="1" fontId="3" fillId="2" borderId="0" xfId="0" applyNumberFormat="1" applyFont="1" applyFill="1" applyAlignment="1">
      <alignment vertical="center" shrinkToFit="1"/>
    </xf>
    <xf numFmtId="0" fontId="3" fillId="7" borderId="6" xfId="0" applyFont="1" applyFill="1" applyBorder="1" applyAlignment="1">
      <alignment vertical="top"/>
    </xf>
    <xf numFmtId="0" fontId="3" fillId="7" borderId="10" xfId="0" applyFont="1" applyFill="1" applyBorder="1" applyAlignment="1">
      <alignment vertical="top"/>
    </xf>
    <xf numFmtId="1" fontId="3" fillId="2" borderId="11" xfId="0" applyNumberFormat="1" applyFont="1" applyFill="1" applyBorder="1" applyAlignment="1">
      <alignment vertical="top" shrinkToFit="1"/>
    </xf>
    <xf numFmtId="0" fontId="3" fillId="2" borderId="11" xfId="0" applyFont="1" applyFill="1" applyBorder="1" applyAlignment="1">
      <alignment horizontal="left" vertical="top"/>
    </xf>
    <xf numFmtId="0" fontId="3" fillId="2" borderId="0" xfId="0" applyFont="1" applyFill="1" applyAlignment="1">
      <alignment vertical="center"/>
    </xf>
    <xf numFmtId="0" fontId="4" fillId="2" borderId="32" xfId="0" applyFont="1" applyFill="1" applyBorder="1" applyAlignment="1">
      <alignment vertical="top"/>
    </xf>
    <xf numFmtId="0" fontId="4" fillId="2" borderId="10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/>
    </xf>
    <xf numFmtId="0" fontId="1" fillId="2" borderId="22" xfId="0" applyFont="1" applyFill="1" applyBorder="1" applyAlignment="1">
      <alignment vertical="top"/>
    </xf>
    <xf numFmtId="0" fontId="1" fillId="2" borderId="23" xfId="0" applyFont="1" applyFill="1" applyBorder="1" applyAlignment="1">
      <alignment vertical="top"/>
    </xf>
    <xf numFmtId="0" fontId="12" fillId="2" borderId="21" xfId="0" applyFont="1" applyFill="1" applyBorder="1" applyAlignment="1">
      <alignment vertical="top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" fontId="6" fillId="0" borderId="8" xfId="0" applyNumberFormat="1" applyFont="1" applyBorder="1" applyAlignment="1">
      <alignment vertical="top" shrinkToFit="1"/>
    </xf>
    <xf numFmtId="0" fontId="1" fillId="0" borderId="0" xfId="0" applyFont="1" applyAlignment="1">
      <alignment vertical="top"/>
    </xf>
    <xf numFmtId="168" fontId="6" fillId="6" borderId="34" xfId="1" applyNumberFormat="1" applyFont="1" applyFill="1" applyBorder="1" applyAlignment="1" applyProtection="1">
      <alignment vertical="top" shrinkToFit="1"/>
    </xf>
    <xf numFmtId="4" fontId="6" fillId="6" borderId="42" xfId="0" applyNumberFormat="1" applyFont="1" applyFill="1" applyBorder="1" applyAlignment="1">
      <alignment vertical="top" shrinkToFit="1"/>
    </xf>
    <xf numFmtId="0" fontId="6" fillId="6" borderId="38" xfId="0" applyFont="1" applyFill="1" applyBorder="1" applyAlignment="1">
      <alignment horizontal="center" vertical="center"/>
    </xf>
    <xf numFmtId="0" fontId="6" fillId="6" borderId="39" xfId="0" applyFont="1" applyFill="1" applyBorder="1" applyAlignment="1">
      <alignment horizontal="center" vertical="center"/>
    </xf>
    <xf numFmtId="0" fontId="6" fillId="6" borderId="4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6" fillId="6" borderId="4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top"/>
    </xf>
    <xf numFmtId="0" fontId="8" fillId="5" borderId="9" xfId="0" applyFont="1" applyFill="1" applyBorder="1" applyAlignment="1">
      <alignment horizontal="center" vertical="top"/>
    </xf>
    <xf numFmtId="0" fontId="8" fillId="5" borderId="12" xfId="0" applyFont="1" applyFill="1" applyBorder="1" applyAlignment="1">
      <alignment horizontal="center" vertical="top"/>
    </xf>
    <xf numFmtId="0" fontId="8" fillId="3" borderId="5" xfId="0" applyFont="1" applyFill="1" applyBorder="1" applyAlignment="1">
      <alignment horizontal="center" vertical="top"/>
    </xf>
    <xf numFmtId="0" fontId="8" fillId="3" borderId="9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horizontal="center" vertical="top"/>
    </xf>
    <xf numFmtId="0" fontId="3" fillId="4" borderId="13" xfId="0" applyFont="1" applyFill="1" applyBorder="1" applyAlignment="1">
      <alignment vertical="top"/>
    </xf>
    <xf numFmtId="0" fontId="3" fillId="4" borderId="9" xfId="0" applyFont="1" applyFill="1" applyBorder="1" applyAlignment="1">
      <alignment vertical="top"/>
    </xf>
    <xf numFmtId="0" fontId="3" fillId="4" borderId="15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4" fillId="2" borderId="16" xfId="0" applyFont="1" applyFill="1" applyBorder="1" applyAlignment="1">
      <alignment vertical="top" wrapText="1"/>
    </xf>
    <xf numFmtId="0" fontId="8" fillId="4" borderId="5" xfId="0" applyFont="1" applyFill="1" applyBorder="1" applyAlignment="1">
      <alignment horizontal="center" vertical="top"/>
    </xf>
    <xf numFmtId="0" fontId="8" fillId="4" borderId="9" xfId="0" applyFont="1" applyFill="1" applyBorder="1" applyAlignment="1">
      <alignment horizontal="center" vertical="top"/>
    </xf>
    <xf numFmtId="0" fontId="8" fillId="4" borderId="15" xfId="0" applyFont="1" applyFill="1" applyBorder="1" applyAlignment="1">
      <alignment horizontal="center" vertical="top"/>
    </xf>
    <xf numFmtId="0" fontId="8" fillId="3" borderId="6" xfId="0" applyFont="1" applyFill="1" applyBorder="1" applyAlignment="1">
      <alignment horizontal="center" vertical="top"/>
    </xf>
    <xf numFmtId="0" fontId="8" fillId="3" borderId="10" xfId="0" applyFont="1" applyFill="1" applyBorder="1" applyAlignment="1">
      <alignment horizontal="center" vertical="top"/>
    </xf>
    <xf numFmtId="0" fontId="8" fillId="3" borderId="28" xfId="0" applyFont="1" applyFill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2" fillId="0" borderId="22" xfId="0" applyFont="1" applyBorder="1" applyAlignment="1">
      <alignment horizontal="center" vertical="top"/>
    </xf>
    <xf numFmtId="0" fontId="2" fillId="0" borderId="23" xfId="0" applyFont="1" applyBorder="1" applyAlignment="1">
      <alignment horizontal="center" vertical="top"/>
    </xf>
    <xf numFmtId="0" fontId="3" fillId="15" borderId="5" xfId="0" applyFont="1" applyFill="1" applyBorder="1" applyAlignment="1">
      <alignment horizontal="center" vertical="top"/>
    </xf>
    <xf numFmtId="0" fontId="3" fillId="15" borderId="9" xfId="0" applyFont="1" applyFill="1" applyBorder="1" applyAlignment="1">
      <alignment horizontal="center" vertical="top"/>
    </xf>
    <xf numFmtId="0" fontId="3" fillId="15" borderId="12" xfId="0" applyFont="1" applyFill="1" applyBorder="1" applyAlignment="1">
      <alignment horizontal="center" vertical="top"/>
    </xf>
    <xf numFmtId="0" fontId="3" fillId="5" borderId="5" xfId="0" applyFon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0" fontId="3" fillId="5" borderId="12" xfId="0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top"/>
    </xf>
    <xf numFmtId="0" fontId="3" fillId="3" borderId="9" xfId="0" applyFont="1" applyFill="1" applyBorder="1" applyAlignment="1">
      <alignment horizontal="center" vertical="top"/>
    </xf>
    <xf numFmtId="0" fontId="3" fillId="3" borderId="12" xfId="0" applyFont="1" applyFill="1" applyBorder="1" applyAlignment="1">
      <alignment horizontal="center" vertical="top"/>
    </xf>
    <xf numFmtId="0" fontId="3" fillId="8" borderId="5" xfId="0" applyFont="1" applyFill="1" applyBorder="1" applyAlignment="1">
      <alignment horizontal="center" vertical="top"/>
    </xf>
    <xf numFmtId="0" fontId="3" fillId="8" borderId="9" xfId="0" applyFont="1" applyFill="1" applyBorder="1" applyAlignment="1">
      <alignment horizontal="center" vertical="top"/>
    </xf>
    <xf numFmtId="0" fontId="3" fillId="8" borderId="15" xfId="0" applyFont="1" applyFill="1" applyBorder="1" applyAlignment="1">
      <alignment horizontal="center" vertical="top"/>
    </xf>
    <xf numFmtId="0" fontId="12" fillId="16" borderId="35" xfId="0" applyFont="1" applyFill="1" applyBorder="1" applyAlignment="1">
      <alignment horizontal="center" vertical="center"/>
    </xf>
    <xf numFmtId="0" fontId="12" fillId="16" borderId="36" xfId="0" applyFont="1" applyFill="1" applyBorder="1" applyAlignment="1">
      <alignment horizontal="center" vertical="center"/>
    </xf>
    <xf numFmtId="0" fontId="12" fillId="16" borderId="37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top"/>
    </xf>
    <xf numFmtId="0" fontId="3" fillId="8" borderId="13" xfId="0" applyFont="1" applyFill="1" applyBorder="1" applyAlignment="1">
      <alignment vertical="top"/>
    </xf>
    <xf numFmtId="0" fontId="3" fillId="8" borderId="9" xfId="0" applyFont="1" applyFill="1" applyBorder="1" applyAlignment="1">
      <alignment vertical="top"/>
    </xf>
    <xf numFmtId="0" fontId="3" fillId="12" borderId="13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3" fillId="12" borderId="1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top"/>
    </xf>
    <xf numFmtId="0" fontId="3" fillId="11" borderId="9" xfId="0" applyFont="1" applyFill="1" applyBorder="1" applyAlignment="1">
      <alignment horizontal="center" vertical="top"/>
    </xf>
    <xf numFmtId="0" fontId="3" fillId="11" borderId="15" xfId="0" applyFont="1" applyFill="1" applyBorder="1" applyAlignment="1">
      <alignment horizontal="center" vertical="top"/>
    </xf>
    <xf numFmtId="0" fontId="3" fillId="9" borderId="13" xfId="0" applyFont="1" applyFill="1" applyBorder="1" applyAlignment="1">
      <alignment vertical="top"/>
    </xf>
    <xf numFmtId="0" fontId="3" fillId="9" borderId="9" xfId="0" applyFont="1" applyFill="1" applyBorder="1" applyAlignment="1">
      <alignment vertical="top"/>
    </xf>
    <xf numFmtId="0" fontId="4" fillId="2" borderId="19" xfId="0" applyFont="1" applyFill="1" applyBorder="1" applyAlignment="1">
      <alignment vertical="top"/>
    </xf>
    <xf numFmtId="0" fontId="4" fillId="2" borderId="0" xfId="0" applyFont="1" applyFill="1" applyAlignment="1">
      <alignment vertical="top"/>
    </xf>
    <xf numFmtId="0" fontId="4" fillId="2" borderId="20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112"/>
  <sheetViews>
    <sheetView showGridLines="0" tabSelected="1" topLeftCell="A61" workbookViewId="0">
      <selection activeCell="A85" sqref="A85:G89"/>
    </sheetView>
  </sheetViews>
  <sheetFormatPr defaultColWidth="9.33203125" defaultRowHeight="12.75" x14ac:dyDescent="0.2"/>
  <cols>
    <col min="1" max="1" width="18.83203125" style="1" customWidth="1"/>
    <col min="2" max="2" width="25.1640625" style="1" customWidth="1"/>
    <col min="3" max="3" width="15.5" style="1" customWidth="1"/>
    <col min="4" max="4" width="18.33203125" style="1" customWidth="1"/>
    <col min="5" max="5" width="16" style="1" customWidth="1"/>
    <col min="6" max="6" width="12" style="1" customWidth="1"/>
    <col min="7" max="7" width="17.5" style="1" customWidth="1"/>
    <col min="8" max="8" width="11.33203125" style="1" customWidth="1"/>
    <col min="9" max="9" width="9.33203125" style="1"/>
    <col min="10" max="10" width="15.5" style="1" customWidth="1"/>
    <col min="11" max="1024" width="9.33203125" style="1"/>
  </cols>
  <sheetData>
    <row r="1" spans="1:7" x14ac:dyDescent="0.2">
      <c r="A1" s="151" t="s">
        <v>73</v>
      </c>
      <c r="B1" s="152"/>
      <c r="C1" s="152"/>
      <c r="D1" s="152"/>
      <c r="E1" s="152"/>
      <c r="F1" s="152"/>
      <c r="G1" s="153"/>
    </row>
    <row r="2" spans="1:7" ht="0.75" customHeight="1" x14ac:dyDescent="0.2">
      <c r="A2" s="6"/>
      <c r="G2" s="5"/>
    </row>
    <row r="3" spans="1:7" s="2" customFormat="1" ht="12" x14ac:dyDescent="0.2">
      <c r="A3" s="154" t="s">
        <v>81</v>
      </c>
      <c r="B3" s="155"/>
      <c r="C3" s="155"/>
      <c r="D3" s="155"/>
      <c r="E3" s="155"/>
      <c r="F3" s="155"/>
      <c r="G3" s="156"/>
    </row>
    <row r="4" spans="1:7" s="2" customFormat="1" ht="12.75" customHeight="1" x14ac:dyDescent="0.2">
      <c r="A4" s="100" t="s">
        <v>64</v>
      </c>
      <c r="B4" s="101"/>
      <c r="C4" s="17" t="s">
        <v>63</v>
      </c>
      <c r="D4" s="17"/>
      <c r="E4" s="17"/>
      <c r="F4" s="17"/>
      <c r="G4" s="48"/>
    </row>
    <row r="5" spans="1:7" s="2" customFormat="1" ht="12" x14ac:dyDescent="0.2">
      <c r="A5" s="104" t="s">
        <v>114</v>
      </c>
      <c r="B5" s="99"/>
      <c r="C5" s="16" t="s">
        <v>62</v>
      </c>
      <c r="D5" s="16"/>
      <c r="E5" s="16"/>
      <c r="F5" s="16"/>
      <c r="G5" s="49"/>
    </row>
    <row r="6" spans="1:7" s="2" customFormat="1" ht="12" x14ac:dyDescent="0.2">
      <c r="A6" s="104" t="s">
        <v>116</v>
      </c>
      <c r="B6" s="99"/>
      <c r="C6" s="104" t="s">
        <v>105</v>
      </c>
      <c r="D6" s="16"/>
      <c r="E6" s="16"/>
      <c r="F6" s="16"/>
      <c r="G6" s="49"/>
    </row>
    <row r="7" spans="1:7" s="2" customFormat="1" ht="13.5" customHeight="1" x14ac:dyDescent="0.2">
      <c r="A7" s="45" t="s">
        <v>115</v>
      </c>
      <c r="B7" s="102"/>
      <c r="C7" s="45" t="s">
        <v>101</v>
      </c>
      <c r="D7" s="45"/>
      <c r="E7" s="103" t="s">
        <v>104</v>
      </c>
      <c r="F7" s="98"/>
      <c r="G7" s="97" t="s">
        <v>103</v>
      </c>
    </row>
    <row r="8" spans="1:7" x14ac:dyDescent="0.2">
      <c r="A8" s="157" t="s">
        <v>0</v>
      </c>
      <c r="B8" s="158"/>
      <c r="C8" s="158"/>
      <c r="D8" s="158"/>
      <c r="E8" s="158"/>
      <c r="F8" s="158"/>
      <c r="G8" s="159"/>
    </row>
    <row r="9" spans="1:7" s="2" customFormat="1" ht="12" x14ac:dyDescent="0.2">
      <c r="A9" s="91">
        <v>1</v>
      </c>
      <c r="B9" s="94" t="s">
        <v>1</v>
      </c>
      <c r="C9" s="92"/>
      <c r="D9" s="95"/>
      <c r="E9" s="96" t="s">
        <v>102</v>
      </c>
      <c r="F9" s="90" t="s">
        <v>2</v>
      </c>
      <c r="G9" s="93" t="s">
        <v>3</v>
      </c>
    </row>
    <row r="10" spans="1:7" s="2" customFormat="1" ht="12" x14ac:dyDescent="0.2">
      <c r="A10" s="50" t="s">
        <v>4</v>
      </c>
      <c r="B10" s="23" t="s">
        <v>70</v>
      </c>
      <c r="D10" s="21"/>
      <c r="E10" s="21"/>
      <c r="F10" s="18"/>
      <c r="G10" s="51">
        <v>0</v>
      </c>
    </row>
    <row r="11" spans="1:7" s="2" customFormat="1" ht="12" x14ac:dyDescent="0.2">
      <c r="A11" s="50" t="s">
        <v>5</v>
      </c>
      <c r="B11" s="23" t="s">
        <v>71</v>
      </c>
      <c r="D11" s="21"/>
      <c r="E11" s="21"/>
      <c r="F11" s="20"/>
      <c r="G11" s="51">
        <v>0</v>
      </c>
    </row>
    <row r="12" spans="1:7" s="2" customFormat="1" ht="12" x14ac:dyDescent="0.2">
      <c r="A12" s="50" t="s">
        <v>6</v>
      </c>
      <c r="B12" s="23" t="s">
        <v>72</v>
      </c>
      <c r="D12" s="21"/>
      <c r="E12" s="21"/>
      <c r="F12" s="20"/>
      <c r="G12" s="51">
        <f>G10*F12</f>
        <v>0</v>
      </c>
    </row>
    <row r="13" spans="1:7" s="2" customFormat="1" ht="12" x14ac:dyDescent="0.2">
      <c r="A13" s="50" t="s">
        <v>7</v>
      </c>
      <c r="B13" s="23" t="s">
        <v>8</v>
      </c>
      <c r="D13" s="21"/>
      <c r="E13" s="21"/>
      <c r="F13" s="18"/>
      <c r="G13" s="51">
        <v>0</v>
      </c>
    </row>
    <row r="14" spans="1:7" s="2" customFormat="1" ht="12" x14ac:dyDescent="0.2">
      <c r="A14" s="50" t="s">
        <v>9</v>
      </c>
      <c r="B14" s="23" t="s">
        <v>10</v>
      </c>
      <c r="D14" s="21"/>
      <c r="E14" s="21"/>
      <c r="F14" s="18"/>
      <c r="G14" s="51">
        <v>0</v>
      </c>
    </row>
    <row r="15" spans="1:7" s="2" customFormat="1" ht="12" x14ac:dyDescent="0.2">
      <c r="A15" s="50" t="s">
        <v>11</v>
      </c>
      <c r="B15" s="23" t="s">
        <v>12</v>
      </c>
      <c r="D15" s="21"/>
      <c r="E15" s="21"/>
      <c r="F15" s="18"/>
      <c r="G15" s="51">
        <v>0</v>
      </c>
    </row>
    <row r="16" spans="1:7" s="2" customFormat="1" ht="12" x14ac:dyDescent="0.2">
      <c r="A16" s="52" t="s">
        <v>13</v>
      </c>
      <c r="B16" s="24" t="s">
        <v>15</v>
      </c>
      <c r="C16" s="25"/>
      <c r="D16" s="22"/>
      <c r="E16" s="22"/>
      <c r="F16" s="19"/>
      <c r="G16" s="53">
        <v>0</v>
      </c>
    </row>
    <row r="17" spans="1:7" s="2" customFormat="1" ht="12.75" customHeight="1" x14ac:dyDescent="0.2">
      <c r="A17" s="157" t="s">
        <v>87</v>
      </c>
      <c r="B17" s="158"/>
      <c r="C17" s="158"/>
      <c r="D17" s="158"/>
      <c r="E17" s="158"/>
      <c r="F17" s="169"/>
      <c r="G17" s="3">
        <f>SUM(G10:G16)</f>
        <v>0</v>
      </c>
    </row>
    <row r="18" spans="1:7" ht="1.5" customHeight="1" x14ac:dyDescent="0.2">
      <c r="A18" s="54"/>
      <c r="G18" s="5"/>
    </row>
    <row r="19" spans="1:7" x14ac:dyDescent="0.2">
      <c r="A19" s="157" t="s">
        <v>69</v>
      </c>
      <c r="B19" s="158"/>
      <c r="C19" s="158"/>
      <c r="D19" s="158"/>
      <c r="E19" s="158"/>
      <c r="F19" s="158"/>
      <c r="G19" s="159"/>
    </row>
    <row r="20" spans="1:7" s="2" customFormat="1" ht="12" x14ac:dyDescent="0.2">
      <c r="A20" s="91">
        <v>2</v>
      </c>
      <c r="B20" s="92" t="s">
        <v>67</v>
      </c>
      <c r="C20" s="92"/>
      <c r="D20" s="92"/>
      <c r="E20" s="90" t="s">
        <v>102</v>
      </c>
      <c r="F20" s="90" t="s">
        <v>2</v>
      </c>
      <c r="G20" s="93" t="s">
        <v>3</v>
      </c>
    </row>
    <row r="21" spans="1:7" s="2" customFormat="1" x14ac:dyDescent="0.2">
      <c r="A21" s="50" t="s">
        <v>4</v>
      </c>
      <c r="B21" s="23" t="s">
        <v>16</v>
      </c>
      <c r="D21" s="21"/>
      <c r="E21" s="18"/>
      <c r="F21" s="26"/>
      <c r="G21" s="51">
        <v>0</v>
      </c>
    </row>
    <row r="22" spans="1:7" s="2" customFormat="1" x14ac:dyDescent="0.2">
      <c r="A22" s="50" t="s">
        <v>5</v>
      </c>
      <c r="B22" s="23" t="s">
        <v>68</v>
      </c>
      <c r="D22" s="21"/>
      <c r="E22" s="18"/>
      <c r="F22" s="26"/>
      <c r="G22" s="55">
        <v>0</v>
      </c>
    </row>
    <row r="23" spans="1:7" s="2" customFormat="1" x14ac:dyDescent="0.2">
      <c r="A23" s="50" t="s">
        <v>6</v>
      </c>
      <c r="B23" s="23" t="s">
        <v>17</v>
      </c>
      <c r="D23" s="21"/>
      <c r="E23" s="18"/>
      <c r="F23" s="26"/>
      <c r="G23" s="55">
        <v>0</v>
      </c>
    </row>
    <row r="24" spans="1:7" s="2" customFormat="1" x14ac:dyDescent="0.2">
      <c r="A24" s="50" t="s">
        <v>7</v>
      </c>
      <c r="B24" s="23" t="s">
        <v>18</v>
      </c>
      <c r="D24" s="21"/>
      <c r="E24" s="18"/>
      <c r="F24" s="26"/>
      <c r="G24" s="55">
        <v>0</v>
      </c>
    </row>
    <row r="25" spans="1:7" s="2" customFormat="1" x14ac:dyDescent="0.2">
      <c r="A25" s="50" t="s">
        <v>9</v>
      </c>
      <c r="B25" s="23" t="s">
        <v>19</v>
      </c>
      <c r="D25" s="21"/>
      <c r="E25" s="18"/>
      <c r="F25" s="26"/>
      <c r="G25" s="55">
        <v>0</v>
      </c>
    </row>
    <row r="26" spans="1:7" s="2" customFormat="1" x14ac:dyDescent="0.2">
      <c r="A26" s="52" t="s">
        <v>11</v>
      </c>
      <c r="B26" s="24" t="s">
        <v>15</v>
      </c>
      <c r="C26" s="25"/>
      <c r="D26" s="22"/>
      <c r="E26" s="19"/>
      <c r="F26" s="27"/>
      <c r="G26" s="56">
        <v>0</v>
      </c>
    </row>
    <row r="27" spans="1:7" s="2" customFormat="1" ht="12.75" customHeight="1" x14ac:dyDescent="0.2">
      <c r="A27" s="157" t="s">
        <v>88</v>
      </c>
      <c r="B27" s="158"/>
      <c r="C27" s="158"/>
      <c r="D27" s="158"/>
      <c r="E27" s="158"/>
      <c r="F27" s="169"/>
      <c r="G27" s="3">
        <f>SUM(G21:G26)</f>
        <v>0</v>
      </c>
    </row>
    <row r="28" spans="1:7" ht="1.5" customHeight="1" x14ac:dyDescent="0.2">
      <c r="A28" s="4"/>
      <c r="G28" s="5"/>
    </row>
    <row r="29" spans="1:7" ht="1.5" customHeight="1" x14ac:dyDescent="0.2">
      <c r="A29" s="6"/>
      <c r="G29" s="5"/>
    </row>
    <row r="30" spans="1:7" s="2" customFormat="1" ht="12" x14ac:dyDescent="0.2">
      <c r="A30" s="157" t="s">
        <v>78</v>
      </c>
      <c r="B30" s="158"/>
      <c r="C30" s="158"/>
      <c r="D30" s="158"/>
      <c r="E30" s="158"/>
      <c r="F30" s="158"/>
      <c r="G30" s="159"/>
    </row>
    <row r="31" spans="1:7" s="2" customFormat="1" ht="12" x14ac:dyDescent="0.2">
      <c r="A31" s="160" t="s">
        <v>79</v>
      </c>
      <c r="B31" s="161"/>
      <c r="C31" s="161"/>
      <c r="D31" s="161"/>
      <c r="E31" s="161"/>
      <c r="F31" s="161"/>
      <c r="G31" s="162"/>
    </row>
    <row r="32" spans="1:7" s="2" customFormat="1" ht="12" x14ac:dyDescent="0.2">
      <c r="A32" s="57" t="s">
        <v>83</v>
      </c>
      <c r="B32" s="30" t="s">
        <v>22</v>
      </c>
      <c r="C32" s="30"/>
      <c r="D32" s="30"/>
      <c r="E32" s="90" t="s">
        <v>102</v>
      </c>
      <c r="F32" s="29" t="s">
        <v>2</v>
      </c>
      <c r="G32" s="58" t="s">
        <v>3</v>
      </c>
    </row>
    <row r="33" spans="1:7" s="2" customFormat="1" ht="12" x14ac:dyDescent="0.2">
      <c r="A33" s="50" t="s">
        <v>4</v>
      </c>
      <c r="B33" s="2" t="s">
        <v>23</v>
      </c>
      <c r="E33" s="23"/>
      <c r="F33" s="20"/>
      <c r="G33" s="51">
        <f t="shared" ref="G33:G40" si="0">$G$10*F33</f>
        <v>0</v>
      </c>
    </row>
    <row r="34" spans="1:7" s="2" customFormat="1" ht="12" x14ac:dyDescent="0.2">
      <c r="A34" s="50" t="s">
        <v>5</v>
      </c>
      <c r="B34" s="2" t="s">
        <v>28</v>
      </c>
      <c r="D34" s="2" t="s">
        <v>106</v>
      </c>
      <c r="E34" s="23"/>
      <c r="F34" s="20"/>
      <c r="G34" s="51">
        <f>$G$10*F34</f>
        <v>0</v>
      </c>
    </row>
    <row r="35" spans="1:7" s="2" customFormat="1" ht="12" x14ac:dyDescent="0.2">
      <c r="A35" s="50" t="s">
        <v>6</v>
      </c>
      <c r="B35" s="2" t="s">
        <v>29</v>
      </c>
      <c r="D35" s="2" t="s">
        <v>106</v>
      </c>
      <c r="E35" s="23"/>
      <c r="F35" s="20"/>
      <c r="G35" s="51">
        <f>$G$10*F35</f>
        <v>0</v>
      </c>
    </row>
    <row r="36" spans="1:7" s="2" customFormat="1" ht="12" x14ac:dyDescent="0.2">
      <c r="A36" s="50" t="s">
        <v>7</v>
      </c>
      <c r="B36" s="2" t="s">
        <v>30</v>
      </c>
      <c r="D36" s="2" t="s">
        <v>106</v>
      </c>
      <c r="E36" s="23"/>
      <c r="F36" s="20"/>
      <c r="G36" s="51">
        <f>$G$10*F36</f>
        <v>0</v>
      </c>
    </row>
    <row r="37" spans="1:7" s="2" customFormat="1" ht="12" x14ac:dyDescent="0.2">
      <c r="A37" s="50" t="s">
        <v>9</v>
      </c>
      <c r="B37" s="2" t="s">
        <v>24</v>
      </c>
      <c r="D37" s="2" t="s">
        <v>106</v>
      </c>
      <c r="E37" s="23"/>
      <c r="F37" s="20"/>
      <c r="G37" s="51">
        <f t="shared" si="0"/>
        <v>0</v>
      </c>
    </row>
    <row r="38" spans="1:7" s="2" customFormat="1" ht="12" x14ac:dyDescent="0.2">
      <c r="A38" s="50" t="s">
        <v>11</v>
      </c>
      <c r="B38" s="2" t="s">
        <v>25</v>
      </c>
      <c r="D38" s="2" t="s">
        <v>106</v>
      </c>
      <c r="E38" s="23"/>
      <c r="F38" s="20"/>
      <c r="G38" s="51">
        <f t="shared" si="0"/>
        <v>0</v>
      </c>
    </row>
    <row r="39" spans="1:7" s="2" customFormat="1" ht="12" x14ac:dyDescent="0.2">
      <c r="A39" s="50" t="s">
        <v>13</v>
      </c>
      <c r="B39" s="2" t="s">
        <v>26</v>
      </c>
      <c r="D39" s="2" t="s">
        <v>106</v>
      </c>
      <c r="E39" s="23"/>
      <c r="F39" s="20"/>
      <c r="G39" s="51">
        <f t="shared" si="0"/>
        <v>0</v>
      </c>
    </row>
    <row r="40" spans="1:7" s="2" customFormat="1" ht="12" x14ac:dyDescent="0.2">
      <c r="A40" s="52" t="s">
        <v>14</v>
      </c>
      <c r="B40" s="2" t="s">
        <v>27</v>
      </c>
      <c r="D40" s="2" t="s">
        <v>106</v>
      </c>
      <c r="E40" s="23"/>
      <c r="F40" s="28"/>
      <c r="G40" s="53">
        <f t="shared" si="0"/>
        <v>0</v>
      </c>
    </row>
    <row r="41" spans="1:7" s="2" customFormat="1" x14ac:dyDescent="0.2">
      <c r="A41" s="163" t="s">
        <v>89</v>
      </c>
      <c r="B41" s="164"/>
      <c r="C41" s="164"/>
      <c r="D41" s="164"/>
      <c r="E41" s="165"/>
      <c r="F41" s="46">
        <f>SUM(F33:F40)</f>
        <v>0</v>
      </c>
      <c r="G41" s="59">
        <f>SUM(G33:G40)</f>
        <v>0</v>
      </c>
    </row>
    <row r="42" spans="1:7" ht="1.5" customHeight="1" x14ac:dyDescent="0.2">
      <c r="A42" s="60"/>
      <c r="D42" s="7"/>
      <c r="F42" s="7"/>
      <c r="G42" s="5"/>
    </row>
    <row r="43" spans="1:7" x14ac:dyDescent="0.2">
      <c r="A43" s="160" t="s">
        <v>80</v>
      </c>
      <c r="B43" s="161"/>
      <c r="C43" s="161"/>
      <c r="D43" s="161"/>
      <c r="E43" s="161"/>
      <c r="F43" s="161"/>
      <c r="G43" s="162"/>
    </row>
    <row r="44" spans="1:7" x14ac:dyDescent="0.2">
      <c r="A44" s="57" t="s">
        <v>84</v>
      </c>
      <c r="B44" s="170" t="s">
        <v>31</v>
      </c>
      <c r="C44" s="171"/>
      <c r="D44" s="171"/>
      <c r="E44" s="171"/>
      <c r="F44" s="29" t="s">
        <v>2</v>
      </c>
      <c r="G44" s="58" t="s">
        <v>3</v>
      </c>
    </row>
    <row r="45" spans="1:7" x14ac:dyDescent="0.2">
      <c r="A45" s="78" t="s">
        <v>4</v>
      </c>
      <c r="B45" s="79" t="s">
        <v>32</v>
      </c>
      <c r="C45" s="80"/>
      <c r="D45" s="30"/>
      <c r="E45" s="90" t="s">
        <v>102</v>
      </c>
      <c r="F45" s="81"/>
      <c r="G45" s="82">
        <f>($G$10/12)</f>
        <v>0</v>
      </c>
    </row>
    <row r="46" spans="1:7" x14ac:dyDescent="0.2">
      <c r="A46" s="50" t="s">
        <v>33</v>
      </c>
      <c r="B46" s="105" t="s">
        <v>23</v>
      </c>
      <c r="C46" s="106"/>
      <c r="D46" s="2"/>
      <c r="E46" s="23"/>
      <c r="F46" s="20"/>
      <c r="G46" s="51">
        <f>($G$10/12)*F46</f>
        <v>0</v>
      </c>
    </row>
    <row r="47" spans="1:7" x14ac:dyDescent="0.2">
      <c r="A47" s="50" t="s">
        <v>34</v>
      </c>
      <c r="B47" s="23" t="s">
        <v>28</v>
      </c>
      <c r="C47" s="2"/>
      <c r="D47" s="2" t="s">
        <v>106</v>
      </c>
      <c r="E47" s="23"/>
      <c r="F47" s="20"/>
      <c r="G47" s="51">
        <f t="shared" ref="G47:G53" si="1">($G$10/12)*F47</f>
        <v>0</v>
      </c>
    </row>
    <row r="48" spans="1:7" x14ac:dyDescent="0.2">
      <c r="A48" s="50" t="s">
        <v>35</v>
      </c>
      <c r="B48" s="23" t="s">
        <v>29</v>
      </c>
      <c r="C48" s="2"/>
      <c r="D48" s="2" t="s">
        <v>106</v>
      </c>
      <c r="E48" s="23"/>
      <c r="F48" s="20"/>
      <c r="G48" s="51">
        <f t="shared" si="1"/>
        <v>0</v>
      </c>
    </row>
    <row r="49" spans="1:7" x14ac:dyDescent="0.2">
      <c r="A49" s="50" t="s">
        <v>36</v>
      </c>
      <c r="B49" s="23" t="s">
        <v>30</v>
      </c>
      <c r="C49" s="2"/>
      <c r="D49" s="2" t="s">
        <v>106</v>
      </c>
      <c r="E49" s="23"/>
      <c r="F49" s="20"/>
      <c r="G49" s="51">
        <f t="shared" si="1"/>
        <v>0</v>
      </c>
    </row>
    <row r="50" spans="1:7" x14ac:dyDescent="0.2">
      <c r="A50" s="50" t="s">
        <v>37</v>
      </c>
      <c r="B50" s="23" t="s">
        <v>24</v>
      </c>
      <c r="C50" s="2"/>
      <c r="D50" s="2" t="s">
        <v>106</v>
      </c>
      <c r="E50" s="23"/>
      <c r="F50" s="20"/>
      <c r="G50" s="51">
        <f t="shared" si="1"/>
        <v>0</v>
      </c>
    </row>
    <row r="51" spans="1:7" x14ac:dyDescent="0.2">
      <c r="A51" s="50" t="s">
        <v>38</v>
      </c>
      <c r="B51" s="23" t="s">
        <v>25</v>
      </c>
      <c r="C51" s="2"/>
      <c r="D51" s="2" t="s">
        <v>106</v>
      </c>
      <c r="E51" s="23"/>
      <c r="F51" s="20"/>
      <c r="G51" s="51">
        <f t="shared" si="1"/>
        <v>0</v>
      </c>
    </row>
    <row r="52" spans="1:7" x14ac:dyDescent="0.2">
      <c r="A52" s="50" t="s">
        <v>39</v>
      </c>
      <c r="B52" s="23" t="s">
        <v>26</v>
      </c>
      <c r="C52" s="2"/>
      <c r="D52" s="2" t="s">
        <v>106</v>
      </c>
      <c r="E52" s="23"/>
      <c r="F52" s="20"/>
      <c r="G52" s="51">
        <f t="shared" si="1"/>
        <v>0</v>
      </c>
    </row>
    <row r="53" spans="1:7" x14ac:dyDescent="0.2">
      <c r="A53" s="50" t="s">
        <v>40</v>
      </c>
      <c r="B53" s="24" t="s">
        <v>27</v>
      </c>
      <c r="C53" s="2"/>
      <c r="D53" s="2" t="s">
        <v>106</v>
      </c>
      <c r="E53" s="23"/>
      <c r="F53" s="20"/>
      <c r="G53" s="51">
        <f t="shared" si="1"/>
        <v>0</v>
      </c>
    </row>
    <row r="54" spans="1:7" x14ac:dyDescent="0.2">
      <c r="A54" s="78" t="s">
        <v>5</v>
      </c>
      <c r="B54" s="79" t="s">
        <v>41</v>
      </c>
      <c r="C54" s="80"/>
      <c r="D54" s="30"/>
      <c r="E54" s="90" t="s">
        <v>102</v>
      </c>
      <c r="F54" s="81"/>
      <c r="G54" s="82">
        <f>($G$10/12)*33.33%</f>
        <v>0</v>
      </c>
    </row>
    <row r="55" spans="1:7" x14ac:dyDescent="0.2">
      <c r="A55" s="50" t="s">
        <v>42</v>
      </c>
      <c r="B55" s="105" t="s">
        <v>23</v>
      </c>
      <c r="C55" s="106"/>
      <c r="D55" s="2"/>
      <c r="E55" s="23"/>
      <c r="F55" s="20"/>
      <c r="G55" s="51">
        <f t="shared" ref="G55:G62" si="2">($G$10/3)*F55</f>
        <v>0</v>
      </c>
    </row>
    <row r="56" spans="1:7" x14ac:dyDescent="0.2">
      <c r="A56" s="50" t="s">
        <v>43</v>
      </c>
      <c r="B56" s="23" t="s">
        <v>28</v>
      </c>
      <c r="C56" s="2"/>
      <c r="D56" s="2" t="s">
        <v>106</v>
      </c>
      <c r="E56" s="23"/>
      <c r="F56" s="20"/>
      <c r="G56" s="51">
        <f t="shared" si="2"/>
        <v>0</v>
      </c>
    </row>
    <row r="57" spans="1:7" x14ac:dyDescent="0.2">
      <c r="A57" s="50" t="s">
        <v>44</v>
      </c>
      <c r="B57" s="23" t="s">
        <v>29</v>
      </c>
      <c r="C57" s="2"/>
      <c r="D57" s="2" t="s">
        <v>106</v>
      </c>
      <c r="E57" s="23"/>
      <c r="F57" s="20"/>
      <c r="G57" s="51">
        <f t="shared" si="2"/>
        <v>0</v>
      </c>
    </row>
    <row r="58" spans="1:7" x14ac:dyDescent="0.2">
      <c r="A58" s="50" t="s">
        <v>45</v>
      </c>
      <c r="B58" s="23" t="s">
        <v>30</v>
      </c>
      <c r="C58" s="2"/>
      <c r="D58" s="2" t="s">
        <v>106</v>
      </c>
      <c r="E58" s="23"/>
      <c r="F58" s="20"/>
      <c r="G58" s="51">
        <f t="shared" si="2"/>
        <v>0</v>
      </c>
    </row>
    <row r="59" spans="1:7" x14ac:dyDescent="0.2">
      <c r="A59" s="50" t="s">
        <v>46</v>
      </c>
      <c r="B59" s="23" t="s">
        <v>24</v>
      </c>
      <c r="C59" s="2"/>
      <c r="D59" s="2" t="s">
        <v>106</v>
      </c>
      <c r="E59" s="23"/>
      <c r="F59" s="20"/>
      <c r="G59" s="51">
        <f t="shared" si="2"/>
        <v>0</v>
      </c>
    </row>
    <row r="60" spans="1:7" x14ac:dyDescent="0.2">
      <c r="A60" s="50" t="s">
        <v>47</v>
      </c>
      <c r="B60" s="23" t="s">
        <v>25</v>
      </c>
      <c r="C60" s="2"/>
      <c r="D60" s="2" t="s">
        <v>106</v>
      </c>
      <c r="E60" s="23"/>
      <c r="F60" s="20"/>
      <c r="G60" s="51">
        <f t="shared" si="2"/>
        <v>0</v>
      </c>
    </row>
    <row r="61" spans="1:7" x14ac:dyDescent="0.2">
      <c r="A61" s="50" t="s">
        <v>48</v>
      </c>
      <c r="B61" s="23" t="s">
        <v>26</v>
      </c>
      <c r="C61" s="2"/>
      <c r="D61" s="2" t="s">
        <v>106</v>
      </c>
      <c r="E61" s="23"/>
      <c r="F61" s="20"/>
      <c r="G61" s="51">
        <f t="shared" si="2"/>
        <v>0</v>
      </c>
    </row>
    <row r="62" spans="1:7" x14ac:dyDescent="0.2">
      <c r="A62" s="52" t="s">
        <v>49</v>
      </c>
      <c r="B62" s="24" t="s">
        <v>27</v>
      </c>
      <c r="C62" s="2"/>
      <c r="D62" s="2" t="s">
        <v>106</v>
      </c>
      <c r="E62" s="23"/>
      <c r="F62" s="28"/>
      <c r="G62" s="53">
        <f t="shared" si="2"/>
        <v>0</v>
      </c>
    </row>
    <row r="63" spans="1:7" x14ac:dyDescent="0.2">
      <c r="A63" s="163" t="s">
        <v>90</v>
      </c>
      <c r="B63" s="164"/>
      <c r="C63" s="164"/>
      <c r="D63" s="164"/>
      <c r="E63" s="164"/>
      <c r="F63" s="164"/>
      <c r="G63" s="61">
        <f>SUM(G45:G62)</f>
        <v>0</v>
      </c>
    </row>
    <row r="64" spans="1:7" ht="1.5" customHeight="1" x14ac:dyDescent="0.2">
      <c r="A64" s="4"/>
      <c r="G64" s="5"/>
    </row>
    <row r="65" spans="1:7" ht="1.5" customHeight="1" x14ac:dyDescent="0.2">
      <c r="A65" s="4"/>
      <c r="G65" s="5"/>
    </row>
    <row r="66" spans="1:7" s="8" customFormat="1" ht="11.25" customHeight="1" x14ac:dyDescent="0.2">
      <c r="A66" s="120" t="s">
        <v>99</v>
      </c>
      <c r="B66" s="121"/>
      <c r="C66" s="121"/>
      <c r="D66" s="121"/>
      <c r="E66" s="121"/>
      <c r="F66" s="122"/>
      <c r="G66" s="62">
        <f>G41+G63</f>
        <v>0</v>
      </c>
    </row>
    <row r="67" spans="1:7" s="8" customFormat="1" ht="11.25" customHeight="1" x14ac:dyDescent="0.2">
      <c r="A67" s="120" t="s">
        <v>85</v>
      </c>
      <c r="B67" s="121"/>
      <c r="C67" s="121"/>
      <c r="D67" s="121"/>
      <c r="E67" s="121"/>
      <c r="F67" s="122"/>
      <c r="G67" s="62">
        <f>G17+G27+G41+G63</f>
        <v>0</v>
      </c>
    </row>
    <row r="68" spans="1:7" s="8" customFormat="1" ht="3.75" customHeight="1" x14ac:dyDescent="0.2">
      <c r="A68" s="63"/>
      <c r="B68" s="31"/>
      <c r="C68" s="31"/>
      <c r="D68" s="31"/>
      <c r="E68" s="31"/>
      <c r="F68" s="31"/>
      <c r="G68" s="64"/>
    </row>
    <row r="69" spans="1:7" x14ac:dyDescent="0.2">
      <c r="A69" s="157" t="s">
        <v>82</v>
      </c>
      <c r="B69" s="158"/>
      <c r="C69" s="158"/>
      <c r="D69" s="158"/>
      <c r="E69" s="158"/>
      <c r="F69" s="158"/>
      <c r="G69" s="159"/>
    </row>
    <row r="70" spans="1:7" s="2" customFormat="1" ht="12" x14ac:dyDescent="0.2">
      <c r="A70" s="91" t="s">
        <v>97</v>
      </c>
      <c r="B70" s="181" t="s">
        <v>74</v>
      </c>
      <c r="C70" s="182"/>
      <c r="D70" s="182"/>
      <c r="E70" s="182"/>
      <c r="F70" s="182"/>
      <c r="G70" s="93" t="s">
        <v>3</v>
      </c>
    </row>
    <row r="71" spans="1:7" s="2" customFormat="1" ht="12" x14ac:dyDescent="0.2">
      <c r="A71" s="50" t="s">
        <v>4</v>
      </c>
      <c r="B71" s="183" t="s">
        <v>20</v>
      </c>
      <c r="C71" s="184"/>
      <c r="D71" s="184"/>
      <c r="E71" s="184"/>
      <c r="F71" s="184"/>
      <c r="G71" s="51">
        <v>0</v>
      </c>
    </row>
    <row r="72" spans="1:7" s="2" customFormat="1" ht="12" x14ac:dyDescent="0.2">
      <c r="A72" s="50" t="s">
        <v>5</v>
      </c>
      <c r="B72" s="183" t="s">
        <v>21</v>
      </c>
      <c r="C72" s="184"/>
      <c r="D72" s="184"/>
      <c r="E72" s="184"/>
      <c r="F72" s="184"/>
      <c r="G72" s="51">
        <v>0</v>
      </c>
    </row>
    <row r="73" spans="1:7" s="2" customFormat="1" ht="12" x14ac:dyDescent="0.2">
      <c r="A73" s="52" t="s">
        <v>6</v>
      </c>
      <c r="B73" s="185" t="s">
        <v>15</v>
      </c>
      <c r="C73" s="186"/>
      <c r="D73" s="186"/>
      <c r="E73" s="186"/>
      <c r="F73" s="186"/>
      <c r="G73" s="51">
        <v>0</v>
      </c>
    </row>
    <row r="74" spans="1:7" s="2" customFormat="1" ht="12.75" customHeight="1" x14ac:dyDescent="0.2">
      <c r="A74" s="178" t="s">
        <v>100</v>
      </c>
      <c r="B74" s="179"/>
      <c r="C74" s="179"/>
      <c r="D74" s="179"/>
      <c r="E74" s="179"/>
      <c r="F74" s="180"/>
      <c r="G74" s="65">
        <f>SUM(G71:G73)</f>
        <v>0</v>
      </c>
    </row>
    <row r="75" spans="1:7" s="2" customFormat="1" x14ac:dyDescent="0.2">
      <c r="A75" s="172" t="s">
        <v>50</v>
      </c>
      <c r="B75" s="173"/>
      <c r="C75" s="173"/>
      <c r="D75" s="173"/>
      <c r="E75" s="173"/>
      <c r="F75" s="174"/>
      <c r="G75" s="47">
        <f>G17+G27+G66+G74</f>
        <v>0</v>
      </c>
    </row>
    <row r="76" spans="1:7" x14ac:dyDescent="0.2">
      <c r="A76" s="133" t="s">
        <v>51</v>
      </c>
      <c r="B76" s="134"/>
      <c r="C76" s="134"/>
      <c r="D76" s="134"/>
      <c r="E76" s="134"/>
      <c r="F76" s="134"/>
      <c r="G76" s="135"/>
    </row>
    <row r="77" spans="1:7" x14ac:dyDescent="0.2">
      <c r="A77" s="136" t="s">
        <v>91</v>
      </c>
      <c r="B77" s="137"/>
      <c r="C77" s="137"/>
      <c r="D77" s="137"/>
      <c r="E77" s="137"/>
      <c r="F77" s="137"/>
      <c r="G77" s="138"/>
    </row>
    <row r="78" spans="1:7" ht="12.75" customHeight="1" x14ac:dyDescent="0.2">
      <c r="A78" s="87" t="s">
        <v>86</v>
      </c>
      <c r="B78" s="139" t="s">
        <v>52</v>
      </c>
      <c r="C78" s="140"/>
      <c r="D78" s="141"/>
      <c r="E78" s="88" t="s">
        <v>53</v>
      </c>
      <c r="F78" s="88" t="s">
        <v>2</v>
      </c>
      <c r="G78" s="89" t="s">
        <v>3</v>
      </c>
    </row>
    <row r="79" spans="1:7" ht="24.75" customHeight="1" x14ac:dyDescent="0.2">
      <c r="A79" s="66" t="s">
        <v>4</v>
      </c>
      <c r="B79" s="142" t="s">
        <v>66</v>
      </c>
      <c r="C79" s="143"/>
      <c r="D79" s="144"/>
      <c r="E79" s="34">
        <f>G75</f>
        <v>0</v>
      </c>
      <c r="F79" s="35"/>
      <c r="G79" s="67">
        <f>E79*F79</f>
        <v>0</v>
      </c>
    </row>
    <row r="80" spans="1:7" x14ac:dyDescent="0.2">
      <c r="A80" s="68" t="s">
        <v>5</v>
      </c>
      <c r="B80" s="32" t="s">
        <v>54</v>
      </c>
      <c r="D80" s="33"/>
      <c r="E80" s="34">
        <f>G75+G79</f>
        <v>0</v>
      </c>
      <c r="F80" s="35"/>
      <c r="G80" s="69">
        <f>E80*F80</f>
        <v>0</v>
      </c>
    </row>
    <row r="81" spans="1:1024" x14ac:dyDescent="0.2">
      <c r="A81" s="145" t="s">
        <v>94</v>
      </c>
      <c r="B81" s="146"/>
      <c r="C81" s="146"/>
      <c r="D81" s="146"/>
      <c r="E81" s="146"/>
      <c r="F81" s="147"/>
      <c r="G81" s="9">
        <f>SUM(G79:G80)</f>
        <v>0</v>
      </c>
    </row>
    <row r="82" spans="1:1024" x14ac:dyDescent="0.2">
      <c r="A82" s="145" t="s">
        <v>55</v>
      </c>
      <c r="B82" s="146"/>
      <c r="C82" s="146"/>
      <c r="D82" s="146"/>
      <c r="E82" s="146"/>
      <c r="F82" s="147"/>
      <c r="G82" s="14">
        <f>G17+G27+G41+G63+G74+G81</f>
        <v>0</v>
      </c>
      <c r="H82" s="15"/>
    </row>
    <row r="83" spans="1:1024" x14ac:dyDescent="0.2">
      <c r="A83" s="148" t="s">
        <v>93</v>
      </c>
      <c r="B83" s="149"/>
      <c r="C83" s="149"/>
      <c r="D83" s="149"/>
      <c r="E83" s="149"/>
      <c r="F83" s="149"/>
      <c r="G83" s="150"/>
      <c r="J83" s="10"/>
    </row>
    <row r="84" spans="1:1024" ht="24" x14ac:dyDescent="0.2">
      <c r="A84" s="83" t="s">
        <v>98</v>
      </c>
      <c r="B84" s="84" t="s">
        <v>56</v>
      </c>
      <c r="C84" s="85" t="s">
        <v>53</v>
      </c>
      <c r="D84" s="85" t="s">
        <v>77</v>
      </c>
      <c r="E84" s="84" t="s">
        <v>65</v>
      </c>
      <c r="F84" s="85" t="s">
        <v>75</v>
      </c>
      <c r="G84" s="86" t="s">
        <v>3</v>
      </c>
    </row>
    <row r="85" spans="1:1024" x14ac:dyDescent="0.2">
      <c r="A85" s="66" t="s">
        <v>4</v>
      </c>
      <c r="B85" s="36" t="s">
        <v>57</v>
      </c>
      <c r="C85" s="39">
        <f>G82</f>
        <v>0</v>
      </c>
      <c r="D85" s="41"/>
      <c r="E85" s="43"/>
      <c r="F85" s="43"/>
      <c r="G85" s="71"/>
      <c r="J85" s="11"/>
    </row>
    <row r="86" spans="1:1024" x14ac:dyDescent="0.2">
      <c r="A86" s="68" t="s">
        <v>5</v>
      </c>
      <c r="B86" s="37" t="s">
        <v>58</v>
      </c>
      <c r="C86" s="39">
        <f>G82</f>
        <v>0</v>
      </c>
      <c r="D86" s="41">
        <v>0.03</v>
      </c>
      <c r="E86" s="43">
        <v>7.5999999999999998E-2</v>
      </c>
      <c r="F86" s="43"/>
      <c r="G86" s="71"/>
      <c r="H86" s="10"/>
      <c r="J86" s="12"/>
    </row>
    <row r="87" spans="1:1024" x14ac:dyDescent="0.2">
      <c r="A87" s="68" t="s">
        <v>6</v>
      </c>
      <c r="B87" s="37" t="s">
        <v>59</v>
      </c>
      <c r="C87" s="39">
        <f>G82</f>
        <v>0</v>
      </c>
      <c r="D87" s="41">
        <v>6.4999999999999997E-3</v>
      </c>
      <c r="E87" s="43">
        <v>1.6500000000000001E-2</v>
      </c>
      <c r="F87" s="43"/>
      <c r="G87" s="71"/>
      <c r="H87" s="10"/>
    </row>
    <row r="88" spans="1:1024" x14ac:dyDescent="0.2">
      <c r="A88" s="68" t="s">
        <v>7</v>
      </c>
      <c r="B88" s="37" t="s">
        <v>60</v>
      </c>
      <c r="C88" s="39">
        <f>G82</f>
        <v>0</v>
      </c>
      <c r="D88" s="41">
        <v>0.15</v>
      </c>
      <c r="E88" s="43">
        <v>0.15</v>
      </c>
      <c r="F88" s="43"/>
      <c r="G88" s="71"/>
      <c r="H88" s="10"/>
      <c r="J88" s="13"/>
    </row>
    <row r="89" spans="1:1024" x14ac:dyDescent="0.2">
      <c r="A89" s="70" t="s">
        <v>9</v>
      </c>
      <c r="B89" s="38" t="s">
        <v>61</v>
      </c>
      <c r="C89" s="40">
        <f>G82</f>
        <v>0</v>
      </c>
      <c r="D89" s="42">
        <v>0.09</v>
      </c>
      <c r="E89" s="44">
        <v>0.09</v>
      </c>
      <c r="F89" s="44"/>
      <c r="G89" s="72"/>
      <c r="H89" s="10"/>
      <c r="J89" s="13"/>
    </row>
    <row r="90" spans="1:1024" x14ac:dyDescent="0.2">
      <c r="A90" s="127" t="s">
        <v>95</v>
      </c>
      <c r="B90" s="128"/>
      <c r="C90" s="128"/>
      <c r="D90" s="128"/>
      <c r="E90" s="128"/>
      <c r="F90" s="129"/>
      <c r="G90" s="14">
        <f>SUM(G85:G89)</f>
        <v>0</v>
      </c>
    </row>
    <row r="91" spans="1:1024" x14ac:dyDescent="0.2">
      <c r="A91" s="130" t="s">
        <v>96</v>
      </c>
      <c r="B91" s="131"/>
      <c r="C91" s="131"/>
      <c r="D91" s="131"/>
      <c r="E91" s="131"/>
      <c r="F91" s="132"/>
      <c r="G91" s="73">
        <f>G81+G90</f>
        <v>0</v>
      </c>
    </row>
    <row r="92" spans="1:1024" ht="15" x14ac:dyDescent="0.2">
      <c r="A92" s="175" t="s">
        <v>92</v>
      </c>
      <c r="B92" s="176"/>
      <c r="C92" s="176"/>
      <c r="D92" s="176"/>
      <c r="E92" s="176"/>
      <c r="F92" s="177"/>
      <c r="G92" s="74">
        <f>G75+G91</f>
        <v>0</v>
      </c>
    </row>
    <row r="93" spans="1:1024" ht="15.75" thickBot="1" x14ac:dyDescent="0.25">
      <c r="A93" s="123" t="s">
        <v>117</v>
      </c>
      <c r="B93" s="124"/>
      <c r="C93" s="124"/>
      <c r="D93" s="124"/>
      <c r="E93" s="124"/>
      <c r="F93" s="125"/>
      <c r="G93" s="115"/>
    </row>
    <row r="94" spans="1:1024" ht="15.75" thickBot="1" x14ac:dyDescent="0.25">
      <c r="A94" s="117" t="s">
        <v>76</v>
      </c>
      <c r="B94" s="118"/>
      <c r="C94" s="118"/>
      <c r="D94" s="118"/>
      <c r="E94" s="118"/>
      <c r="F94" s="126"/>
      <c r="G94" s="116">
        <f>G92*G93</f>
        <v>0</v>
      </c>
    </row>
    <row r="95" spans="1:1024" ht="15.75" thickBot="1" x14ac:dyDescent="0.25">
      <c r="A95" s="111"/>
      <c r="B95" s="112"/>
      <c r="C95" s="112"/>
      <c r="D95" s="112"/>
      <c r="E95" s="112"/>
      <c r="F95" s="112"/>
      <c r="G95" s="113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114"/>
      <c r="X95" s="114"/>
      <c r="Y95" s="114"/>
      <c r="Z95" s="114"/>
      <c r="AA95" s="114"/>
      <c r="AB95" s="114"/>
      <c r="AC95" s="114"/>
      <c r="AD95" s="114"/>
      <c r="AE95" s="114"/>
      <c r="AF95" s="114"/>
      <c r="AG95" s="114"/>
      <c r="AH95" s="114"/>
      <c r="AI95" s="114"/>
      <c r="AJ95" s="114"/>
      <c r="AK95" s="114"/>
      <c r="AL95" s="114"/>
      <c r="AM95" s="114"/>
      <c r="AN95" s="114"/>
      <c r="AO95" s="114"/>
      <c r="AP95" s="114"/>
      <c r="AQ95" s="114"/>
      <c r="AR95" s="114"/>
      <c r="AS95" s="114"/>
      <c r="AT95" s="114"/>
      <c r="AU95" s="114"/>
      <c r="AV95" s="114"/>
      <c r="AW95" s="114"/>
      <c r="AX95" s="114"/>
      <c r="AY95" s="114"/>
      <c r="AZ95" s="114"/>
      <c r="BA95" s="114"/>
      <c r="BB95" s="114"/>
      <c r="BC95" s="114"/>
      <c r="BD95" s="114"/>
      <c r="BE95" s="114"/>
      <c r="BF95" s="114"/>
      <c r="BG95" s="114"/>
      <c r="BH95" s="114"/>
      <c r="BI95" s="114"/>
      <c r="BJ95" s="114"/>
      <c r="BK95" s="114"/>
      <c r="BL95" s="114"/>
      <c r="BM95" s="114"/>
      <c r="BN95" s="114"/>
      <c r="BO95" s="114"/>
      <c r="BP95" s="114"/>
      <c r="BQ95" s="114"/>
      <c r="BR95" s="114"/>
      <c r="BS95" s="114"/>
      <c r="BT95" s="114"/>
      <c r="BU95" s="114"/>
      <c r="BV95" s="114"/>
      <c r="BW95" s="114"/>
      <c r="BX95" s="114"/>
      <c r="BY95" s="114"/>
      <c r="BZ95" s="114"/>
      <c r="CA95" s="114"/>
      <c r="CB95" s="114"/>
      <c r="CC95" s="114"/>
      <c r="CD95" s="114"/>
      <c r="CE95" s="114"/>
      <c r="CF95" s="114"/>
      <c r="CG95" s="114"/>
      <c r="CH95" s="114"/>
      <c r="CI95" s="114"/>
      <c r="CJ95" s="114"/>
      <c r="CK95" s="114"/>
      <c r="CL95" s="114"/>
      <c r="CM95" s="114"/>
      <c r="CN95" s="114"/>
      <c r="CO95" s="114"/>
      <c r="CP95" s="114"/>
      <c r="CQ95" s="114"/>
      <c r="CR95" s="114"/>
      <c r="CS95" s="114"/>
      <c r="CT95" s="114"/>
      <c r="CU95" s="114"/>
      <c r="CV95" s="114"/>
      <c r="CW95" s="114"/>
      <c r="CX95" s="114"/>
      <c r="CY95" s="114"/>
      <c r="CZ95" s="114"/>
      <c r="DA95" s="114"/>
      <c r="DB95" s="114"/>
      <c r="DC95" s="114"/>
      <c r="DD95" s="114"/>
      <c r="DE95" s="114"/>
      <c r="DF95" s="114"/>
      <c r="DG95" s="114"/>
      <c r="DH95" s="114"/>
      <c r="DI95" s="114"/>
      <c r="DJ95" s="114"/>
      <c r="DK95" s="114"/>
      <c r="DL95" s="114"/>
      <c r="DM95" s="114"/>
      <c r="DN95" s="114"/>
      <c r="DO95" s="114"/>
      <c r="DP95" s="114"/>
      <c r="DQ95" s="114"/>
      <c r="DR95" s="114"/>
      <c r="DS95" s="114"/>
      <c r="DT95" s="114"/>
      <c r="DU95" s="114"/>
      <c r="DV95" s="114"/>
      <c r="DW95" s="114"/>
      <c r="DX95" s="114"/>
      <c r="DY95" s="114"/>
      <c r="DZ95" s="114"/>
      <c r="EA95" s="114"/>
      <c r="EB95" s="114"/>
      <c r="EC95" s="114"/>
      <c r="ED95" s="114"/>
      <c r="EE95" s="114"/>
      <c r="EF95" s="114"/>
      <c r="EG95" s="114"/>
      <c r="EH95" s="114"/>
      <c r="EI95" s="114"/>
      <c r="EJ95" s="114"/>
      <c r="EK95" s="114"/>
      <c r="EL95" s="114"/>
      <c r="EM95" s="114"/>
      <c r="EN95" s="114"/>
      <c r="EO95" s="114"/>
      <c r="EP95" s="114"/>
      <c r="EQ95" s="114"/>
      <c r="ER95" s="114"/>
      <c r="ES95" s="114"/>
      <c r="ET95" s="114"/>
      <c r="EU95" s="114"/>
      <c r="EV95" s="114"/>
      <c r="EW95" s="114"/>
      <c r="EX95" s="114"/>
      <c r="EY95" s="114"/>
      <c r="EZ95" s="114"/>
      <c r="FA95" s="114"/>
      <c r="FB95" s="114"/>
      <c r="FC95" s="114"/>
      <c r="FD95" s="114"/>
      <c r="FE95" s="114"/>
      <c r="FF95" s="114"/>
      <c r="FG95" s="114"/>
      <c r="FH95" s="114"/>
      <c r="FI95" s="114"/>
      <c r="FJ95" s="114"/>
      <c r="FK95" s="114"/>
      <c r="FL95" s="114"/>
      <c r="FM95" s="114"/>
      <c r="FN95" s="114"/>
      <c r="FO95" s="114"/>
      <c r="FP95" s="114"/>
      <c r="FQ95" s="114"/>
      <c r="FR95" s="114"/>
      <c r="FS95" s="114"/>
      <c r="FT95" s="114"/>
      <c r="FU95" s="114"/>
      <c r="FV95" s="114"/>
      <c r="FW95" s="114"/>
      <c r="FX95" s="114"/>
      <c r="FY95" s="114"/>
      <c r="FZ95" s="114"/>
      <c r="GA95" s="114"/>
      <c r="GB95" s="114"/>
      <c r="GC95" s="114"/>
      <c r="GD95" s="114"/>
      <c r="GE95" s="114"/>
      <c r="GF95" s="114"/>
      <c r="GG95" s="114"/>
      <c r="GH95" s="114"/>
      <c r="GI95" s="114"/>
      <c r="GJ95" s="114"/>
      <c r="GK95" s="114"/>
      <c r="GL95" s="114"/>
      <c r="GM95" s="114"/>
      <c r="GN95" s="114"/>
      <c r="GO95" s="114"/>
      <c r="GP95" s="114"/>
      <c r="GQ95" s="114"/>
      <c r="GR95" s="114"/>
      <c r="GS95" s="114"/>
      <c r="GT95" s="114"/>
      <c r="GU95" s="114"/>
      <c r="GV95" s="114"/>
      <c r="GW95" s="114"/>
      <c r="GX95" s="114"/>
      <c r="GY95" s="114"/>
      <c r="GZ95" s="114"/>
      <c r="HA95" s="114"/>
      <c r="HB95" s="114"/>
      <c r="HC95" s="114"/>
      <c r="HD95" s="114"/>
      <c r="HE95" s="114"/>
      <c r="HF95" s="114"/>
      <c r="HG95" s="114"/>
      <c r="HH95" s="114"/>
      <c r="HI95" s="114"/>
      <c r="HJ95" s="114"/>
      <c r="HK95" s="114"/>
      <c r="HL95" s="114"/>
      <c r="HM95" s="114"/>
      <c r="HN95" s="114"/>
      <c r="HO95" s="114"/>
      <c r="HP95" s="114"/>
      <c r="HQ95" s="114"/>
      <c r="HR95" s="114"/>
      <c r="HS95" s="114"/>
      <c r="HT95" s="114"/>
      <c r="HU95" s="114"/>
      <c r="HV95" s="114"/>
      <c r="HW95" s="114"/>
      <c r="HX95" s="114"/>
      <c r="HY95" s="114"/>
      <c r="HZ95" s="114"/>
      <c r="IA95" s="114"/>
      <c r="IB95" s="114"/>
      <c r="IC95" s="114"/>
      <c r="ID95" s="114"/>
      <c r="IE95" s="114"/>
      <c r="IF95" s="114"/>
      <c r="IG95" s="114"/>
      <c r="IH95" s="114"/>
      <c r="II95" s="114"/>
      <c r="IJ95" s="114"/>
      <c r="IK95" s="114"/>
      <c r="IL95" s="114"/>
      <c r="IM95" s="114"/>
      <c r="IN95" s="114"/>
      <c r="IO95" s="114"/>
      <c r="IP95" s="114"/>
      <c r="IQ95" s="114"/>
      <c r="IR95" s="114"/>
      <c r="IS95" s="114"/>
      <c r="IT95" s="114"/>
      <c r="IU95" s="114"/>
      <c r="IV95" s="114"/>
      <c r="IW95" s="114"/>
      <c r="IX95" s="114"/>
      <c r="IY95" s="114"/>
      <c r="IZ95" s="114"/>
      <c r="JA95" s="114"/>
      <c r="JB95" s="114"/>
      <c r="JC95" s="114"/>
      <c r="JD95" s="114"/>
      <c r="JE95" s="114"/>
      <c r="JF95" s="114"/>
      <c r="JG95" s="114"/>
      <c r="JH95" s="114"/>
      <c r="JI95" s="114"/>
      <c r="JJ95" s="114"/>
      <c r="JK95" s="114"/>
      <c r="JL95" s="114"/>
      <c r="JM95" s="114"/>
      <c r="JN95" s="114"/>
      <c r="JO95" s="114"/>
      <c r="JP95" s="114"/>
      <c r="JQ95" s="114"/>
      <c r="JR95" s="114"/>
      <c r="JS95" s="114"/>
      <c r="JT95" s="114"/>
      <c r="JU95" s="114"/>
      <c r="JV95" s="114"/>
      <c r="JW95" s="114"/>
      <c r="JX95" s="114"/>
      <c r="JY95" s="114"/>
      <c r="JZ95" s="114"/>
      <c r="KA95" s="114"/>
      <c r="KB95" s="114"/>
      <c r="KC95" s="114"/>
      <c r="KD95" s="114"/>
      <c r="KE95" s="114"/>
      <c r="KF95" s="114"/>
      <c r="KG95" s="114"/>
      <c r="KH95" s="114"/>
      <c r="KI95" s="114"/>
      <c r="KJ95" s="114"/>
      <c r="KK95" s="114"/>
      <c r="KL95" s="114"/>
      <c r="KM95" s="114"/>
      <c r="KN95" s="114"/>
      <c r="KO95" s="114"/>
      <c r="KP95" s="114"/>
      <c r="KQ95" s="114"/>
      <c r="KR95" s="114"/>
      <c r="KS95" s="114"/>
      <c r="KT95" s="114"/>
      <c r="KU95" s="114"/>
      <c r="KV95" s="114"/>
      <c r="KW95" s="114"/>
      <c r="KX95" s="114"/>
      <c r="KY95" s="114"/>
      <c r="KZ95" s="114"/>
      <c r="LA95" s="114"/>
      <c r="LB95" s="114"/>
      <c r="LC95" s="114"/>
      <c r="LD95" s="114"/>
      <c r="LE95" s="114"/>
      <c r="LF95" s="114"/>
      <c r="LG95" s="114"/>
      <c r="LH95" s="114"/>
      <c r="LI95" s="114"/>
      <c r="LJ95" s="114"/>
      <c r="LK95" s="114"/>
      <c r="LL95" s="114"/>
      <c r="LM95" s="114"/>
      <c r="LN95" s="114"/>
      <c r="LO95" s="114"/>
      <c r="LP95" s="114"/>
      <c r="LQ95" s="114"/>
      <c r="LR95" s="114"/>
      <c r="LS95" s="114"/>
      <c r="LT95" s="114"/>
      <c r="LU95" s="114"/>
      <c r="LV95" s="114"/>
      <c r="LW95" s="114"/>
      <c r="LX95" s="114"/>
      <c r="LY95" s="114"/>
      <c r="LZ95" s="114"/>
      <c r="MA95" s="114"/>
      <c r="MB95" s="114"/>
      <c r="MC95" s="114"/>
      <c r="MD95" s="114"/>
      <c r="ME95" s="114"/>
      <c r="MF95" s="114"/>
      <c r="MG95" s="114"/>
      <c r="MH95" s="114"/>
      <c r="MI95" s="114"/>
      <c r="MJ95" s="114"/>
      <c r="MK95" s="114"/>
      <c r="ML95" s="114"/>
      <c r="MM95" s="114"/>
      <c r="MN95" s="114"/>
      <c r="MO95" s="114"/>
      <c r="MP95" s="114"/>
      <c r="MQ95" s="114"/>
      <c r="MR95" s="114"/>
      <c r="MS95" s="114"/>
      <c r="MT95" s="114"/>
      <c r="MU95" s="114"/>
      <c r="MV95" s="114"/>
      <c r="MW95" s="114"/>
      <c r="MX95" s="114"/>
      <c r="MY95" s="114"/>
      <c r="MZ95" s="114"/>
      <c r="NA95" s="114"/>
      <c r="NB95" s="114"/>
      <c r="NC95" s="114"/>
      <c r="ND95" s="114"/>
      <c r="NE95" s="114"/>
      <c r="NF95" s="114"/>
      <c r="NG95" s="114"/>
      <c r="NH95" s="114"/>
      <c r="NI95" s="114"/>
      <c r="NJ95" s="114"/>
      <c r="NK95" s="114"/>
      <c r="NL95" s="114"/>
      <c r="NM95" s="114"/>
      <c r="NN95" s="114"/>
      <c r="NO95" s="114"/>
      <c r="NP95" s="114"/>
      <c r="NQ95" s="114"/>
      <c r="NR95" s="114"/>
      <c r="NS95" s="114"/>
      <c r="NT95" s="114"/>
      <c r="NU95" s="114"/>
      <c r="NV95" s="114"/>
      <c r="NW95" s="114"/>
      <c r="NX95" s="114"/>
      <c r="NY95" s="114"/>
      <c r="NZ95" s="114"/>
      <c r="OA95" s="114"/>
      <c r="OB95" s="114"/>
      <c r="OC95" s="114"/>
      <c r="OD95" s="114"/>
      <c r="OE95" s="114"/>
      <c r="OF95" s="114"/>
      <c r="OG95" s="114"/>
      <c r="OH95" s="114"/>
      <c r="OI95" s="114"/>
      <c r="OJ95" s="114"/>
      <c r="OK95" s="114"/>
      <c r="OL95" s="114"/>
      <c r="OM95" s="114"/>
      <c r="ON95" s="114"/>
      <c r="OO95" s="114"/>
      <c r="OP95" s="114"/>
      <c r="OQ95" s="114"/>
      <c r="OR95" s="114"/>
      <c r="OS95" s="114"/>
      <c r="OT95" s="114"/>
      <c r="OU95" s="114"/>
      <c r="OV95" s="114"/>
      <c r="OW95" s="114"/>
      <c r="OX95" s="114"/>
      <c r="OY95" s="114"/>
      <c r="OZ95" s="114"/>
      <c r="PA95" s="114"/>
      <c r="PB95" s="114"/>
      <c r="PC95" s="114"/>
      <c r="PD95" s="114"/>
      <c r="PE95" s="114"/>
      <c r="PF95" s="114"/>
      <c r="PG95" s="114"/>
      <c r="PH95" s="114"/>
      <c r="PI95" s="114"/>
      <c r="PJ95" s="114"/>
      <c r="PK95" s="114"/>
      <c r="PL95" s="114"/>
      <c r="PM95" s="114"/>
      <c r="PN95" s="114"/>
      <c r="PO95" s="114"/>
      <c r="PP95" s="114"/>
      <c r="PQ95" s="114"/>
      <c r="PR95" s="114"/>
      <c r="PS95" s="114"/>
      <c r="PT95" s="114"/>
      <c r="PU95" s="114"/>
      <c r="PV95" s="114"/>
      <c r="PW95" s="114"/>
      <c r="PX95" s="114"/>
      <c r="PY95" s="114"/>
      <c r="PZ95" s="114"/>
      <c r="QA95" s="114"/>
      <c r="QB95" s="114"/>
      <c r="QC95" s="114"/>
      <c r="QD95" s="114"/>
      <c r="QE95" s="114"/>
      <c r="QF95" s="114"/>
      <c r="QG95" s="114"/>
      <c r="QH95" s="114"/>
      <c r="QI95" s="114"/>
      <c r="QJ95" s="114"/>
      <c r="QK95" s="114"/>
      <c r="QL95" s="114"/>
      <c r="QM95" s="114"/>
      <c r="QN95" s="114"/>
      <c r="QO95" s="114"/>
      <c r="QP95" s="114"/>
      <c r="QQ95" s="114"/>
      <c r="QR95" s="114"/>
      <c r="QS95" s="114"/>
      <c r="QT95" s="114"/>
      <c r="QU95" s="114"/>
      <c r="QV95" s="114"/>
      <c r="QW95" s="114"/>
      <c r="QX95" s="114"/>
      <c r="QY95" s="114"/>
      <c r="QZ95" s="114"/>
      <c r="RA95" s="114"/>
      <c r="RB95" s="114"/>
      <c r="RC95" s="114"/>
      <c r="RD95" s="114"/>
      <c r="RE95" s="114"/>
      <c r="RF95" s="114"/>
      <c r="RG95" s="114"/>
      <c r="RH95" s="114"/>
      <c r="RI95" s="114"/>
      <c r="RJ95" s="114"/>
      <c r="RK95" s="114"/>
      <c r="RL95" s="114"/>
      <c r="RM95" s="114"/>
      <c r="RN95" s="114"/>
      <c r="RO95" s="114"/>
      <c r="RP95" s="114"/>
      <c r="RQ95" s="114"/>
      <c r="RR95" s="114"/>
      <c r="RS95" s="114"/>
      <c r="RT95" s="114"/>
      <c r="RU95" s="114"/>
      <c r="RV95" s="114"/>
      <c r="RW95" s="114"/>
      <c r="RX95" s="114"/>
      <c r="RY95" s="114"/>
      <c r="RZ95" s="114"/>
      <c r="SA95" s="114"/>
      <c r="SB95" s="114"/>
      <c r="SC95" s="114"/>
      <c r="SD95" s="114"/>
      <c r="SE95" s="114"/>
      <c r="SF95" s="114"/>
      <c r="SG95" s="114"/>
      <c r="SH95" s="114"/>
      <c r="SI95" s="114"/>
      <c r="SJ95" s="114"/>
      <c r="SK95" s="114"/>
      <c r="SL95" s="114"/>
      <c r="SM95" s="114"/>
      <c r="SN95" s="114"/>
      <c r="SO95" s="114"/>
      <c r="SP95" s="114"/>
      <c r="SQ95" s="114"/>
      <c r="SR95" s="114"/>
      <c r="SS95" s="114"/>
      <c r="ST95" s="114"/>
      <c r="SU95" s="114"/>
      <c r="SV95" s="114"/>
      <c r="SW95" s="114"/>
      <c r="SX95" s="114"/>
      <c r="SY95" s="114"/>
      <c r="SZ95" s="114"/>
      <c r="TA95" s="114"/>
      <c r="TB95" s="114"/>
      <c r="TC95" s="114"/>
      <c r="TD95" s="114"/>
      <c r="TE95" s="114"/>
      <c r="TF95" s="114"/>
      <c r="TG95" s="114"/>
      <c r="TH95" s="114"/>
      <c r="TI95" s="114"/>
      <c r="TJ95" s="114"/>
      <c r="TK95" s="114"/>
      <c r="TL95" s="114"/>
      <c r="TM95" s="114"/>
      <c r="TN95" s="114"/>
      <c r="TO95" s="114"/>
      <c r="TP95" s="114"/>
      <c r="TQ95" s="114"/>
      <c r="TR95" s="114"/>
      <c r="TS95" s="114"/>
      <c r="TT95" s="114"/>
      <c r="TU95" s="114"/>
      <c r="TV95" s="114"/>
      <c r="TW95" s="114"/>
      <c r="TX95" s="114"/>
      <c r="TY95" s="114"/>
      <c r="TZ95" s="114"/>
      <c r="UA95" s="114"/>
      <c r="UB95" s="114"/>
      <c r="UC95" s="114"/>
      <c r="UD95" s="114"/>
      <c r="UE95" s="114"/>
      <c r="UF95" s="114"/>
      <c r="UG95" s="114"/>
      <c r="UH95" s="114"/>
      <c r="UI95" s="114"/>
      <c r="UJ95" s="114"/>
      <c r="UK95" s="114"/>
      <c r="UL95" s="114"/>
      <c r="UM95" s="114"/>
      <c r="UN95" s="114"/>
      <c r="UO95" s="114"/>
      <c r="UP95" s="114"/>
      <c r="UQ95" s="114"/>
      <c r="UR95" s="114"/>
      <c r="US95" s="114"/>
      <c r="UT95" s="114"/>
      <c r="UU95" s="114"/>
      <c r="UV95" s="114"/>
      <c r="UW95" s="114"/>
      <c r="UX95" s="114"/>
      <c r="UY95" s="114"/>
      <c r="UZ95" s="114"/>
      <c r="VA95" s="114"/>
      <c r="VB95" s="114"/>
      <c r="VC95" s="114"/>
      <c r="VD95" s="114"/>
      <c r="VE95" s="114"/>
      <c r="VF95" s="114"/>
      <c r="VG95" s="114"/>
      <c r="VH95" s="114"/>
      <c r="VI95" s="114"/>
      <c r="VJ95" s="114"/>
      <c r="VK95" s="114"/>
      <c r="VL95" s="114"/>
      <c r="VM95" s="114"/>
      <c r="VN95" s="114"/>
      <c r="VO95" s="114"/>
      <c r="VP95" s="114"/>
      <c r="VQ95" s="114"/>
      <c r="VR95" s="114"/>
      <c r="VS95" s="114"/>
      <c r="VT95" s="114"/>
      <c r="VU95" s="114"/>
      <c r="VV95" s="114"/>
      <c r="VW95" s="114"/>
      <c r="VX95" s="114"/>
      <c r="VY95" s="114"/>
      <c r="VZ95" s="114"/>
      <c r="WA95" s="114"/>
      <c r="WB95" s="114"/>
      <c r="WC95" s="114"/>
      <c r="WD95" s="114"/>
      <c r="WE95" s="114"/>
      <c r="WF95" s="114"/>
      <c r="WG95" s="114"/>
      <c r="WH95" s="114"/>
      <c r="WI95" s="114"/>
      <c r="WJ95" s="114"/>
      <c r="WK95" s="114"/>
      <c r="WL95" s="114"/>
      <c r="WM95" s="114"/>
      <c r="WN95" s="114"/>
      <c r="WO95" s="114"/>
      <c r="WP95" s="114"/>
      <c r="WQ95" s="114"/>
      <c r="WR95" s="114"/>
      <c r="WS95" s="114"/>
      <c r="WT95" s="114"/>
      <c r="WU95" s="114"/>
      <c r="WV95" s="114"/>
      <c r="WW95" s="114"/>
      <c r="WX95" s="114"/>
      <c r="WY95" s="114"/>
      <c r="WZ95" s="114"/>
      <c r="XA95" s="114"/>
      <c r="XB95" s="114"/>
      <c r="XC95" s="114"/>
      <c r="XD95" s="114"/>
      <c r="XE95" s="114"/>
      <c r="XF95" s="114"/>
      <c r="XG95" s="114"/>
      <c r="XH95" s="114"/>
      <c r="XI95" s="114"/>
      <c r="XJ95" s="114"/>
      <c r="XK95" s="114"/>
      <c r="XL95" s="114"/>
      <c r="XM95" s="114"/>
      <c r="XN95" s="114"/>
      <c r="XO95" s="114"/>
      <c r="XP95" s="114"/>
      <c r="XQ95" s="114"/>
      <c r="XR95" s="114"/>
      <c r="XS95" s="114"/>
      <c r="XT95" s="114"/>
      <c r="XU95" s="114"/>
      <c r="XV95" s="114"/>
      <c r="XW95" s="114"/>
      <c r="XX95" s="114"/>
      <c r="XY95" s="114"/>
      <c r="XZ95" s="114"/>
      <c r="YA95" s="114"/>
      <c r="YB95" s="114"/>
      <c r="YC95" s="114"/>
      <c r="YD95" s="114"/>
      <c r="YE95" s="114"/>
      <c r="YF95" s="114"/>
      <c r="YG95" s="114"/>
      <c r="YH95" s="114"/>
      <c r="YI95" s="114"/>
      <c r="YJ95" s="114"/>
      <c r="YK95" s="114"/>
      <c r="YL95" s="114"/>
      <c r="YM95" s="114"/>
      <c r="YN95" s="114"/>
      <c r="YO95" s="114"/>
      <c r="YP95" s="114"/>
      <c r="YQ95" s="114"/>
      <c r="YR95" s="114"/>
      <c r="YS95" s="114"/>
      <c r="YT95" s="114"/>
      <c r="YU95" s="114"/>
      <c r="YV95" s="114"/>
      <c r="YW95" s="114"/>
      <c r="YX95" s="114"/>
      <c r="YY95" s="114"/>
      <c r="YZ95" s="114"/>
      <c r="ZA95" s="114"/>
      <c r="ZB95" s="114"/>
      <c r="ZC95" s="114"/>
      <c r="ZD95" s="114"/>
      <c r="ZE95" s="114"/>
      <c r="ZF95" s="114"/>
      <c r="ZG95" s="114"/>
      <c r="ZH95" s="114"/>
      <c r="ZI95" s="114"/>
      <c r="ZJ95" s="114"/>
      <c r="ZK95" s="114"/>
      <c r="ZL95" s="114"/>
      <c r="ZM95" s="114"/>
      <c r="ZN95" s="114"/>
      <c r="ZO95" s="114"/>
      <c r="ZP95" s="114"/>
      <c r="ZQ95" s="114"/>
      <c r="ZR95" s="114"/>
      <c r="ZS95" s="114"/>
      <c r="ZT95" s="114"/>
      <c r="ZU95" s="114"/>
      <c r="ZV95" s="114"/>
      <c r="ZW95" s="114"/>
      <c r="ZX95" s="114"/>
      <c r="ZY95" s="114"/>
      <c r="ZZ95" s="114"/>
      <c r="AAA95" s="114"/>
      <c r="AAB95" s="114"/>
      <c r="AAC95" s="114"/>
      <c r="AAD95" s="114"/>
      <c r="AAE95" s="114"/>
      <c r="AAF95" s="114"/>
      <c r="AAG95" s="114"/>
      <c r="AAH95" s="114"/>
      <c r="AAI95" s="114"/>
      <c r="AAJ95" s="114"/>
      <c r="AAK95" s="114"/>
      <c r="AAL95" s="114"/>
      <c r="AAM95" s="114"/>
      <c r="AAN95" s="114"/>
      <c r="AAO95" s="114"/>
      <c r="AAP95" s="114"/>
      <c r="AAQ95" s="114"/>
      <c r="AAR95" s="114"/>
      <c r="AAS95" s="114"/>
      <c r="AAT95" s="114"/>
      <c r="AAU95" s="114"/>
      <c r="AAV95" s="114"/>
      <c r="AAW95" s="114"/>
      <c r="AAX95" s="114"/>
      <c r="AAY95" s="114"/>
      <c r="AAZ95" s="114"/>
      <c r="ABA95" s="114"/>
      <c r="ABB95" s="114"/>
      <c r="ABC95" s="114"/>
      <c r="ABD95" s="114"/>
      <c r="ABE95" s="114"/>
      <c r="ABF95" s="114"/>
      <c r="ABG95" s="114"/>
      <c r="ABH95" s="114"/>
      <c r="ABI95" s="114"/>
      <c r="ABJ95" s="114"/>
      <c r="ABK95" s="114"/>
      <c r="ABL95" s="114"/>
      <c r="ABM95" s="114"/>
      <c r="ABN95" s="114"/>
      <c r="ABO95" s="114"/>
      <c r="ABP95" s="114"/>
      <c r="ABQ95" s="114"/>
      <c r="ABR95" s="114"/>
      <c r="ABS95" s="114"/>
      <c r="ABT95" s="114"/>
      <c r="ABU95" s="114"/>
      <c r="ABV95" s="114"/>
      <c r="ABW95" s="114"/>
      <c r="ABX95" s="114"/>
      <c r="ABY95" s="114"/>
      <c r="ABZ95" s="114"/>
      <c r="ACA95" s="114"/>
      <c r="ACB95" s="114"/>
      <c r="ACC95" s="114"/>
      <c r="ACD95" s="114"/>
      <c r="ACE95" s="114"/>
      <c r="ACF95" s="114"/>
      <c r="ACG95" s="114"/>
      <c r="ACH95" s="114"/>
      <c r="ACI95" s="114"/>
      <c r="ACJ95" s="114"/>
      <c r="ACK95" s="114"/>
      <c r="ACL95" s="114"/>
      <c r="ACM95" s="114"/>
      <c r="ACN95" s="114"/>
      <c r="ACO95" s="114"/>
      <c r="ACP95" s="114"/>
      <c r="ACQ95" s="114"/>
      <c r="ACR95" s="114"/>
      <c r="ACS95" s="114"/>
      <c r="ACT95" s="114"/>
      <c r="ACU95" s="114"/>
      <c r="ACV95" s="114"/>
      <c r="ACW95" s="114"/>
      <c r="ACX95" s="114"/>
      <c r="ACY95" s="114"/>
      <c r="ACZ95" s="114"/>
      <c r="ADA95" s="114"/>
      <c r="ADB95" s="114"/>
      <c r="ADC95" s="114"/>
      <c r="ADD95" s="114"/>
      <c r="ADE95" s="114"/>
      <c r="ADF95" s="114"/>
      <c r="ADG95" s="114"/>
      <c r="ADH95" s="114"/>
      <c r="ADI95" s="114"/>
      <c r="ADJ95" s="114"/>
      <c r="ADK95" s="114"/>
      <c r="ADL95" s="114"/>
      <c r="ADM95" s="114"/>
      <c r="ADN95" s="114"/>
      <c r="ADO95" s="114"/>
      <c r="ADP95" s="114"/>
      <c r="ADQ95" s="114"/>
      <c r="ADR95" s="114"/>
      <c r="ADS95" s="114"/>
      <c r="ADT95" s="114"/>
      <c r="ADU95" s="114"/>
      <c r="ADV95" s="114"/>
      <c r="ADW95" s="114"/>
      <c r="ADX95" s="114"/>
      <c r="ADY95" s="114"/>
      <c r="ADZ95" s="114"/>
      <c r="AEA95" s="114"/>
      <c r="AEB95" s="114"/>
      <c r="AEC95" s="114"/>
      <c r="AED95" s="114"/>
      <c r="AEE95" s="114"/>
      <c r="AEF95" s="114"/>
      <c r="AEG95" s="114"/>
      <c r="AEH95" s="114"/>
      <c r="AEI95" s="114"/>
      <c r="AEJ95" s="114"/>
      <c r="AEK95" s="114"/>
      <c r="AEL95" s="114"/>
      <c r="AEM95" s="114"/>
      <c r="AEN95" s="114"/>
      <c r="AEO95" s="114"/>
      <c r="AEP95" s="114"/>
      <c r="AEQ95" s="114"/>
      <c r="AER95" s="114"/>
      <c r="AES95" s="114"/>
      <c r="AET95" s="114"/>
      <c r="AEU95" s="114"/>
      <c r="AEV95" s="114"/>
      <c r="AEW95" s="114"/>
      <c r="AEX95" s="114"/>
      <c r="AEY95" s="114"/>
      <c r="AEZ95" s="114"/>
      <c r="AFA95" s="114"/>
      <c r="AFB95" s="114"/>
      <c r="AFC95" s="114"/>
      <c r="AFD95" s="114"/>
      <c r="AFE95" s="114"/>
      <c r="AFF95" s="114"/>
      <c r="AFG95" s="114"/>
      <c r="AFH95" s="114"/>
      <c r="AFI95" s="114"/>
      <c r="AFJ95" s="114"/>
      <c r="AFK95" s="114"/>
      <c r="AFL95" s="114"/>
      <c r="AFM95" s="114"/>
      <c r="AFN95" s="114"/>
      <c r="AFO95" s="114"/>
      <c r="AFP95" s="114"/>
      <c r="AFQ95" s="114"/>
      <c r="AFR95" s="114"/>
      <c r="AFS95" s="114"/>
      <c r="AFT95" s="114"/>
      <c r="AFU95" s="114"/>
      <c r="AFV95" s="114"/>
      <c r="AFW95" s="114"/>
      <c r="AFX95" s="114"/>
      <c r="AFY95" s="114"/>
      <c r="AFZ95" s="114"/>
      <c r="AGA95" s="114"/>
      <c r="AGB95" s="114"/>
      <c r="AGC95" s="114"/>
      <c r="AGD95" s="114"/>
      <c r="AGE95" s="114"/>
      <c r="AGF95" s="114"/>
      <c r="AGG95" s="114"/>
      <c r="AGH95" s="114"/>
      <c r="AGI95" s="114"/>
      <c r="AGJ95" s="114"/>
      <c r="AGK95" s="114"/>
      <c r="AGL95" s="114"/>
      <c r="AGM95" s="114"/>
      <c r="AGN95" s="114"/>
      <c r="AGO95" s="114"/>
      <c r="AGP95" s="114"/>
      <c r="AGQ95" s="114"/>
      <c r="AGR95" s="114"/>
      <c r="AGS95" s="114"/>
      <c r="AGT95" s="114"/>
      <c r="AGU95" s="114"/>
      <c r="AGV95" s="114"/>
      <c r="AGW95" s="114"/>
      <c r="AGX95" s="114"/>
      <c r="AGY95" s="114"/>
      <c r="AGZ95" s="114"/>
      <c r="AHA95" s="114"/>
      <c r="AHB95" s="114"/>
      <c r="AHC95" s="114"/>
      <c r="AHD95" s="114"/>
      <c r="AHE95" s="114"/>
      <c r="AHF95" s="114"/>
      <c r="AHG95" s="114"/>
      <c r="AHH95" s="114"/>
      <c r="AHI95" s="114"/>
      <c r="AHJ95" s="114"/>
      <c r="AHK95" s="114"/>
      <c r="AHL95" s="114"/>
      <c r="AHM95" s="114"/>
      <c r="AHN95" s="114"/>
      <c r="AHO95" s="114"/>
      <c r="AHP95" s="114"/>
      <c r="AHQ95" s="114"/>
      <c r="AHR95" s="114"/>
      <c r="AHS95" s="114"/>
      <c r="AHT95" s="114"/>
      <c r="AHU95" s="114"/>
      <c r="AHV95" s="114"/>
      <c r="AHW95" s="114"/>
      <c r="AHX95" s="114"/>
      <c r="AHY95" s="114"/>
      <c r="AHZ95" s="114"/>
      <c r="AIA95" s="114"/>
      <c r="AIB95" s="114"/>
      <c r="AIC95" s="114"/>
      <c r="AID95" s="114"/>
      <c r="AIE95" s="114"/>
      <c r="AIF95" s="114"/>
      <c r="AIG95" s="114"/>
      <c r="AIH95" s="114"/>
      <c r="AII95" s="114"/>
      <c r="AIJ95" s="114"/>
      <c r="AIK95" s="114"/>
      <c r="AIL95" s="114"/>
      <c r="AIM95" s="114"/>
      <c r="AIN95" s="114"/>
      <c r="AIO95" s="114"/>
      <c r="AIP95" s="114"/>
      <c r="AIQ95" s="114"/>
      <c r="AIR95" s="114"/>
      <c r="AIS95" s="114"/>
      <c r="AIT95" s="114"/>
      <c r="AIU95" s="114"/>
      <c r="AIV95" s="114"/>
      <c r="AIW95" s="114"/>
      <c r="AIX95" s="114"/>
      <c r="AIY95" s="114"/>
      <c r="AIZ95" s="114"/>
      <c r="AJA95" s="114"/>
      <c r="AJB95" s="114"/>
      <c r="AJC95" s="114"/>
      <c r="AJD95" s="114"/>
      <c r="AJE95" s="114"/>
      <c r="AJF95" s="114"/>
      <c r="AJG95" s="114"/>
      <c r="AJH95" s="114"/>
      <c r="AJI95" s="114"/>
      <c r="AJJ95" s="114"/>
      <c r="AJK95" s="114"/>
      <c r="AJL95" s="114"/>
      <c r="AJM95" s="114"/>
      <c r="AJN95" s="114"/>
      <c r="AJO95" s="114"/>
      <c r="AJP95" s="114"/>
      <c r="AJQ95" s="114"/>
      <c r="AJR95" s="114"/>
      <c r="AJS95" s="114"/>
      <c r="AJT95" s="114"/>
      <c r="AJU95" s="114"/>
      <c r="AJV95" s="114"/>
      <c r="AJW95" s="114"/>
      <c r="AJX95" s="114"/>
      <c r="AJY95" s="114"/>
      <c r="AJZ95" s="114"/>
      <c r="AKA95" s="114"/>
      <c r="AKB95" s="114"/>
      <c r="AKC95" s="114"/>
      <c r="AKD95" s="114"/>
      <c r="AKE95" s="114"/>
      <c r="AKF95" s="114"/>
      <c r="AKG95" s="114"/>
      <c r="AKH95" s="114"/>
      <c r="AKI95" s="114"/>
      <c r="AKJ95" s="114"/>
      <c r="AKK95" s="114"/>
      <c r="AKL95" s="114"/>
      <c r="AKM95" s="114"/>
      <c r="AKN95" s="114"/>
      <c r="AKO95" s="114"/>
      <c r="AKP95" s="114"/>
      <c r="AKQ95" s="114"/>
      <c r="AKR95" s="114"/>
      <c r="AKS95" s="114"/>
      <c r="AKT95" s="114"/>
      <c r="AKU95" s="114"/>
      <c r="AKV95" s="114"/>
      <c r="AKW95" s="114"/>
      <c r="AKX95" s="114"/>
      <c r="AKY95" s="114"/>
      <c r="AKZ95" s="114"/>
      <c r="ALA95" s="114"/>
      <c r="ALB95" s="114"/>
      <c r="ALC95" s="114"/>
      <c r="ALD95" s="114"/>
      <c r="ALE95" s="114"/>
      <c r="ALF95" s="114"/>
      <c r="ALG95" s="114"/>
      <c r="ALH95" s="114"/>
      <c r="ALI95" s="114"/>
      <c r="ALJ95" s="114"/>
      <c r="ALK95" s="114"/>
      <c r="ALL95" s="114"/>
      <c r="ALM95" s="114"/>
      <c r="ALN95" s="114"/>
      <c r="ALO95" s="114"/>
      <c r="ALP95" s="114"/>
      <c r="ALQ95" s="114"/>
      <c r="ALR95" s="114"/>
      <c r="ALS95" s="114"/>
      <c r="ALT95" s="114"/>
      <c r="ALU95" s="114"/>
      <c r="ALV95" s="114"/>
      <c r="ALW95" s="114"/>
      <c r="ALX95" s="114"/>
      <c r="ALY95" s="114"/>
      <c r="ALZ95" s="114"/>
      <c r="AMA95" s="114"/>
      <c r="AMB95" s="114"/>
      <c r="AMC95" s="114"/>
      <c r="AMD95" s="114"/>
      <c r="AME95" s="114"/>
      <c r="AMF95" s="114"/>
      <c r="AMG95" s="114"/>
      <c r="AMH95" s="114"/>
      <c r="AMI95" s="114"/>
      <c r="AMJ95" s="114"/>
    </row>
    <row r="96" spans="1:1024" ht="15.75" thickBot="1" x14ac:dyDescent="0.25">
      <c r="A96" s="117" t="s">
        <v>119</v>
      </c>
      <c r="B96" s="118"/>
      <c r="C96" s="118"/>
      <c r="D96" s="118"/>
      <c r="E96" s="118"/>
      <c r="F96" s="118"/>
      <c r="G96" s="119"/>
    </row>
    <row r="97" spans="1:7" x14ac:dyDescent="0.2">
      <c r="A97" s="107" t="s">
        <v>113</v>
      </c>
      <c r="B97" s="108"/>
      <c r="C97" s="108"/>
      <c r="D97" s="108"/>
      <c r="E97" s="108"/>
      <c r="F97" s="108"/>
      <c r="G97" s="109"/>
    </row>
    <row r="98" spans="1:7" x14ac:dyDescent="0.2">
      <c r="A98" s="6" t="s">
        <v>120</v>
      </c>
      <c r="G98" s="5"/>
    </row>
    <row r="99" spans="1:7" x14ac:dyDescent="0.2">
      <c r="A99" s="6" t="s">
        <v>122</v>
      </c>
      <c r="G99" s="5"/>
    </row>
    <row r="100" spans="1:7" x14ac:dyDescent="0.2">
      <c r="A100" s="6" t="s">
        <v>121</v>
      </c>
      <c r="G100" s="5"/>
    </row>
    <row r="101" spans="1:7" x14ac:dyDescent="0.2">
      <c r="A101" s="6" t="s">
        <v>118</v>
      </c>
      <c r="G101" s="5"/>
    </row>
    <row r="102" spans="1:7" ht="13.5" thickBot="1" x14ac:dyDescent="0.25">
      <c r="A102" s="166" t="s">
        <v>107</v>
      </c>
      <c r="B102" s="167"/>
      <c r="C102" s="167"/>
      <c r="D102" s="167"/>
      <c r="E102" s="167"/>
      <c r="F102" s="167"/>
      <c r="G102" s="168"/>
    </row>
    <row r="103" spans="1:7" x14ac:dyDescent="0.2">
      <c r="A103" s="110" t="s">
        <v>108</v>
      </c>
      <c r="B103" s="108"/>
      <c r="C103" s="108"/>
      <c r="D103" s="108"/>
      <c r="E103" s="108"/>
      <c r="F103" s="108"/>
      <c r="G103" s="109"/>
    </row>
    <row r="104" spans="1:7" ht="13.5" thickBot="1" x14ac:dyDescent="0.25">
      <c r="A104" s="75"/>
      <c r="B104" s="76"/>
      <c r="C104" s="76"/>
      <c r="D104" s="76"/>
      <c r="E104" s="76"/>
      <c r="F104" s="76"/>
      <c r="G104" s="77"/>
    </row>
    <row r="105" spans="1:7" x14ac:dyDescent="0.2">
      <c r="A105" s="110" t="s">
        <v>109</v>
      </c>
      <c r="B105" s="108"/>
      <c r="C105" s="108"/>
      <c r="D105" s="108"/>
      <c r="E105" s="108"/>
      <c r="F105" s="108"/>
      <c r="G105" s="109"/>
    </row>
    <row r="106" spans="1:7" ht="13.5" thickBot="1" x14ac:dyDescent="0.25">
      <c r="A106" s="75"/>
      <c r="B106" s="76"/>
      <c r="C106" s="76"/>
      <c r="D106" s="76"/>
      <c r="E106" s="76"/>
      <c r="F106" s="76"/>
      <c r="G106" s="77"/>
    </row>
    <row r="107" spans="1:7" x14ac:dyDescent="0.2">
      <c r="A107" s="110" t="s">
        <v>110</v>
      </c>
      <c r="B107" s="108"/>
      <c r="C107" s="108"/>
      <c r="D107" s="108"/>
      <c r="E107" s="108"/>
      <c r="F107" s="108"/>
      <c r="G107" s="109"/>
    </row>
    <row r="108" spans="1:7" ht="13.5" thickBot="1" x14ac:dyDescent="0.25">
      <c r="A108" s="75"/>
      <c r="B108" s="76"/>
      <c r="C108" s="76"/>
      <c r="D108" s="76"/>
      <c r="E108" s="76"/>
      <c r="F108" s="76"/>
      <c r="G108" s="77"/>
    </row>
    <row r="109" spans="1:7" x14ac:dyDescent="0.2">
      <c r="A109" s="110" t="s">
        <v>111</v>
      </c>
      <c r="B109" s="108"/>
      <c r="C109" s="108"/>
      <c r="D109" s="108"/>
      <c r="E109" s="108"/>
      <c r="F109" s="108"/>
      <c r="G109" s="109"/>
    </row>
    <row r="110" spans="1:7" ht="13.5" thickBot="1" x14ac:dyDescent="0.25">
      <c r="A110" s="75"/>
      <c r="B110" s="76"/>
      <c r="C110" s="76"/>
      <c r="D110" s="76"/>
      <c r="E110" s="76"/>
      <c r="F110" s="76"/>
      <c r="G110" s="77"/>
    </row>
    <row r="111" spans="1:7" x14ac:dyDescent="0.2">
      <c r="A111" s="110" t="s">
        <v>112</v>
      </c>
      <c r="B111" s="108"/>
      <c r="C111" s="108"/>
      <c r="D111" s="108"/>
      <c r="E111" s="108"/>
      <c r="F111" s="108"/>
      <c r="G111" s="109"/>
    </row>
    <row r="112" spans="1:7" ht="13.5" thickBot="1" x14ac:dyDescent="0.25">
      <c r="A112" s="75"/>
      <c r="B112" s="76"/>
      <c r="C112" s="76"/>
      <c r="D112" s="76"/>
      <c r="E112" s="76"/>
      <c r="F112" s="76"/>
      <c r="G112" s="77"/>
    </row>
  </sheetData>
  <mergeCells count="35">
    <mergeCell ref="A102:G102"/>
    <mergeCell ref="A8:G8"/>
    <mergeCell ref="A17:F17"/>
    <mergeCell ref="A19:G19"/>
    <mergeCell ref="A27:F27"/>
    <mergeCell ref="A43:G43"/>
    <mergeCell ref="B44:E44"/>
    <mergeCell ref="A63:F63"/>
    <mergeCell ref="A75:F75"/>
    <mergeCell ref="A92:F92"/>
    <mergeCell ref="A74:F74"/>
    <mergeCell ref="A69:G69"/>
    <mergeCell ref="B70:F70"/>
    <mergeCell ref="B71:F71"/>
    <mergeCell ref="B72:F72"/>
    <mergeCell ref="B73:F73"/>
    <mergeCell ref="A1:G1"/>
    <mergeCell ref="A3:G3"/>
    <mergeCell ref="A30:G30"/>
    <mergeCell ref="A31:G31"/>
    <mergeCell ref="A41:E41"/>
    <mergeCell ref="A96:G96"/>
    <mergeCell ref="A66:F66"/>
    <mergeCell ref="A93:F93"/>
    <mergeCell ref="A94:F94"/>
    <mergeCell ref="A90:F90"/>
    <mergeCell ref="A91:F91"/>
    <mergeCell ref="A67:F67"/>
    <mergeCell ref="A76:G76"/>
    <mergeCell ref="A77:G77"/>
    <mergeCell ref="B78:D78"/>
    <mergeCell ref="B79:D79"/>
    <mergeCell ref="A81:F81"/>
    <mergeCell ref="A82:F82"/>
    <mergeCell ref="A83:G83"/>
  </mergeCells>
  <printOptions horizontalCentered="1"/>
  <pageMargins left="0.51180555555555596" right="0.51180555555555596" top="0.78749999999999998" bottom="0.78749999999999998" header="0.511811023622047" footer="0.31527777777777799"/>
  <pageSetup paperSize="9" scale="83" fitToHeight="0" orientation="portrait" horizontalDpi="300" verticalDpi="300" r:id="rId1"/>
  <headerFooter>
    <oddFooter>&amp;R&amp;P de &amp;N</oddFooter>
  </headerFooter>
  <rowBreaks count="1" manualBreakCount="1">
    <brk id="7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Plan1</vt:lpstr>
      <vt:lpstr>Plan1!Area_de_impressao</vt:lpstr>
      <vt:lpstr>Plan1!Titulos_de_impressao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Dias</dc:creator>
  <cp:lastModifiedBy>Rosane Seidel</cp:lastModifiedBy>
  <cp:revision>8</cp:revision>
  <cp:lastPrinted>2025-11-06T14:15:45Z</cp:lastPrinted>
  <dcterms:created xsi:type="dcterms:W3CDTF">2024-12-17T19:30:09Z</dcterms:created>
  <dcterms:modified xsi:type="dcterms:W3CDTF">2026-02-13T18:39:13Z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2024-12-17T00:00:00Z</vt:filetime>
  </property>
  <property fmtid="{D5CDD505-2E9C-101B-9397-08002B2CF9AE}" pid="3" name="LastSaved">
    <vt:filetime>2024-12-17T00:00:00Z</vt:filetime>
  </property>
  <property fmtid="{D5CDD505-2E9C-101B-9397-08002B2CF9AE}" pid="4" name="Producer">
    <vt:lpwstr>iLovePDF</vt:lpwstr>
  </property>
</Properties>
</file>