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hgv\Empresa\Compras\##LICITAÇÕES\##PROCESSOS LICITATÓRIOS\2026\Processo 313202 - PE 0048.2026 - CLINICO EMERGENCIA\"/>
    </mc:Choice>
  </mc:AlternateContent>
  <xr:revisionPtr revIDLastSave="0" documentId="8_{50ADBDD8-61AF-48EF-978A-90809FA65B5C}" xr6:coauthVersionLast="47" xr6:coauthVersionMax="47" xr10:uidLastSave="{00000000-0000-0000-0000-000000000000}"/>
  <bookViews>
    <workbookView xWindow="23880" yWindow="-120" windowWidth="24240" windowHeight="13140" tabRatio="500" xr2:uid="{00000000-000D-0000-FFFF-FFFF00000000}"/>
  </bookViews>
  <sheets>
    <sheet name="Plan1" sheetId="1" r:id="rId1"/>
  </sheets>
  <definedNames>
    <definedName name="_xlnm.Print_Area" localSheetId="0">Plan1!$A$1:$G$113</definedName>
    <definedName name="_xlnm.Print_Titles" localSheetId="0">Plan1!$1:$1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75" i="1" l="1"/>
  <c r="G28" i="1"/>
  <c r="G55" i="1"/>
  <c r="F42" i="1"/>
  <c r="G46" i="1"/>
  <c r="G47" i="1"/>
  <c r="G13" i="1"/>
  <c r="G18" i="1" s="1"/>
  <c r="G63" i="1"/>
  <c r="G62" i="1"/>
  <c r="G61" i="1"/>
  <c r="G60" i="1"/>
  <c r="G59" i="1"/>
  <c r="G58" i="1"/>
  <c r="G57" i="1"/>
  <c r="G56" i="1"/>
  <c r="G54" i="1"/>
  <c r="G53" i="1"/>
  <c r="G52" i="1"/>
  <c r="G51" i="1"/>
  <c r="G50" i="1"/>
  <c r="G49" i="1"/>
  <c r="G48" i="1"/>
  <c r="G37" i="1"/>
  <c r="G36" i="1"/>
  <c r="G35" i="1"/>
  <c r="G41" i="1"/>
  <c r="G40" i="1"/>
  <c r="G39" i="1"/>
  <c r="G38" i="1"/>
  <c r="G34" i="1"/>
  <c r="G64" i="1" l="1"/>
  <c r="G42" i="1"/>
  <c r="G68" i="1" l="1"/>
  <c r="G67" i="1"/>
  <c r="G76" i="1" s="1"/>
  <c r="G91" i="1"/>
  <c r="E80" i="1" l="1"/>
  <c r="G80" i="1" s="1"/>
  <c r="E81" i="1" l="1"/>
  <c r="G81" i="1" s="1"/>
  <c r="G82" i="1" s="1"/>
  <c r="G83" i="1" l="1"/>
  <c r="G92" i="1"/>
  <c r="G93" i="1" s="1"/>
  <c r="G95" i="1" s="1"/>
  <c r="C90" i="1" l="1"/>
  <c r="C88" i="1"/>
  <c r="C87" i="1"/>
  <c r="C86" i="1"/>
  <c r="C89" i="1"/>
</calcChain>
</file>

<file path=xl/sharedStrings.xml><?xml version="1.0" encoding="utf-8"?>
<sst xmlns="http://schemas.openxmlformats.org/spreadsheetml/2006/main" count="204" uniqueCount="126">
  <si>
    <t>MÓDULO 1 - COMPOSIÇÃO DA REMUNERAÇÃO</t>
  </si>
  <si>
    <t>Remuneração</t>
  </si>
  <si>
    <t>%</t>
  </si>
  <si>
    <t>Valor (R$)</t>
  </si>
  <si>
    <t>A</t>
  </si>
  <si>
    <t>B</t>
  </si>
  <si>
    <t>C</t>
  </si>
  <si>
    <t>D</t>
  </si>
  <si>
    <t>Adicional noturno</t>
  </si>
  <si>
    <t>E</t>
  </si>
  <si>
    <t>Hora noturna adicional</t>
  </si>
  <si>
    <t>F</t>
  </si>
  <si>
    <t>Adicional de hora extra</t>
  </si>
  <si>
    <t>G</t>
  </si>
  <si>
    <t>H</t>
  </si>
  <si>
    <t>Outros (especificar)</t>
  </si>
  <si>
    <t>Auxílio Alimentação</t>
  </si>
  <si>
    <t>Assistência Médica e Familiar</t>
  </si>
  <si>
    <t>Auxílio Creche</t>
  </si>
  <si>
    <t>Seguro de vida, invalidez e funeral</t>
  </si>
  <si>
    <t>Uniformes e EPI'S</t>
  </si>
  <si>
    <t>Material</t>
  </si>
  <si>
    <t>Encargos Previdenciários e FGTS</t>
  </si>
  <si>
    <t>INSS</t>
  </si>
  <si>
    <t>SESI OU SESC</t>
  </si>
  <si>
    <t>SENAI OU SENAC</t>
  </si>
  <si>
    <t>INCRA</t>
  </si>
  <si>
    <t>Salário Educação</t>
  </si>
  <si>
    <t>FGTS</t>
  </si>
  <si>
    <t>Seguro Acidente do Trabalho - RAT</t>
  </si>
  <si>
    <t>SEBRAE</t>
  </si>
  <si>
    <t>13º Salário e Adicional de Férias</t>
  </si>
  <si>
    <t>13º Salário</t>
  </si>
  <si>
    <t>A.1</t>
  </si>
  <si>
    <t>A.2</t>
  </si>
  <si>
    <t>A.3</t>
  </si>
  <si>
    <t>A.4</t>
  </si>
  <si>
    <t>A.5</t>
  </si>
  <si>
    <t>A.6</t>
  </si>
  <si>
    <t>A.7</t>
  </si>
  <si>
    <t>A.8</t>
  </si>
  <si>
    <t>Adicional de Férias</t>
  </si>
  <si>
    <t>B.1</t>
  </si>
  <si>
    <t>B.2</t>
  </si>
  <si>
    <t>B.3</t>
  </si>
  <si>
    <t>B.4</t>
  </si>
  <si>
    <t>B.5</t>
  </si>
  <si>
    <t>B.6</t>
  </si>
  <si>
    <t>B.7</t>
  </si>
  <si>
    <t>B.8</t>
  </si>
  <si>
    <t>TOTAL MÓDULOS (1 + 2 + 3 + 4)</t>
  </si>
  <si>
    <t>MÓDULO 5 - CUSTOS INDIRETOS, LUCRO E TRIBUTOS</t>
  </si>
  <si>
    <t>Custos Indiretos e Lucro</t>
  </si>
  <si>
    <t>Base de Cálculo</t>
  </si>
  <si>
    <t>Lucro (Custos diretos + indiretos)</t>
  </si>
  <si>
    <t>TOTAL MÓDULOS (1 + 2 + 3 + 4) + Submódulo 5.1</t>
  </si>
  <si>
    <t>Tributos</t>
  </si>
  <si>
    <t>ISS</t>
  </si>
  <si>
    <t>COFINS</t>
  </si>
  <si>
    <t>PIS</t>
  </si>
  <si>
    <t>IRPJ</t>
  </si>
  <si>
    <t>CSLL</t>
  </si>
  <si>
    <t xml:space="preserve">Razão Social: </t>
  </si>
  <si>
    <t xml:space="preserve">CNPJ: </t>
  </si>
  <si>
    <t>Lucro Real</t>
  </si>
  <si>
    <t>Custos Indiretos - (despesas operacionais, administrativas e deslocamento)</t>
  </si>
  <si>
    <t>Benefícios Adicionais</t>
  </si>
  <si>
    <t>Auxílio Transporte</t>
  </si>
  <si>
    <t>MÓDULO 2 - BENEFÍCIOS ADICIONAIS</t>
  </si>
  <si>
    <t>Salário mensal / Valor hora</t>
  </si>
  <si>
    <t>Adicional de periculosidade</t>
  </si>
  <si>
    <t>Adicional de insalubridade</t>
  </si>
  <si>
    <t xml:space="preserve">PLANILHA DE CUSTOS E FORMAÇÃO DE PREÇOS </t>
  </si>
  <si>
    <t>Despesas com Materiais de Consumo</t>
  </si>
  <si>
    <t>Simples Nacional</t>
  </si>
  <si>
    <t>TOTAL ANUAL</t>
  </si>
  <si>
    <t xml:space="preserve">Lucro Presumido </t>
  </si>
  <si>
    <t>MÓDULO 3 - PROVISÃO DE ENCARGOS SOCIAIS E TRABALHISTAS</t>
  </si>
  <si>
    <t>Submódulo 3.1 - Provisão Encargos Previdenciários e FGTS (Incidentes s/ Módulo 1):</t>
  </si>
  <si>
    <t>Submódulo 3.2 - Provisão de 13º Salário e Adicional de Férias (Incidentes s/ Módulo 1):</t>
  </si>
  <si>
    <t xml:space="preserve">Dados de Identificação </t>
  </si>
  <si>
    <t>MÓDULO 4 - INSUMOS DIVERSOS</t>
  </si>
  <si>
    <t>3.1</t>
  </si>
  <si>
    <t>3.2</t>
  </si>
  <si>
    <t>TOTAL DESPESA COM PESSOAL - MÓDULOS (1 + 2 + 3)</t>
  </si>
  <si>
    <t>5.1</t>
  </si>
  <si>
    <t>Total Módulo 1 - Remuneração</t>
  </si>
  <si>
    <t>Total Módulo 2 - Benefícios Adicionais</t>
  </si>
  <si>
    <t>Total Módulo 3.1 - Provisões de Encargos Previdenciários e FGTS</t>
  </si>
  <si>
    <t>Total Módulo 3.2 - Provisões de 13º Salário e Adicional de Férias</t>
  </si>
  <si>
    <t>Submódulo 5.1 - Custos Indiretos e Lucro</t>
  </si>
  <si>
    <t>TOTAL MÓDULOS (1 + 2 + 3 + 4 + 5)</t>
  </si>
  <si>
    <t>Submódulo 5.2 - Tributos</t>
  </si>
  <si>
    <t>Total Módulo 5.1 - Custos Indiretos e Lucro</t>
  </si>
  <si>
    <t>Total Módulo 5.2 -  Tributos</t>
  </si>
  <si>
    <t>TOTAL MÓDULO 5 (5.1 + 5.2)</t>
  </si>
  <si>
    <t>4.1</t>
  </si>
  <si>
    <t>5.2</t>
  </si>
  <si>
    <t xml:space="preserve">Total Módulo 3 - Provisões de Encargos Sociais e Trabalhistas </t>
  </si>
  <si>
    <t>Total Módulo 4 - Insumos Diversos</t>
  </si>
  <si>
    <t>Serviço será prestado por:</t>
  </si>
  <si>
    <t>Obs</t>
  </si>
  <si>
    <t>(   ) CLT</t>
  </si>
  <si>
    <t>(   ) Sócios       (   ) Autônomos</t>
  </si>
  <si>
    <t>Regime Tributário:</t>
  </si>
  <si>
    <t>*Apenas CLT</t>
  </si>
  <si>
    <t>NOTAS EXPLICATIVAS</t>
  </si>
  <si>
    <t>Módulo 1:</t>
  </si>
  <si>
    <t>Módulo 2:</t>
  </si>
  <si>
    <t>Módulo 3:</t>
  </si>
  <si>
    <t>Módulo 4:</t>
  </si>
  <si>
    <t>Módulo 5:</t>
  </si>
  <si>
    <t>* Preencher apenas os campos que se enquadram no regime de Contratação e Regime Tributável da empresa;</t>
  </si>
  <si>
    <t>Valor da Proposta:</t>
  </si>
  <si>
    <t>Unidade:</t>
  </si>
  <si>
    <t>PERÍODO EM MESES / QUANTIDADE EM HORAS MENSAS</t>
  </si>
  <si>
    <t>***** Percentual de tributos do Simples Nacional, conforme o serviço prestado e o Anexo ao qual a empresa está enquadrada.</t>
  </si>
  <si>
    <t>ORIENTAÇÕES</t>
  </si>
  <si>
    <t>** ISSQN sobre Serviços Médicos é devido no munícipio do TOMADOR, Sapucaia do Sul a alíquota é de 3,50%;</t>
  </si>
  <si>
    <t>**** Lucro Presumido Serviços Gerais: Cálculo da Presunção de Lucro sobre IRPJ e CSLL em geral é de 32%.</t>
  </si>
  <si>
    <t>*** Lucro Presumido Serviço Médico: Cálculo da Presunção de Lucro sobre IRPJ é de 8% e da CSLL é de 12%;</t>
  </si>
  <si>
    <t xml:space="preserve">Pregão eletrônico: </t>
  </si>
  <si>
    <t xml:space="preserve">Processo: </t>
  </si>
  <si>
    <t> 313202/2026</t>
  </si>
  <si>
    <t xml:space="preserve">Objeto: CONTRATAÇÃO DE EMPRESA ESPECIALIZADA NA PRESTAÇÃO DO SERVIÇO MÉDICO EM CLÍNICO GERAL PLANTONISTA E ROTINEIRO NA EMERGÊNCIA DO HOSPITAL MUNICIPAL GETÚLIO VARGAS (HMGV), EM SAPUCAIA DO SUL/RS. </t>
  </si>
  <si>
    <t>0048/2026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</si>
</sst>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R$ &quot;* #,##0.00_-;&quot;-R$ &quot;* #,##0.00_-;_-&quot;R$ &quot;* \-??_-;_-@_-"/>
    <numFmt numFmtId="165" formatCode="_-* #,##0.00_-;\-* #,##0.00_-;_-* \-??_-;_-@_-"/>
    <numFmt numFmtId="166" formatCode="0.0000"/>
    <numFmt numFmtId="167" formatCode="_-* #,##0.0000_-;\-* #,##0.0000_-;_-* \-??_-;_-@_-"/>
    <numFmt numFmtId="168" formatCode="_-* #,##0_-;\-* #,##0_-;_-* \-??_-;_-@_-"/>
  </numFmts>
  <fonts count="14" x14ac:knownFonts="1">
    <font>
      <sz val="10"/>
      <color rgb="FF000000"/>
      <name val="Times New Roman"/>
      <charset val="204"/>
    </font>
    <font>
      <sz val="10"/>
      <color rgb="FF000000"/>
      <name val="Arial"/>
      <family val="2"/>
      <charset val="1"/>
    </font>
    <font>
      <b/>
      <u/>
      <sz val="10"/>
      <color rgb="FF000000"/>
      <name val="Times New Roman"/>
      <family val="1"/>
      <charset val="1"/>
    </font>
    <font>
      <b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u/>
      <sz val="9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Times New Roman"/>
      <family val="1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D9D9D9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BFBFBF"/>
        <bgColor rgb="FFA6A6A6"/>
      </patternFill>
    </fill>
    <fill>
      <patternFill patternType="solid">
        <fgColor rgb="FFA6A6A6"/>
        <bgColor rgb="FFBFBFBF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rgb="FFA6A6A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A6A6A6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 tint="-0.249977111117893"/>
        <bgColor rgb="FFF2F2F2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9" fillId="0" borderId="0" applyBorder="0" applyProtection="0"/>
    <xf numFmtId="164" fontId="9" fillId="0" borderId="0" applyBorder="0" applyProtection="0"/>
    <xf numFmtId="9" fontId="9" fillId="0" borderId="0" applyBorder="0" applyProtection="0"/>
  </cellStyleXfs>
  <cellXfs count="192">
    <xf numFmtId="0" fontId="0" fillId="0" borderId="0" xfId="0"/>
    <xf numFmtId="0" fontId="1" fillId="2" borderId="0" xfId="0" applyFont="1" applyFill="1" applyAlignment="1">
      <alignment vertical="top"/>
    </xf>
    <xf numFmtId="0" fontId="4" fillId="2" borderId="0" xfId="0" applyFont="1" applyFill="1" applyAlignment="1">
      <alignment vertical="top"/>
    </xf>
    <xf numFmtId="164" fontId="3" fillId="5" borderId="3" xfId="2" applyFont="1" applyFill="1" applyBorder="1" applyAlignment="1" applyProtection="1">
      <alignment vertical="top"/>
    </xf>
    <xf numFmtId="0" fontId="1" fillId="2" borderId="7" xfId="0" applyFont="1" applyFill="1" applyBorder="1"/>
    <xf numFmtId="0" fontId="1" fillId="2" borderId="8" xfId="0" applyFont="1" applyFill="1" applyBorder="1" applyAlignment="1">
      <alignment vertical="top"/>
    </xf>
    <xf numFmtId="0" fontId="1" fillId="2" borderId="7" xfId="0" applyFont="1" applyFill="1" applyBorder="1" applyAlignment="1">
      <alignment vertical="top"/>
    </xf>
    <xf numFmtId="166" fontId="1" fillId="2" borderId="0" xfId="0" applyNumberFormat="1" applyFont="1" applyFill="1" applyAlignment="1">
      <alignment vertical="top" shrinkToFit="1"/>
    </xf>
    <xf numFmtId="0" fontId="7" fillId="2" borderId="0" xfId="0" applyFont="1" applyFill="1" applyAlignment="1">
      <alignment vertical="top"/>
    </xf>
    <xf numFmtId="4" fontId="8" fillId="4" borderId="3" xfId="1" applyNumberFormat="1" applyFont="1" applyFill="1" applyBorder="1" applyAlignment="1" applyProtection="1">
      <alignment vertical="top"/>
    </xf>
    <xf numFmtId="165" fontId="1" fillId="2" borderId="0" xfId="0" applyNumberFormat="1" applyFont="1" applyFill="1" applyAlignment="1">
      <alignment vertical="top"/>
    </xf>
    <xf numFmtId="167" fontId="1" fillId="2" borderId="0" xfId="0" applyNumberFormat="1" applyFont="1" applyFill="1" applyAlignment="1">
      <alignment vertical="top"/>
    </xf>
    <xf numFmtId="164" fontId="1" fillId="2" borderId="0" xfId="2" applyFont="1" applyFill="1" applyBorder="1" applyAlignment="1" applyProtection="1">
      <alignment vertical="top"/>
    </xf>
    <xf numFmtId="10" fontId="1" fillId="2" borderId="0" xfId="3" applyNumberFormat="1" applyFont="1" applyFill="1" applyBorder="1" applyAlignment="1" applyProtection="1">
      <alignment vertical="top"/>
    </xf>
    <xf numFmtId="165" fontId="8" fillId="4" borderId="3" xfId="1" applyFont="1" applyFill="1" applyBorder="1" applyAlignment="1" applyProtection="1">
      <alignment vertical="top"/>
    </xf>
    <xf numFmtId="43" fontId="1" fillId="2" borderId="0" xfId="0" applyNumberFormat="1" applyFont="1" applyFill="1" applyAlignment="1">
      <alignment vertical="top"/>
    </xf>
    <xf numFmtId="0" fontId="3" fillId="2" borderId="0" xfId="0" applyFont="1" applyFill="1" applyAlignment="1">
      <alignment vertical="center" wrapText="1"/>
    </xf>
    <xf numFmtId="0" fontId="3" fillId="7" borderId="0" xfId="0" applyFont="1" applyFill="1" applyAlignment="1">
      <alignment vertical="center" wrapText="1"/>
    </xf>
    <xf numFmtId="0" fontId="4" fillId="2" borderId="17" xfId="0" applyFont="1" applyFill="1" applyBorder="1" applyAlignment="1">
      <alignment vertical="top"/>
    </xf>
    <xf numFmtId="0" fontId="4" fillId="2" borderId="18" xfId="0" applyFont="1" applyFill="1" applyBorder="1" applyAlignment="1">
      <alignment vertical="top"/>
    </xf>
    <xf numFmtId="10" fontId="4" fillId="2" borderId="17" xfId="0" applyNumberFormat="1" applyFont="1" applyFill="1" applyBorder="1" applyAlignment="1">
      <alignment vertical="top" shrinkToFit="1"/>
    </xf>
    <xf numFmtId="0" fontId="4" fillId="2" borderId="16" xfId="0" applyFont="1" applyFill="1" applyBorder="1" applyAlignment="1">
      <alignment vertical="top"/>
    </xf>
    <xf numFmtId="0" fontId="4" fillId="2" borderId="14" xfId="0" applyFont="1" applyFill="1" applyBorder="1" applyAlignment="1">
      <alignment vertical="top"/>
    </xf>
    <xf numFmtId="0" fontId="4" fillId="2" borderId="19" xfId="0" applyFont="1" applyFill="1" applyBorder="1" applyAlignment="1">
      <alignment vertical="top"/>
    </xf>
    <xf numFmtId="0" fontId="4" fillId="2" borderId="20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  <xf numFmtId="9" fontId="9" fillId="0" borderId="17" xfId="3" applyBorder="1"/>
    <xf numFmtId="9" fontId="9" fillId="0" borderId="18" xfId="3" applyBorder="1"/>
    <xf numFmtId="10" fontId="4" fillId="2" borderId="18" xfId="0" applyNumberFormat="1" applyFont="1" applyFill="1" applyBorder="1" applyAlignment="1">
      <alignment vertical="top" shrinkToFit="1"/>
    </xf>
    <xf numFmtId="0" fontId="3" fillId="8" borderId="2" xfId="0" applyFont="1" applyFill="1" applyBorder="1" applyAlignment="1">
      <alignment horizontal="center" vertical="top"/>
    </xf>
    <xf numFmtId="0" fontId="3" fillId="8" borderId="9" xfId="0" applyFont="1" applyFill="1" applyBorder="1" applyAlignment="1">
      <alignment vertical="top"/>
    </xf>
    <xf numFmtId="0" fontId="3" fillId="0" borderId="9" xfId="0" applyFont="1" applyBorder="1" applyAlignment="1">
      <alignment horizontal="center" vertical="center"/>
    </xf>
    <xf numFmtId="0" fontId="1" fillId="2" borderId="19" xfId="0" applyFont="1" applyFill="1" applyBorder="1" applyAlignment="1">
      <alignment vertical="top"/>
    </xf>
    <xf numFmtId="0" fontId="1" fillId="2" borderId="16" xfId="0" applyFont="1" applyFill="1" applyBorder="1" applyAlignment="1">
      <alignment vertical="top"/>
    </xf>
    <xf numFmtId="165" fontId="1" fillId="2" borderId="17" xfId="1" applyFont="1" applyFill="1" applyBorder="1" applyAlignment="1" applyProtection="1">
      <alignment vertical="center"/>
    </xf>
    <xf numFmtId="10" fontId="1" fillId="2" borderId="17" xfId="0" applyNumberFormat="1" applyFont="1" applyFill="1" applyBorder="1" applyAlignment="1">
      <alignment vertical="center" shrinkToFit="1"/>
    </xf>
    <xf numFmtId="0" fontId="1" fillId="2" borderId="17" xfId="0" applyFont="1" applyFill="1" applyBorder="1"/>
    <xf numFmtId="0" fontId="1" fillId="2" borderId="17" xfId="0" applyFont="1" applyFill="1" applyBorder="1" applyAlignment="1">
      <alignment vertical="top"/>
    </xf>
    <xf numFmtId="0" fontId="1" fillId="2" borderId="18" xfId="0" applyFont="1" applyFill="1" applyBorder="1" applyAlignment="1">
      <alignment vertical="top"/>
    </xf>
    <xf numFmtId="165" fontId="1" fillId="2" borderId="17" xfId="1" applyFont="1" applyFill="1" applyBorder="1" applyProtection="1"/>
    <xf numFmtId="165" fontId="1" fillId="2" borderId="18" xfId="1" applyFont="1" applyFill="1" applyBorder="1" applyProtection="1"/>
    <xf numFmtId="10" fontId="10" fillId="0" borderId="17" xfId="3" applyNumberFormat="1" applyFont="1" applyBorder="1"/>
    <xf numFmtId="10" fontId="10" fillId="0" borderId="18" xfId="3" applyNumberFormat="1" applyFont="1" applyBorder="1"/>
    <xf numFmtId="10" fontId="1" fillId="2" borderId="17" xfId="0" applyNumberFormat="1" applyFont="1" applyFill="1" applyBorder="1" applyAlignment="1">
      <alignment vertical="top" shrinkToFit="1"/>
    </xf>
    <xf numFmtId="10" fontId="1" fillId="2" borderId="18" xfId="0" applyNumberFormat="1" applyFont="1" applyFill="1" applyBorder="1" applyAlignment="1">
      <alignment vertical="top" shrinkToFit="1"/>
    </xf>
    <xf numFmtId="0" fontId="3" fillId="2" borderId="11" xfId="0" applyFont="1" applyFill="1" applyBorder="1" applyAlignment="1">
      <alignment vertical="top"/>
    </xf>
    <xf numFmtId="10" fontId="3" fillId="8" borderId="2" xfId="3" applyNumberFormat="1" applyFont="1" applyFill="1" applyBorder="1" applyAlignment="1" applyProtection="1">
      <alignment vertical="top" shrinkToFit="1"/>
    </xf>
    <xf numFmtId="164" fontId="11" fillId="13" borderId="2" xfId="2" applyFont="1" applyFill="1" applyBorder="1"/>
    <xf numFmtId="0" fontId="3" fillId="7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4" fillId="2" borderId="24" xfId="0" applyFont="1" applyFill="1" applyBorder="1" applyAlignment="1">
      <alignment horizontal="center" vertical="top"/>
    </xf>
    <xf numFmtId="164" fontId="4" fillId="2" borderId="25" xfId="2" applyFont="1" applyFill="1" applyBorder="1" applyAlignment="1" applyProtection="1">
      <alignment vertical="top" shrinkToFit="1"/>
    </xf>
    <xf numFmtId="0" fontId="4" fillId="2" borderId="26" xfId="0" applyFont="1" applyFill="1" applyBorder="1" applyAlignment="1">
      <alignment horizontal="center" vertical="top"/>
    </xf>
    <xf numFmtId="164" fontId="4" fillId="2" borderId="27" xfId="2" applyFont="1" applyFill="1" applyBorder="1" applyAlignment="1" applyProtection="1">
      <alignment vertical="top" shrinkToFit="1"/>
    </xf>
    <xf numFmtId="0" fontId="1" fillId="2" borderId="7" xfId="0" applyFont="1" applyFill="1" applyBorder="1" applyAlignment="1">
      <alignment horizontal="right"/>
    </xf>
    <xf numFmtId="164" fontId="4" fillId="2" borderId="25" xfId="2" applyFont="1" applyFill="1" applyBorder="1" applyProtection="1"/>
    <xf numFmtId="164" fontId="4" fillId="2" borderId="27" xfId="2" applyFont="1" applyFill="1" applyBorder="1" applyAlignment="1" applyProtection="1">
      <alignment vertical="top"/>
    </xf>
    <xf numFmtId="0" fontId="3" fillId="8" borderId="1" xfId="0" applyFont="1" applyFill="1" applyBorder="1" applyAlignment="1">
      <alignment horizontal="center" vertical="top"/>
    </xf>
    <xf numFmtId="0" fontId="3" fillId="8" borderId="3" xfId="0" applyFont="1" applyFill="1" applyBorder="1" applyAlignment="1">
      <alignment horizontal="center" vertical="top"/>
    </xf>
    <xf numFmtId="164" fontId="11" fillId="10" borderId="3" xfId="2" applyFont="1" applyFill="1" applyBorder="1" applyProtection="1"/>
    <xf numFmtId="0" fontId="4" fillId="2" borderId="7" xfId="0" applyFont="1" applyFill="1" applyBorder="1"/>
    <xf numFmtId="164" fontId="3" fillId="8" borderId="3" xfId="2" applyFont="1" applyFill="1" applyBorder="1" applyAlignment="1" applyProtection="1">
      <alignment vertical="top"/>
    </xf>
    <xf numFmtId="4" fontId="3" fillId="6" borderId="3" xfId="0" applyNumberFormat="1" applyFont="1" applyFill="1" applyBorder="1" applyAlignment="1">
      <alignment vertical="center" shrinkToFit="1"/>
    </xf>
    <xf numFmtId="0" fontId="3" fillId="0" borderId="5" xfId="0" applyFont="1" applyBorder="1" applyAlignment="1">
      <alignment horizontal="center" vertical="center"/>
    </xf>
    <xf numFmtId="4" fontId="3" fillId="0" borderId="12" xfId="0" applyNumberFormat="1" applyFont="1" applyBorder="1" applyAlignment="1">
      <alignment vertical="center" shrinkToFit="1"/>
    </xf>
    <xf numFmtId="164" fontId="3" fillId="11" borderId="3" xfId="2" applyFont="1" applyFill="1" applyBorder="1" applyAlignment="1" applyProtection="1">
      <alignment horizontal="center" vertical="top"/>
    </xf>
    <xf numFmtId="0" fontId="1" fillId="2" borderId="24" xfId="0" applyFont="1" applyFill="1" applyBorder="1" applyAlignment="1">
      <alignment horizontal="center" vertical="center"/>
    </xf>
    <xf numFmtId="4" fontId="1" fillId="2" borderId="25" xfId="0" applyNumberFormat="1" applyFont="1" applyFill="1" applyBorder="1" applyAlignment="1">
      <alignment vertical="center" shrinkToFit="1"/>
    </xf>
    <xf numFmtId="0" fontId="1" fillId="2" borderId="24" xfId="0" applyFont="1" applyFill="1" applyBorder="1" applyAlignment="1">
      <alignment horizontal="center" vertical="top"/>
    </xf>
    <xf numFmtId="4" fontId="1" fillId="2" borderId="25" xfId="0" applyNumberFormat="1" applyFont="1" applyFill="1" applyBorder="1" applyAlignment="1">
      <alignment vertical="top" shrinkToFit="1"/>
    </xf>
    <xf numFmtId="0" fontId="1" fillId="2" borderId="26" xfId="0" applyFont="1" applyFill="1" applyBorder="1" applyAlignment="1">
      <alignment horizontal="center" vertical="top"/>
    </xf>
    <xf numFmtId="165" fontId="1" fillId="2" borderId="25" xfId="1" applyFont="1" applyFill="1" applyBorder="1" applyAlignment="1" applyProtection="1">
      <alignment vertical="top" shrinkToFit="1"/>
    </xf>
    <xf numFmtId="165" fontId="1" fillId="2" borderId="27" xfId="1" applyFont="1" applyFill="1" applyBorder="1" applyAlignment="1" applyProtection="1">
      <alignment vertical="top" shrinkToFit="1"/>
    </xf>
    <xf numFmtId="165" fontId="8" fillId="5" borderId="3" xfId="0" applyNumberFormat="1" applyFont="1" applyFill="1" applyBorder="1"/>
    <xf numFmtId="4" fontId="6" fillId="6" borderId="3" xfId="0" applyNumberFormat="1" applyFont="1" applyFill="1" applyBorder="1" applyAlignment="1">
      <alignment vertical="top" shrinkToFit="1"/>
    </xf>
    <xf numFmtId="0" fontId="1" fillId="2" borderId="29" xfId="0" applyFont="1" applyFill="1" applyBorder="1" applyAlignment="1">
      <alignment vertical="top"/>
    </xf>
    <xf numFmtId="0" fontId="1" fillId="2" borderId="30" xfId="0" applyFont="1" applyFill="1" applyBorder="1" applyAlignment="1">
      <alignment vertical="top"/>
    </xf>
    <xf numFmtId="0" fontId="1" fillId="2" borderId="31" xfId="0" applyFont="1" applyFill="1" applyBorder="1" applyAlignment="1">
      <alignment vertical="top"/>
    </xf>
    <xf numFmtId="0" fontId="5" fillId="14" borderId="2" xfId="0" applyFont="1" applyFill="1" applyBorder="1" applyAlignment="1">
      <alignment horizontal="center" vertical="top"/>
    </xf>
    <xf numFmtId="0" fontId="5" fillId="14" borderId="13" xfId="0" applyFont="1" applyFill="1" applyBorder="1" applyAlignment="1">
      <alignment vertical="top"/>
    </xf>
    <xf numFmtId="0" fontId="5" fillId="14" borderId="9" xfId="0" applyFont="1" applyFill="1" applyBorder="1" applyAlignment="1">
      <alignment vertical="top"/>
    </xf>
    <xf numFmtId="0" fontId="5" fillId="14" borderId="2" xfId="0" applyFont="1" applyFill="1" applyBorder="1" applyAlignment="1">
      <alignment vertical="top"/>
    </xf>
    <xf numFmtId="164" fontId="4" fillId="14" borderId="2" xfId="2" applyFont="1" applyFill="1" applyBorder="1" applyAlignment="1" applyProtection="1">
      <alignment vertical="top" shrinkToFi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/>
    </xf>
    <xf numFmtId="0" fontId="3" fillId="4" borderId="3" xfId="0" applyFont="1" applyFill="1" applyBorder="1" applyAlignment="1">
      <alignment horizontal="center" vertical="top"/>
    </xf>
    <xf numFmtId="0" fontId="3" fillId="9" borderId="2" xfId="0" applyFont="1" applyFill="1" applyBorder="1" applyAlignment="1">
      <alignment horizontal="center" vertical="top"/>
    </xf>
    <xf numFmtId="0" fontId="3" fillId="9" borderId="1" xfId="0" applyFont="1" applyFill="1" applyBorder="1" applyAlignment="1">
      <alignment horizontal="center" vertical="top"/>
    </xf>
    <xf numFmtId="0" fontId="3" fillId="9" borderId="9" xfId="0" applyFont="1" applyFill="1" applyBorder="1" applyAlignment="1">
      <alignment vertical="top"/>
    </xf>
    <xf numFmtId="0" fontId="3" fillId="9" borderId="3" xfId="0" applyFont="1" applyFill="1" applyBorder="1" applyAlignment="1">
      <alignment horizontal="center" vertical="top"/>
    </xf>
    <xf numFmtId="0" fontId="3" fillId="9" borderId="13" xfId="0" applyFont="1" applyFill="1" applyBorder="1" applyAlignment="1">
      <alignment vertical="top"/>
    </xf>
    <xf numFmtId="0" fontId="3" fillId="9" borderId="15" xfId="0" applyFont="1" applyFill="1" applyBorder="1" applyAlignment="1">
      <alignment vertical="top"/>
    </xf>
    <xf numFmtId="0" fontId="3" fillId="9" borderId="15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1" fontId="3" fillId="2" borderId="0" xfId="0" applyNumberFormat="1" applyFont="1" applyFill="1" applyAlignment="1">
      <alignment vertical="center" shrinkToFit="1"/>
    </xf>
    <xf numFmtId="1" fontId="3" fillId="2" borderId="11" xfId="0" applyNumberFormat="1" applyFont="1" applyFill="1" applyBorder="1" applyAlignment="1">
      <alignment vertical="top" shrinkToFit="1"/>
    </xf>
    <xf numFmtId="0" fontId="3" fillId="2" borderId="11" xfId="0" applyFont="1" applyFill="1" applyBorder="1" applyAlignment="1">
      <alignment horizontal="left" vertical="top"/>
    </xf>
    <xf numFmtId="0" fontId="3" fillId="2" borderId="0" xfId="0" applyFont="1" applyFill="1" applyAlignment="1">
      <alignment vertical="center"/>
    </xf>
    <xf numFmtId="0" fontId="4" fillId="2" borderId="32" xfId="0" applyFont="1" applyFill="1" applyBorder="1" applyAlignment="1">
      <alignment vertical="top"/>
    </xf>
    <xf numFmtId="0" fontId="4" fillId="2" borderId="10" xfId="0" applyFont="1" applyFill="1" applyBorder="1" applyAlignment="1">
      <alignment vertical="top"/>
    </xf>
    <xf numFmtId="0" fontId="1" fillId="2" borderId="21" xfId="0" applyFont="1" applyFill="1" applyBorder="1" applyAlignment="1">
      <alignment vertical="top"/>
    </xf>
    <xf numFmtId="0" fontId="1" fillId="2" borderId="22" xfId="0" applyFont="1" applyFill="1" applyBorder="1" applyAlignment="1">
      <alignment vertical="top"/>
    </xf>
    <xf numFmtId="0" fontId="1" fillId="2" borderId="23" xfId="0" applyFont="1" applyFill="1" applyBorder="1" applyAlignment="1">
      <alignment vertical="top"/>
    </xf>
    <xf numFmtId="0" fontId="12" fillId="2" borderId="21" xfId="0" applyFont="1" applyFill="1" applyBorder="1" applyAlignment="1">
      <alignment vertical="top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6" fillId="0" borderId="8" xfId="0" applyNumberFormat="1" applyFont="1" applyBorder="1" applyAlignment="1">
      <alignment vertical="top" shrinkToFit="1"/>
    </xf>
    <xf numFmtId="0" fontId="1" fillId="0" borderId="0" xfId="0" applyFont="1" applyAlignment="1">
      <alignment vertical="top"/>
    </xf>
    <xf numFmtId="168" fontId="6" fillId="6" borderId="34" xfId="1" applyNumberFormat="1" applyFont="1" applyFill="1" applyBorder="1" applyAlignment="1" applyProtection="1">
      <alignment vertical="top" shrinkToFit="1"/>
    </xf>
    <xf numFmtId="4" fontId="6" fillId="6" borderId="42" xfId="0" applyNumberFormat="1" applyFont="1" applyFill="1" applyBorder="1" applyAlignment="1">
      <alignment vertical="top" shrinkToFit="1"/>
    </xf>
    <xf numFmtId="0" fontId="6" fillId="6" borderId="38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6" fillId="6" borderId="40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4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top"/>
    </xf>
    <xf numFmtId="0" fontId="8" fillId="5" borderId="9" xfId="0" applyFont="1" applyFill="1" applyBorder="1" applyAlignment="1">
      <alignment horizontal="center" vertical="top"/>
    </xf>
    <xf numFmtId="0" fontId="8" fillId="5" borderId="12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/>
    </xf>
    <xf numFmtId="0" fontId="8" fillId="3" borderId="9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horizontal="center" vertical="top"/>
    </xf>
    <xf numFmtId="0" fontId="3" fillId="4" borderId="13" xfId="0" applyFont="1" applyFill="1" applyBorder="1" applyAlignment="1">
      <alignment vertical="top"/>
    </xf>
    <xf numFmtId="0" fontId="3" fillId="4" borderId="9" xfId="0" applyFont="1" applyFill="1" applyBorder="1" applyAlignment="1">
      <alignment vertical="top"/>
    </xf>
    <xf numFmtId="0" fontId="3" fillId="4" borderId="15" xfId="0" applyFont="1" applyFill="1" applyBorder="1" applyAlignment="1">
      <alignment vertical="top"/>
    </xf>
    <xf numFmtId="0" fontId="4" fillId="2" borderId="19" xfId="0" applyFont="1" applyFill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4" fillId="2" borderId="16" xfId="0" applyFont="1" applyFill="1" applyBorder="1" applyAlignment="1">
      <alignment vertical="top" wrapText="1"/>
    </xf>
    <xf numFmtId="0" fontId="8" fillId="4" borderId="5" xfId="0" applyFont="1" applyFill="1" applyBorder="1" applyAlignment="1">
      <alignment horizontal="center" vertical="top"/>
    </xf>
    <xf numFmtId="0" fontId="8" fillId="4" borderId="9" xfId="0" applyFont="1" applyFill="1" applyBorder="1" applyAlignment="1">
      <alignment horizontal="center" vertical="top"/>
    </xf>
    <xf numFmtId="0" fontId="8" fillId="4" borderId="15" xfId="0" applyFont="1" applyFill="1" applyBorder="1" applyAlignment="1">
      <alignment horizontal="center" vertical="top"/>
    </xf>
    <xf numFmtId="0" fontId="8" fillId="3" borderId="6" xfId="0" applyFont="1" applyFill="1" applyBorder="1" applyAlignment="1">
      <alignment horizontal="center" vertical="top"/>
    </xf>
    <xf numFmtId="0" fontId="8" fillId="3" borderId="10" xfId="0" applyFont="1" applyFill="1" applyBorder="1" applyAlignment="1">
      <alignment horizontal="center" vertical="top"/>
    </xf>
    <xf numFmtId="0" fontId="8" fillId="3" borderId="28" xfId="0" applyFont="1" applyFill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2" fillId="0" borderId="22" xfId="0" applyFont="1" applyBorder="1" applyAlignment="1">
      <alignment horizontal="center" vertical="top"/>
    </xf>
    <xf numFmtId="0" fontId="2" fillId="0" borderId="23" xfId="0" applyFont="1" applyBorder="1" applyAlignment="1">
      <alignment horizontal="center" vertical="top"/>
    </xf>
    <xf numFmtId="0" fontId="3" fillId="15" borderId="5" xfId="0" applyFont="1" applyFill="1" applyBorder="1" applyAlignment="1">
      <alignment horizontal="center" vertical="top"/>
    </xf>
    <xf numFmtId="0" fontId="3" fillId="15" borderId="9" xfId="0" applyFont="1" applyFill="1" applyBorder="1" applyAlignment="1">
      <alignment horizontal="center" vertical="top"/>
    </xf>
    <xf numFmtId="0" fontId="3" fillId="15" borderId="12" xfId="0" applyFont="1" applyFill="1" applyBorder="1" applyAlignment="1">
      <alignment horizontal="center" vertical="top"/>
    </xf>
    <xf numFmtId="0" fontId="3" fillId="5" borderId="5" xfId="0" applyFont="1" applyFill="1" applyBorder="1" applyAlignment="1">
      <alignment horizontal="center" vertical="top"/>
    </xf>
    <xf numFmtId="0" fontId="3" fillId="5" borderId="9" xfId="0" applyFont="1" applyFill="1" applyBorder="1" applyAlignment="1">
      <alignment horizontal="center" vertical="top"/>
    </xf>
    <xf numFmtId="0" fontId="3" fillId="5" borderId="12" xfId="0" applyFont="1" applyFill="1" applyBorder="1" applyAlignment="1">
      <alignment horizontal="center" vertical="top"/>
    </xf>
    <xf numFmtId="0" fontId="3" fillId="3" borderId="5" xfId="0" applyFont="1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 vertical="top"/>
    </xf>
    <xf numFmtId="0" fontId="3" fillId="3" borderId="12" xfId="0" applyFont="1" applyFill="1" applyBorder="1" applyAlignment="1">
      <alignment horizontal="center" vertical="top"/>
    </xf>
    <xf numFmtId="0" fontId="3" fillId="8" borderId="5" xfId="0" applyFont="1" applyFill="1" applyBorder="1" applyAlignment="1">
      <alignment horizontal="center" vertical="top"/>
    </xf>
    <xf numFmtId="0" fontId="3" fillId="8" borderId="9" xfId="0" applyFont="1" applyFill="1" applyBorder="1" applyAlignment="1">
      <alignment horizontal="center" vertical="top"/>
    </xf>
    <xf numFmtId="0" fontId="3" fillId="8" borderId="15" xfId="0" applyFont="1" applyFill="1" applyBorder="1" applyAlignment="1">
      <alignment horizontal="center" vertical="top"/>
    </xf>
    <xf numFmtId="0" fontId="12" fillId="16" borderId="35" xfId="0" applyFont="1" applyFill="1" applyBorder="1" applyAlignment="1">
      <alignment horizontal="center" vertical="center"/>
    </xf>
    <xf numFmtId="0" fontId="12" fillId="16" borderId="36" xfId="0" applyFont="1" applyFill="1" applyBorder="1" applyAlignment="1">
      <alignment horizontal="center" vertical="center"/>
    </xf>
    <xf numFmtId="0" fontId="12" fillId="16" borderId="37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top"/>
    </xf>
    <xf numFmtId="0" fontId="3" fillId="8" borderId="13" xfId="0" applyFont="1" applyFill="1" applyBorder="1" applyAlignment="1">
      <alignment vertical="top"/>
    </xf>
    <xf numFmtId="0" fontId="3" fillId="8" borderId="9" xfId="0" applyFont="1" applyFill="1" applyBorder="1" applyAlignment="1">
      <alignment vertical="top"/>
    </xf>
    <xf numFmtId="0" fontId="3" fillId="12" borderId="13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top"/>
    </xf>
    <xf numFmtId="0" fontId="3" fillId="11" borderId="9" xfId="0" applyFont="1" applyFill="1" applyBorder="1" applyAlignment="1">
      <alignment horizontal="center" vertical="top"/>
    </xf>
    <xf numFmtId="0" fontId="3" fillId="11" borderId="15" xfId="0" applyFont="1" applyFill="1" applyBorder="1" applyAlignment="1">
      <alignment horizontal="center" vertical="top"/>
    </xf>
    <xf numFmtId="0" fontId="3" fillId="9" borderId="13" xfId="0" applyFont="1" applyFill="1" applyBorder="1" applyAlignment="1">
      <alignment vertical="top"/>
    </xf>
    <xf numFmtId="0" fontId="3" fillId="9" borderId="9" xfId="0" applyFont="1" applyFill="1" applyBorder="1" applyAlignment="1">
      <alignment vertical="top"/>
    </xf>
    <xf numFmtId="0" fontId="4" fillId="2" borderId="19" xfId="0" applyFont="1" applyFill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2" borderId="20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  <xf numFmtId="0" fontId="13" fillId="17" borderId="7" xfId="0" applyFont="1" applyFill="1" applyBorder="1" applyAlignment="1">
      <alignment vertical="center"/>
    </xf>
    <xf numFmtId="0" fontId="13" fillId="17" borderId="0" xfId="0" applyFont="1" applyFill="1" applyAlignment="1">
      <alignment vertical="center"/>
    </xf>
    <xf numFmtId="0" fontId="3" fillId="7" borderId="7" xfId="0" applyFont="1" applyFill="1" applyBorder="1" applyAlignment="1">
      <alignment vertical="top"/>
    </xf>
    <xf numFmtId="0" fontId="3" fillId="7" borderId="0" xfId="0" applyFont="1" applyFill="1" applyBorder="1" applyAlignment="1">
      <alignment vertical="top"/>
    </xf>
    <xf numFmtId="0" fontId="3" fillId="15" borderId="13" xfId="0" applyFont="1" applyFill="1" applyBorder="1" applyAlignment="1">
      <alignment horizontal="center" vertical="top" wrapText="1"/>
    </xf>
    <xf numFmtId="0" fontId="3" fillId="15" borderId="9" xfId="0" applyFont="1" applyFill="1" applyBorder="1" applyAlignment="1">
      <alignment horizontal="center" vertical="top" wrapText="1"/>
    </xf>
    <xf numFmtId="0" fontId="3" fillId="15" borderId="15" xfId="0" applyFont="1" applyFill="1" applyBorder="1" applyAlignment="1">
      <alignment horizontal="center" vertical="top" wrapText="1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113"/>
  <sheetViews>
    <sheetView showGridLines="0" tabSelected="1" topLeftCell="A61" workbookViewId="0">
      <selection activeCell="L15" sqref="L15"/>
    </sheetView>
  </sheetViews>
  <sheetFormatPr defaultColWidth="9.33203125" defaultRowHeight="12.75" x14ac:dyDescent="0.2"/>
  <cols>
    <col min="1" max="1" width="18.83203125" style="1" customWidth="1"/>
    <col min="2" max="2" width="25.1640625" style="1" customWidth="1"/>
    <col min="3" max="3" width="15.5" style="1" customWidth="1"/>
    <col min="4" max="4" width="18.33203125" style="1" customWidth="1"/>
    <col min="5" max="5" width="16" style="1" customWidth="1"/>
    <col min="6" max="6" width="12" style="1" customWidth="1"/>
    <col min="7" max="7" width="17.5" style="1" customWidth="1"/>
    <col min="8" max="8" width="11.33203125" style="1" customWidth="1"/>
    <col min="9" max="9" width="9.33203125" style="1"/>
    <col min="10" max="10" width="15.5" style="1" customWidth="1"/>
    <col min="11" max="1024" width="9.33203125" style="1"/>
  </cols>
  <sheetData>
    <row r="1" spans="1:7" x14ac:dyDescent="0.2">
      <c r="A1" s="149" t="s">
        <v>72</v>
      </c>
      <c r="B1" s="150"/>
      <c r="C1" s="150"/>
      <c r="D1" s="150"/>
      <c r="E1" s="150"/>
      <c r="F1" s="150"/>
      <c r="G1" s="151"/>
    </row>
    <row r="2" spans="1:7" ht="0.75" customHeight="1" x14ac:dyDescent="0.2">
      <c r="A2" s="6"/>
      <c r="G2" s="5"/>
    </row>
    <row r="3" spans="1:7" s="2" customFormat="1" ht="12" x14ac:dyDescent="0.2">
      <c r="A3" s="152" t="s">
        <v>80</v>
      </c>
      <c r="B3" s="153"/>
      <c r="C3" s="153"/>
      <c r="D3" s="153"/>
      <c r="E3" s="153"/>
      <c r="F3" s="153"/>
      <c r="G3" s="154"/>
    </row>
    <row r="4" spans="1:7" s="2" customFormat="1" ht="25.5" customHeight="1" x14ac:dyDescent="0.2">
      <c r="A4" s="189" t="s">
        <v>124</v>
      </c>
      <c r="B4" s="190"/>
      <c r="C4" s="190"/>
      <c r="D4" s="190"/>
      <c r="E4" s="190"/>
      <c r="F4" s="190"/>
      <c r="G4" s="191"/>
    </row>
    <row r="5" spans="1:7" s="2" customFormat="1" ht="12.75" customHeight="1" x14ac:dyDescent="0.2">
      <c r="A5" s="187" t="s">
        <v>121</v>
      </c>
      <c r="B5" s="188" t="s">
        <v>125</v>
      </c>
      <c r="C5" s="17" t="s">
        <v>63</v>
      </c>
      <c r="D5" s="17"/>
      <c r="E5" s="17"/>
      <c r="F5" s="17"/>
      <c r="G5" s="48"/>
    </row>
    <row r="6" spans="1:7" s="2" customFormat="1" ht="12" x14ac:dyDescent="0.2">
      <c r="A6" s="185" t="s">
        <v>122</v>
      </c>
      <c r="B6" s="186" t="s">
        <v>123</v>
      </c>
      <c r="C6" s="16" t="s">
        <v>62</v>
      </c>
      <c r="D6" s="16"/>
      <c r="E6" s="16"/>
      <c r="F6" s="16"/>
      <c r="G6" s="49"/>
    </row>
    <row r="7" spans="1:7" s="2" customFormat="1" ht="12" x14ac:dyDescent="0.2">
      <c r="A7" s="102" t="s">
        <v>114</v>
      </c>
      <c r="B7" s="99"/>
      <c r="C7" s="102" t="s">
        <v>104</v>
      </c>
      <c r="D7" s="16"/>
      <c r="E7" s="16"/>
      <c r="F7" s="16"/>
      <c r="G7" s="49"/>
    </row>
    <row r="8" spans="1:7" s="2" customFormat="1" ht="13.5" customHeight="1" x14ac:dyDescent="0.2">
      <c r="A8" s="45" t="s">
        <v>113</v>
      </c>
      <c r="B8" s="100"/>
      <c r="C8" s="45" t="s">
        <v>100</v>
      </c>
      <c r="D8" s="45"/>
      <c r="E8" s="101" t="s">
        <v>103</v>
      </c>
      <c r="F8" s="98"/>
      <c r="G8" s="97" t="s">
        <v>102</v>
      </c>
    </row>
    <row r="9" spans="1:7" x14ac:dyDescent="0.2">
      <c r="A9" s="155" t="s">
        <v>0</v>
      </c>
      <c r="B9" s="156"/>
      <c r="C9" s="156"/>
      <c r="D9" s="156"/>
      <c r="E9" s="156"/>
      <c r="F9" s="156"/>
      <c r="G9" s="157"/>
    </row>
    <row r="10" spans="1:7" s="2" customFormat="1" ht="12" x14ac:dyDescent="0.2">
      <c r="A10" s="91">
        <v>1</v>
      </c>
      <c r="B10" s="94" t="s">
        <v>1</v>
      </c>
      <c r="C10" s="92"/>
      <c r="D10" s="95"/>
      <c r="E10" s="96" t="s">
        <v>101</v>
      </c>
      <c r="F10" s="90" t="s">
        <v>2</v>
      </c>
      <c r="G10" s="93" t="s">
        <v>3</v>
      </c>
    </row>
    <row r="11" spans="1:7" s="2" customFormat="1" ht="12" x14ac:dyDescent="0.2">
      <c r="A11" s="50" t="s">
        <v>4</v>
      </c>
      <c r="B11" s="23" t="s">
        <v>69</v>
      </c>
      <c r="D11" s="21"/>
      <c r="E11" s="21"/>
      <c r="F11" s="18"/>
      <c r="G11" s="51">
        <v>0</v>
      </c>
    </row>
    <row r="12" spans="1:7" s="2" customFormat="1" ht="12" x14ac:dyDescent="0.2">
      <c r="A12" s="50" t="s">
        <v>5</v>
      </c>
      <c r="B12" s="23" t="s">
        <v>70</v>
      </c>
      <c r="D12" s="21"/>
      <c r="E12" s="21"/>
      <c r="F12" s="20"/>
      <c r="G12" s="51">
        <v>0</v>
      </c>
    </row>
    <row r="13" spans="1:7" s="2" customFormat="1" ht="12" x14ac:dyDescent="0.2">
      <c r="A13" s="50" t="s">
        <v>6</v>
      </c>
      <c r="B13" s="23" t="s">
        <v>71</v>
      </c>
      <c r="D13" s="21"/>
      <c r="E13" s="21"/>
      <c r="F13" s="20"/>
      <c r="G13" s="51">
        <f>G11*F13</f>
        <v>0</v>
      </c>
    </row>
    <row r="14" spans="1:7" s="2" customFormat="1" ht="12" x14ac:dyDescent="0.2">
      <c r="A14" s="50" t="s">
        <v>7</v>
      </c>
      <c r="B14" s="23" t="s">
        <v>8</v>
      </c>
      <c r="D14" s="21"/>
      <c r="E14" s="21"/>
      <c r="F14" s="18"/>
      <c r="G14" s="51">
        <v>0</v>
      </c>
    </row>
    <row r="15" spans="1:7" s="2" customFormat="1" ht="12" x14ac:dyDescent="0.2">
      <c r="A15" s="50" t="s">
        <v>9</v>
      </c>
      <c r="B15" s="23" t="s">
        <v>10</v>
      </c>
      <c r="D15" s="21"/>
      <c r="E15" s="21"/>
      <c r="F15" s="18"/>
      <c r="G15" s="51">
        <v>0</v>
      </c>
    </row>
    <row r="16" spans="1:7" s="2" customFormat="1" ht="12" x14ac:dyDescent="0.2">
      <c r="A16" s="50" t="s">
        <v>11</v>
      </c>
      <c r="B16" s="23" t="s">
        <v>12</v>
      </c>
      <c r="D16" s="21"/>
      <c r="E16" s="21"/>
      <c r="F16" s="18"/>
      <c r="G16" s="51">
        <v>0</v>
      </c>
    </row>
    <row r="17" spans="1:7" s="2" customFormat="1" ht="12" x14ac:dyDescent="0.2">
      <c r="A17" s="52" t="s">
        <v>13</v>
      </c>
      <c r="B17" s="24" t="s">
        <v>15</v>
      </c>
      <c r="C17" s="25"/>
      <c r="D17" s="22"/>
      <c r="E17" s="22"/>
      <c r="F17" s="19"/>
      <c r="G17" s="53">
        <v>0</v>
      </c>
    </row>
    <row r="18" spans="1:7" s="2" customFormat="1" ht="12.75" customHeight="1" x14ac:dyDescent="0.2">
      <c r="A18" s="155" t="s">
        <v>86</v>
      </c>
      <c r="B18" s="156"/>
      <c r="C18" s="156"/>
      <c r="D18" s="156"/>
      <c r="E18" s="156"/>
      <c r="F18" s="167"/>
      <c r="G18" s="3">
        <f>SUM(G11:G17)</f>
        <v>0</v>
      </c>
    </row>
    <row r="19" spans="1:7" ht="1.5" customHeight="1" x14ac:dyDescent="0.2">
      <c r="A19" s="54"/>
      <c r="G19" s="5"/>
    </row>
    <row r="20" spans="1:7" x14ac:dyDescent="0.2">
      <c r="A20" s="155" t="s">
        <v>68</v>
      </c>
      <c r="B20" s="156"/>
      <c r="C20" s="156"/>
      <c r="D20" s="156"/>
      <c r="E20" s="156"/>
      <c r="F20" s="156"/>
      <c r="G20" s="157"/>
    </row>
    <row r="21" spans="1:7" s="2" customFormat="1" ht="12" x14ac:dyDescent="0.2">
      <c r="A21" s="91">
        <v>2</v>
      </c>
      <c r="B21" s="92" t="s">
        <v>66</v>
      </c>
      <c r="C21" s="92"/>
      <c r="D21" s="92"/>
      <c r="E21" s="90" t="s">
        <v>101</v>
      </c>
      <c r="F21" s="90" t="s">
        <v>2</v>
      </c>
      <c r="G21" s="93" t="s">
        <v>3</v>
      </c>
    </row>
    <row r="22" spans="1:7" s="2" customFormat="1" x14ac:dyDescent="0.2">
      <c r="A22" s="50" t="s">
        <v>4</v>
      </c>
      <c r="B22" s="23" t="s">
        <v>16</v>
      </c>
      <c r="D22" s="21"/>
      <c r="E22" s="18"/>
      <c r="F22" s="26"/>
      <c r="G22" s="51">
        <v>0</v>
      </c>
    </row>
    <row r="23" spans="1:7" s="2" customFormat="1" x14ac:dyDescent="0.2">
      <c r="A23" s="50" t="s">
        <v>5</v>
      </c>
      <c r="B23" s="23" t="s">
        <v>67</v>
      </c>
      <c r="D23" s="21"/>
      <c r="E23" s="18"/>
      <c r="F23" s="26"/>
      <c r="G23" s="55">
        <v>0</v>
      </c>
    </row>
    <row r="24" spans="1:7" s="2" customFormat="1" x14ac:dyDescent="0.2">
      <c r="A24" s="50" t="s">
        <v>6</v>
      </c>
      <c r="B24" s="23" t="s">
        <v>17</v>
      </c>
      <c r="D24" s="21"/>
      <c r="E24" s="18"/>
      <c r="F24" s="26"/>
      <c r="G24" s="55">
        <v>0</v>
      </c>
    </row>
    <row r="25" spans="1:7" s="2" customFormat="1" x14ac:dyDescent="0.2">
      <c r="A25" s="50" t="s">
        <v>7</v>
      </c>
      <c r="B25" s="23" t="s">
        <v>18</v>
      </c>
      <c r="D25" s="21"/>
      <c r="E25" s="18"/>
      <c r="F25" s="26"/>
      <c r="G25" s="55">
        <v>0</v>
      </c>
    </row>
    <row r="26" spans="1:7" s="2" customFormat="1" x14ac:dyDescent="0.2">
      <c r="A26" s="50" t="s">
        <v>9</v>
      </c>
      <c r="B26" s="23" t="s">
        <v>19</v>
      </c>
      <c r="D26" s="21"/>
      <c r="E26" s="18"/>
      <c r="F26" s="26"/>
      <c r="G26" s="55">
        <v>0</v>
      </c>
    </row>
    <row r="27" spans="1:7" s="2" customFormat="1" x14ac:dyDescent="0.2">
      <c r="A27" s="52" t="s">
        <v>11</v>
      </c>
      <c r="B27" s="24" t="s">
        <v>15</v>
      </c>
      <c r="C27" s="25"/>
      <c r="D27" s="22"/>
      <c r="E27" s="19"/>
      <c r="F27" s="27"/>
      <c r="G27" s="56">
        <v>0</v>
      </c>
    </row>
    <row r="28" spans="1:7" s="2" customFormat="1" ht="12.75" customHeight="1" x14ac:dyDescent="0.2">
      <c r="A28" s="155" t="s">
        <v>87</v>
      </c>
      <c r="B28" s="156"/>
      <c r="C28" s="156"/>
      <c r="D28" s="156"/>
      <c r="E28" s="156"/>
      <c r="F28" s="167"/>
      <c r="G28" s="3">
        <f>SUM(G22:G27)</f>
        <v>0</v>
      </c>
    </row>
    <row r="29" spans="1:7" ht="1.5" customHeight="1" x14ac:dyDescent="0.2">
      <c r="A29" s="4"/>
      <c r="G29" s="5"/>
    </row>
    <row r="30" spans="1:7" ht="1.5" customHeight="1" x14ac:dyDescent="0.2">
      <c r="A30" s="6"/>
      <c r="G30" s="5"/>
    </row>
    <row r="31" spans="1:7" s="2" customFormat="1" ht="12" x14ac:dyDescent="0.2">
      <c r="A31" s="155" t="s">
        <v>77</v>
      </c>
      <c r="B31" s="156"/>
      <c r="C31" s="156"/>
      <c r="D31" s="156"/>
      <c r="E31" s="156"/>
      <c r="F31" s="156"/>
      <c r="G31" s="157"/>
    </row>
    <row r="32" spans="1:7" s="2" customFormat="1" ht="12" x14ac:dyDescent="0.2">
      <c r="A32" s="158" t="s">
        <v>78</v>
      </c>
      <c r="B32" s="159"/>
      <c r="C32" s="159"/>
      <c r="D32" s="159"/>
      <c r="E32" s="159"/>
      <c r="F32" s="159"/>
      <c r="G32" s="160"/>
    </row>
    <row r="33" spans="1:7" s="2" customFormat="1" ht="12" x14ac:dyDescent="0.2">
      <c r="A33" s="57" t="s">
        <v>82</v>
      </c>
      <c r="B33" s="30" t="s">
        <v>22</v>
      </c>
      <c r="C33" s="30"/>
      <c r="D33" s="30"/>
      <c r="E33" s="90" t="s">
        <v>101</v>
      </c>
      <c r="F33" s="29" t="s">
        <v>2</v>
      </c>
      <c r="G33" s="58" t="s">
        <v>3</v>
      </c>
    </row>
    <row r="34" spans="1:7" s="2" customFormat="1" ht="12" x14ac:dyDescent="0.2">
      <c r="A34" s="50" t="s">
        <v>4</v>
      </c>
      <c r="B34" s="2" t="s">
        <v>23</v>
      </c>
      <c r="E34" s="23"/>
      <c r="F34" s="20"/>
      <c r="G34" s="51">
        <f t="shared" ref="G34:G41" si="0">$G$11*F34</f>
        <v>0</v>
      </c>
    </row>
    <row r="35" spans="1:7" s="2" customFormat="1" ht="12" x14ac:dyDescent="0.2">
      <c r="A35" s="50" t="s">
        <v>5</v>
      </c>
      <c r="B35" s="2" t="s">
        <v>28</v>
      </c>
      <c r="D35" s="2" t="s">
        <v>105</v>
      </c>
      <c r="E35" s="23"/>
      <c r="F35" s="20"/>
      <c r="G35" s="51">
        <f>$G$11*F35</f>
        <v>0</v>
      </c>
    </row>
    <row r="36" spans="1:7" s="2" customFormat="1" ht="12" x14ac:dyDescent="0.2">
      <c r="A36" s="50" t="s">
        <v>6</v>
      </c>
      <c r="B36" s="2" t="s">
        <v>29</v>
      </c>
      <c r="D36" s="2" t="s">
        <v>105</v>
      </c>
      <c r="E36" s="23"/>
      <c r="F36" s="20"/>
      <c r="G36" s="51">
        <f>$G$11*F36</f>
        <v>0</v>
      </c>
    </row>
    <row r="37" spans="1:7" s="2" customFormat="1" ht="12" x14ac:dyDescent="0.2">
      <c r="A37" s="50" t="s">
        <v>7</v>
      </c>
      <c r="B37" s="2" t="s">
        <v>30</v>
      </c>
      <c r="D37" s="2" t="s">
        <v>105</v>
      </c>
      <c r="E37" s="23"/>
      <c r="F37" s="20"/>
      <c r="G37" s="51">
        <f>$G$11*F37</f>
        <v>0</v>
      </c>
    </row>
    <row r="38" spans="1:7" s="2" customFormat="1" ht="12" x14ac:dyDescent="0.2">
      <c r="A38" s="50" t="s">
        <v>9</v>
      </c>
      <c r="B38" s="2" t="s">
        <v>24</v>
      </c>
      <c r="D38" s="2" t="s">
        <v>105</v>
      </c>
      <c r="E38" s="23"/>
      <c r="F38" s="20"/>
      <c r="G38" s="51">
        <f t="shared" si="0"/>
        <v>0</v>
      </c>
    </row>
    <row r="39" spans="1:7" s="2" customFormat="1" ht="12" x14ac:dyDescent="0.2">
      <c r="A39" s="50" t="s">
        <v>11</v>
      </c>
      <c r="B39" s="2" t="s">
        <v>25</v>
      </c>
      <c r="D39" s="2" t="s">
        <v>105</v>
      </c>
      <c r="E39" s="23"/>
      <c r="F39" s="20"/>
      <c r="G39" s="51">
        <f t="shared" si="0"/>
        <v>0</v>
      </c>
    </row>
    <row r="40" spans="1:7" s="2" customFormat="1" ht="12" x14ac:dyDescent="0.2">
      <c r="A40" s="50" t="s">
        <v>13</v>
      </c>
      <c r="B40" s="2" t="s">
        <v>26</v>
      </c>
      <c r="D40" s="2" t="s">
        <v>105</v>
      </c>
      <c r="E40" s="23"/>
      <c r="F40" s="20"/>
      <c r="G40" s="51">
        <f t="shared" si="0"/>
        <v>0</v>
      </c>
    </row>
    <row r="41" spans="1:7" s="2" customFormat="1" ht="12" x14ac:dyDescent="0.2">
      <c r="A41" s="52" t="s">
        <v>14</v>
      </c>
      <c r="B41" s="2" t="s">
        <v>27</v>
      </c>
      <c r="D41" s="2" t="s">
        <v>105</v>
      </c>
      <c r="E41" s="23"/>
      <c r="F41" s="28"/>
      <c r="G41" s="53">
        <f t="shared" si="0"/>
        <v>0</v>
      </c>
    </row>
    <row r="42" spans="1:7" s="2" customFormat="1" x14ac:dyDescent="0.2">
      <c r="A42" s="161" t="s">
        <v>88</v>
      </c>
      <c r="B42" s="162"/>
      <c r="C42" s="162"/>
      <c r="D42" s="162"/>
      <c r="E42" s="163"/>
      <c r="F42" s="46">
        <f>SUM(F34:F41)</f>
        <v>0</v>
      </c>
      <c r="G42" s="59">
        <f>SUM(G34:G41)</f>
        <v>0</v>
      </c>
    </row>
    <row r="43" spans="1:7" ht="1.5" customHeight="1" x14ac:dyDescent="0.2">
      <c r="A43" s="60"/>
      <c r="D43" s="7"/>
      <c r="F43" s="7"/>
      <c r="G43" s="5"/>
    </row>
    <row r="44" spans="1:7" x14ac:dyDescent="0.2">
      <c r="A44" s="158" t="s">
        <v>79</v>
      </c>
      <c r="B44" s="159"/>
      <c r="C44" s="159"/>
      <c r="D44" s="159"/>
      <c r="E44" s="159"/>
      <c r="F44" s="159"/>
      <c r="G44" s="160"/>
    </row>
    <row r="45" spans="1:7" x14ac:dyDescent="0.2">
      <c r="A45" s="57" t="s">
        <v>83</v>
      </c>
      <c r="B45" s="168" t="s">
        <v>31</v>
      </c>
      <c r="C45" s="169"/>
      <c r="D45" s="169"/>
      <c r="E45" s="169"/>
      <c r="F45" s="29" t="s">
        <v>2</v>
      </c>
      <c r="G45" s="58" t="s">
        <v>3</v>
      </c>
    </row>
    <row r="46" spans="1:7" x14ac:dyDescent="0.2">
      <c r="A46" s="78" t="s">
        <v>4</v>
      </c>
      <c r="B46" s="79" t="s">
        <v>32</v>
      </c>
      <c r="C46" s="80"/>
      <c r="D46" s="30"/>
      <c r="E46" s="90" t="s">
        <v>101</v>
      </c>
      <c r="F46" s="81"/>
      <c r="G46" s="82">
        <f>($G$11/12)</f>
        <v>0</v>
      </c>
    </row>
    <row r="47" spans="1:7" x14ac:dyDescent="0.2">
      <c r="A47" s="50" t="s">
        <v>33</v>
      </c>
      <c r="B47" s="103" t="s">
        <v>23</v>
      </c>
      <c r="C47" s="104"/>
      <c r="D47" s="2"/>
      <c r="E47" s="23"/>
      <c r="F47" s="20"/>
      <c r="G47" s="51">
        <f>($G$11/12)*F47</f>
        <v>0</v>
      </c>
    </row>
    <row r="48" spans="1:7" x14ac:dyDescent="0.2">
      <c r="A48" s="50" t="s">
        <v>34</v>
      </c>
      <c r="B48" s="23" t="s">
        <v>28</v>
      </c>
      <c r="C48" s="2"/>
      <c r="D48" s="2" t="s">
        <v>105</v>
      </c>
      <c r="E48" s="23"/>
      <c r="F48" s="20"/>
      <c r="G48" s="51">
        <f t="shared" ref="G48:G54" si="1">($G$11/12)*F48</f>
        <v>0</v>
      </c>
    </row>
    <row r="49" spans="1:7" x14ac:dyDescent="0.2">
      <c r="A49" s="50" t="s">
        <v>35</v>
      </c>
      <c r="B49" s="23" t="s">
        <v>29</v>
      </c>
      <c r="C49" s="2"/>
      <c r="D49" s="2" t="s">
        <v>105</v>
      </c>
      <c r="E49" s="23"/>
      <c r="F49" s="20"/>
      <c r="G49" s="51">
        <f t="shared" si="1"/>
        <v>0</v>
      </c>
    </row>
    <row r="50" spans="1:7" x14ac:dyDescent="0.2">
      <c r="A50" s="50" t="s">
        <v>36</v>
      </c>
      <c r="B50" s="23" t="s">
        <v>30</v>
      </c>
      <c r="C50" s="2"/>
      <c r="D50" s="2" t="s">
        <v>105</v>
      </c>
      <c r="E50" s="23"/>
      <c r="F50" s="20"/>
      <c r="G50" s="51">
        <f t="shared" si="1"/>
        <v>0</v>
      </c>
    </row>
    <row r="51" spans="1:7" x14ac:dyDescent="0.2">
      <c r="A51" s="50" t="s">
        <v>37</v>
      </c>
      <c r="B51" s="23" t="s">
        <v>24</v>
      </c>
      <c r="C51" s="2"/>
      <c r="D51" s="2" t="s">
        <v>105</v>
      </c>
      <c r="E51" s="23"/>
      <c r="F51" s="20"/>
      <c r="G51" s="51">
        <f t="shared" si="1"/>
        <v>0</v>
      </c>
    </row>
    <row r="52" spans="1:7" x14ac:dyDescent="0.2">
      <c r="A52" s="50" t="s">
        <v>38</v>
      </c>
      <c r="B52" s="23" t="s">
        <v>25</v>
      </c>
      <c r="C52" s="2"/>
      <c r="D52" s="2" t="s">
        <v>105</v>
      </c>
      <c r="E52" s="23"/>
      <c r="F52" s="20"/>
      <c r="G52" s="51">
        <f t="shared" si="1"/>
        <v>0</v>
      </c>
    </row>
    <row r="53" spans="1:7" x14ac:dyDescent="0.2">
      <c r="A53" s="50" t="s">
        <v>39</v>
      </c>
      <c r="B53" s="23" t="s">
        <v>26</v>
      </c>
      <c r="C53" s="2"/>
      <c r="D53" s="2" t="s">
        <v>105</v>
      </c>
      <c r="E53" s="23"/>
      <c r="F53" s="20"/>
      <c r="G53" s="51">
        <f t="shared" si="1"/>
        <v>0</v>
      </c>
    </row>
    <row r="54" spans="1:7" x14ac:dyDescent="0.2">
      <c r="A54" s="50" t="s">
        <v>40</v>
      </c>
      <c r="B54" s="24" t="s">
        <v>27</v>
      </c>
      <c r="C54" s="2"/>
      <c r="D54" s="2" t="s">
        <v>105</v>
      </c>
      <c r="E54" s="23"/>
      <c r="F54" s="20"/>
      <c r="G54" s="51">
        <f t="shared" si="1"/>
        <v>0</v>
      </c>
    </row>
    <row r="55" spans="1:7" x14ac:dyDescent="0.2">
      <c r="A55" s="78" t="s">
        <v>5</v>
      </c>
      <c r="B55" s="79" t="s">
        <v>41</v>
      </c>
      <c r="C55" s="80"/>
      <c r="D55" s="30"/>
      <c r="E55" s="90" t="s">
        <v>101</v>
      </c>
      <c r="F55" s="81"/>
      <c r="G55" s="82">
        <f>($G$11/12)*33.33%</f>
        <v>0</v>
      </c>
    </row>
    <row r="56" spans="1:7" x14ac:dyDescent="0.2">
      <c r="A56" s="50" t="s">
        <v>42</v>
      </c>
      <c r="B56" s="103" t="s">
        <v>23</v>
      </c>
      <c r="C56" s="104"/>
      <c r="D56" s="2"/>
      <c r="E56" s="23"/>
      <c r="F56" s="20"/>
      <c r="G56" s="51">
        <f t="shared" ref="G56:G63" si="2">($G$11/3)*F56</f>
        <v>0</v>
      </c>
    </row>
    <row r="57" spans="1:7" x14ac:dyDescent="0.2">
      <c r="A57" s="50" t="s">
        <v>43</v>
      </c>
      <c r="B57" s="23" t="s">
        <v>28</v>
      </c>
      <c r="C57" s="2"/>
      <c r="D57" s="2" t="s">
        <v>105</v>
      </c>
      <c r="E57" s="23"/>
      <c r="F57" s="20"/>
      <c r="G57" s="51">
        <f t="shared" si="2"/>
        <v>0</v>
      </c>
    </row>
    <row r="58" spans="1:7" x14ac:dyDescent="0.2">
      <c r="A58" s="50" t="s">
        <v>44</v>
      </c>
      <c r="B58" s="23" t="s">
        <v>29</v>
      </c>
      <c r="C58" s="2"/>
      <c r="D58" s="2" t="s">
        <v>105</v>
      </c>
      <c r="E58" s="23"/>
      <c r="F58" s="20"/>
      <c r="G58" s="51">
        <f t="shared" si="2"/>
        <v>0</v>
      </c>
    </row>
    <row r="59" spans="1:7" x14ac:dyDescent="0.2">
      <c r="A59" s="50" t="s">
        <v>45</v>
      </c>
      <c r="B59" s="23" t="s">
        <v>30</v>
      </c>
      <c r="C59" s="2"/>
      <c r="D59" s="2" t="s">
        <v>105</v>
      </c>
      <c r="E59" s="23"/>
      <c r="F59" s="20"/>
      <c r="G59" s="51">
        <f t="shared" si="2"/>
        <v>0</v>
      </c>
    </row>
    <row r="60" spans="1:7" x14ac:dyDescent="0.2">
      <c r="A60" s="50" t="s">
        <v>46</v>
      </c>
      <c r="B60" s="23" t="s">
        <v>24</v>
      </c>
      <c r="C60" s="2"/>
      <c r="D60" s="2" t="s">
        <v>105</v>
      </c>
      <c r="E60" s="23"/>
      <c r="F60" s="20"/>
      <c r="G60" s="51">
        <f t="shared" si="2"/>
        <v>0</v>
      </c>
    </row>
    <row r="61" spans="1:7" x14ac:dyDescent="0.2">
      <c r="A61" s="50" t="s">
        <v>47</v>
      </c>
      <c r="B61" s="23" t="s">
        <v>25</v>
      </c>
      <c r="C61" s="2"/>
      <c r="D61" s="2" t="s">
        <v>105</v>
      </c>
      <c r="E61" s="23"/>
      <c r="F61" s="20"/>
      <c r="G61" s="51">
        <f t="shared" si="2"/>
        <v>0</v>
      </c>
    </row>
    <row r="62" spans="1:7" x14ac:dyDescent="0.2">
      <c r="A62" s="50" t="s">
        <v>48</v>
      </c>
      <c r="B62" s="23" t="s">
        <v>26</v>
      </c>
      <c r="C62" s="2"/>
      <c r="D62" s="2" t="s">
        <v>105</v>
      </c>
      <c r="E62" s="23"/>
      <c r="F62" s="20"/>
      <c r="G62" s="51">
        <f t="shared" si="2"/>
        <v>0</v>
      </c>
    </row>
    <row r="63" spans="1:7" x14ac:dyDescent="0.2">
      <c r="A63" s="52" t="s">
        <v>49</v>
      </c>
      <c r="B63" s="24" t="s">
        <v>27</v>
      </c>
      <c r="C63" s="2"/>
      <c r="D63" s="2" t="s">
        <v>105</v>
      </c>
      <c r="E63" s="23"/>
      <c r="F63" s="28"/>
      <c r="G63" s="53">
        <f t="shared" si="2"/>
        <v>0</v>
      </c>
    </row>
    <row r="64" spans="1:7" x14ac:dyDescent="0.2">
      <c r="A64" s="161" t="s">
        <v>89</v>
      </c>
      <c r="B64" s="162"/>
      <c r="C64" s="162"/>
      <c r="D64" s="162"/>
      <c r="E64" s="162"/>
      <c r="F64" s="162"/>
      <c r="G64" s="61">
        <f>SUM(G46:G63)</f>
        <v>0</v>
      </c>
    </row>
    <row r="65" spans="1:7" ht="1.5" customHeight="1" x14ac:dyDescent="0.2">
      <c r="A65" s="4"/>
      <c r="G65" s="5"/>
    </row>
    <row r="66" spans="1:7" ht="1.5" customHeight="1" x14ac:dyDescent="0.2">
      <c r="A66" s="4"/>
      <c r="G66" s="5"/>
    </row>
    <row r="67" spans="1:7" s="8" customFormat="1" ht="11.25" customHeight="1" x14ac:dyDescent="0.2">
      <c r="A67" s="118" t="s">
        <v>98</v>
      </c>
      <c r="B67" s="119"/>
      <c r="C67" s="119"/>
      <c r="D67" s="119"/>
      <c r="E67" s="119"/>
      <c r="F67" s="120"/>
      <c r="G67" s="62">
        <f>G42+G64</f>
        <v>0</v>
      </c>
    </row>
    <row r="68" spans="1:7" s="8" customFormat="1" ht="11.25" customHeight="1" x14ac:dyDescent="0.2">
      <c r="A68" s="118" t="s">
        <v>84</v>
      </c>
      <c r="B68" s="119"/>
      <c r="C68" s="119"/>
      <c r="D68" s="119"/>
      <c r="E68" s="119"/>
      <c r="F68" s="120"/>
      <c r="G68" s="62">
        <f>G18+G28+G42+G64</f>
        <v>0</v>
      </c>
    </row>
    <row r="69" spans="1:7" s="8" customFormat="1" ht="3.75" customHeight="1" x14ac:dyDescent="0.2">
      <c r="A69" s="63"/>
      <c r="B69" s="31"/>
      <c r="C69" s="31"/>
      <c r="D69" s="31"/>
      <c r="E69" s="31"/>
      <c r="F69" s="31"/>
      <c r="G69" s="64"/>
    </row>
    <row r="70" spans="1:7" x14ac:dyDescent="0.2">
      <c r="A70" s="155" t="s">
        <v>81</v>
      </c>
      <c r="B70" s="156"/>
      <c r="C70" s="156"/>
      <c r="D70" s="156"/>
      <c r="E70" s="156"/>
      <c r="F70" s="156"/>
      <c r="G70" s="157"/>
    </row>
    <row r="71" spans="1:7" s="2" customFormat="1" ht="12" x14ac:dyDescent="0.2">
      <c r="A71" s="91" t="s">
        <v>96</v>
      </c>
      <c r="B71" s="179" t="s">
        <v>73</v>
      </c>
      <c r="C71" s="180"/>
      <c r="D71" s="180"/>
      <c r="E71" s="180"/>
      <c r="F71" s="180"/>
      <c r="G71" s="93" t="s">
        <v>3</v>
      </c>
    </row>
    <row r="72" spans="1:7" s="2" customFormat="1" ht="12" x14ac:dyDescent="0.2">
      <c r="A72" s="50" t="s">
        <v>4</v>
      </c>
      <c r="B72" s="181" t="s">
        <v>20</v>
      </c>
      <c r="C72" s="182"/>
      <c r="D72" s="182"/>
      <c r="E72" s="182"/>
      <c r="F72" s="182"/>
      <c r="G72" s="51">
        <v>0</v>
      </c>
    </row>
    <row r="73" spans="1:7" s="2" customFormat="1" ht="12" x14ac:dyDescent="0.2">
      <c r="A73" s="50" t="s">
        <v>5</v>
      </c>
      <c r="B73" s="181" t="s">
        <v>21</v>
      </c>
      <c r="C73" s="182"/>
      <c r="D73" s="182"/>
      <c r="E73" s="182"/>
      <c r="F73" s="182"/>
      <c r="G73" s="51">
        <v>0</v>
      </c>
    </row>
    <row r="74" spans="1:7" s="2" customFormat="1" ht="12" x14ac:dyDescent="0.2">
      <c r="A74" s="52" t="s">
        <v>6</v>
      </c>
      <c r="B74" s="183" t="s">
        <v>15</v>
      </c>
      <c r="C74" s="184"/>
      <c r="D74" s="184"/>
      <c r="E74" s="184"/>
      <c r="F74" s="184"/>
      <c r="G74" s="51">
        <v>0</v>
      </c>
    </row>
    <row r="75" spans="1:7" s="2" customFormat="1" ht="12.75" customHeight="1" x14ac:dyDescent="0.2">
      <c r="A75" s="176" t="s">
        <v>99</v>
      </c>
      <c r="B75" s="177"/>
      <c r="C75" s="177"/>
      <c r="D75" s="177"/>
      <c r="E75" s="177"/>
      <c r="F75" s="178"/>
      <c r="G75" s="65">
        <f>SUM(G72:G74)</f>
        <v>0</v>
      </c>
    </row>
    <row r="76" spans="1:7" s="2" customFormat="1" x14ac:dyDescent="0.2">
      <c r="A76" s="170" t="s">
        <v>50</v>
      </c>
      <c r="B76" s="171"/>
      <c r="C76" s="171"/>
      <c r="D76" s="171"/>
      <c r="E76" s="171"/>
      <c r="F76" s="172"/>
      <c r="G76" s="47">
        <f>G18+G28+G67+G75</f>
        <v>0</v>
      </c>
    </row>
    <row r="77" spans="1:7" x14ac:dyDescent="0.2">
      <c r="A77" s="131" t="s">
        <v>51</v>
      </c>
      <c r="B77" s="132"/>
      <c r="C77" s="132"/>
      <c r="D77" s="132"/>
      <c r="E77" s="132"/>
      <c r="F77" s="132"/>
      <c r="G77" s="133"/>
    </row>
    <row r="78" spans="1:7" x14ac:dyDescent="0.2">
      <c r="A78" s="134" t="s">
        <v>90</v>
      </c>
      <c r="B78" s="135"/>
      <c r="C78" s="135"/>
      <c r="D78" s="135"/>
      <c r="E78" s="135"/>
      <c r="F78" s="135"/>
      <c r="G78" s="136"/>
    </row>
    <row r="79" spans="1:7" ht="12.75" customHeight="1" x14ac:dyDescent="0.2">
      <c r="A79" s="87" t="s">
        <v>85</v>
      </c>
      <c r="B79" s="137" t="s">
        <v>52</v>
      </c>
      <c r="C79" s="138"/>
      <c r="D79" s="139"/>
      <c r="E79" s="88" t="s">
        <v>53</v>
      </c>
      <c r="F79" s="88" t="s">
        <v>2</v>
      </c>
      <c r="G79" s="89" t="s">
        <v>3</v>
      </c>
    </row>
    <row r="80" spans="1:7" ht="24.75" customHeight="1" x14ac:dyDescent="0.2">
      <c r="A80" s="66" t="s">
        <v>4</v>
      </c>
      <c r="B80" s="140" t="s">
        <v>65</v>
      </c>
      <c r="C80" s="141"/>
      <c r="D80" s="142"/>
      <c r="E80" s="34">
        <f>G76</f>
        <v>0</v>
      </c>
      <c r="F80" s="35"/>
      <c r="G80" s="67">
        <f>E80*F80</f>
        <v>0</v>
      </c>
    </row>
    <row r="81" spans="1:1024" x14ac:dyDescent="0.2">
      <c r="A81" s="68" t="s">
        <v>5</v>
      </c>
      <c r="B81" s="32" t="s">
        <v>54</v>
      </c>
      <c r="D81" s="33"/>
      <c r="E81" s="34">
        <f>G76+G80</f>
        <v>0</v>
      </c>
      <c r="F81" s="35"/>
      <c r="G81" s="69">
        <f>E81*F81</f>
        <v>0</v>
      </c>
    </row>
    <row r="82" spans="1:1024" x14ac:dyDescent="0.2">
      <c r="A82" s="143" t="s">
        <v>93</v>
      </c>
      <c r="B82" s="144"/>
      <c r="C82" s="144"/>
      <c r="D82" s="144"/>
      <c r="E82" s="144"/>
      <c r="F82" s="145"/>
      <c r="G82" s="9">
        <f>SUM(G80:G81)</f>
        <v>0</v>
      </c>
    </row>
    <row r="83" spans="1:1024" x14ac:dyDescent="0.2">
      <c r="A83" s="143" t="s">
        <v>55</v>
      </c>
      <c r="B83" s="144"/>
      <c r="C83" s="144"/>
      <c r="D83" s="144"/>
      <c r="E83" s="144"/>
      <c r="F83" s="145"/>
      <c r="G83" s="14">
        <f>G18+G28+G42+G64+G75+G82</f>
        <v>0</v>
      </c>
      <c r="H83" s="15"/>
    </row>
    <row r="84" spans="1:1024" x14ac:dyDescent="0.2">
      <c r="A84" s="146" t="s">
        <v>92</v>
      </c>
      <c r="B84" s="147"/>
      <c r="C84" s="147"/>
      <c r="D84" s="147"/>
      <c r="E84" s="147"/>
      <c r="F84" s="147"/>
      <c r="G84" s="148"/>
      <c r="J84" s="10"/>
    </row>
    <row r="85" spans="1:1024" ht="24" x14ac:dyDescent="0.2">
      <c r="A85" s="83" t="s">
        <v>97</v>
      </c>
      <c r="B85" s="84" t="s">
        <v>56</v>
      </c>
      <c r="C85" s="85" t="s">
        <v>53</v>
      </c>
      <c r="D85" s="85" t="s">
        <v>76</v>
      </c>
      <c r="E85" s="84" t="s">
        <v>64</v>
      </c>
      <c r="F85" s="85" t="s">
        <v>74</v>
      </c>
      <c r="G85" s="86" t="s">
        <v>3</v>
      </c>
    </row>
    <row r="86" spans="1:1024" x14ac:dyDescent="0.2">
      <c r="A86" s="66" t="s">
        <v>4</v>
      </c>
      <c r="B86" s="36" t="s">
        <v>57</v>
      </c>
      <c r="C86" s="39">
        <f>G83</f>
        <v>0</v>
      </c>
      <c r="D86" s="41"/>
      <c r="E86" s="43"/>
      <c r="F86" s="43"/>
      <c r="G86" s="71"/>
      <c r="J86" s="11"/>
    </row>
    <row r="87" spans="1:1024" x14ac:dyDescent="0.2">
      <c r="A87" s="68" t="s">
        <v>5</v>
      </c>
      <c r="B87" s="37" t="s">
        <v>58</v>
      </c>
      <c r="C87" s="39">
        <f>G83</f>
        <v>0</v>
      </c>
      <c r="D87" s="41">
        <v>0.03</v>
      </c>
      <c r="E87" s="43">
        <v>7.5999999999999998E-2</v>
      </c>
      <c r="F87" s="43"/>
      <c r="G87" s="71"/>
      <c r="H87" s="10"/>
      <c r="J87" s="12"/>
    </row>
    <row r="88" spans="1:1024" x14ac:dyDescent="0.2">
      <c r="A88" s="68" t="s">
        <v>6</v>
      </c>
      <c r="B88" s="37" t="s">
        <v>59</v>
      </c>
      <c r="C88" s="39">
        <f>G83</f>
        <v>0</v>
      </c>
      <c r="D88" s="41">
        <v>6.4999999999999997E-3</v>
      </c>
      <c r="E88" s="43">
        <v>1.6500000000000001E-2</v>
      </c>
      <c r="F88" s="43"/>
      <c r="G88" s="71"/>
      <c r="H88" s="10"/>
    </row>
    <row r="89" spans="1:1024" x14ac:dyDescent="0.2">
      <c r="A89" s="68" t="s">
        <v>7</v>
      </c>
      <c r="B89" s="37" t="s">
        <v>60</v>
      </c>
      <c r="C89" s="39">
        <f>G83</f>
        <v>0</v>
      </c>
      <c r="D89" s="41">
        <v>0.15</v>
      </c>
      <c r="E89" s="43">
        <v>0.15</v>
      </c>
      <c r="F89" s="43"/>
      <c r="G89" s="71"/>
      <c r="H89" s="10"/>
      <c r="J89" s="13"/>
    </row>
    <row r="90" spans="1:1024" x14ac:dyDescent="0.2">
      <c r="A90" s="70" t="s">
        <v>9</v>
      </c>
      <c r="B90" s="38" t="s">
        <v>61</v>
      </c>
      <c r="C90" s="40">
        <f>G83</f>
        <v>0</v>
      </c>
      <c r="D90" s="42">
        <v>0.09</v>
      </c>
      <c r="E90" s="44">
        <v>0.09</v>
      </c>
      <c r="F90" s="44"/>
      <c r="G90" s="72"/>
      <c r="H90" s="10"/>
      <c r="J90" s="13"/>
    </row>
    <row r="91" spans="1:1024" x14ac:dyDescent="0.2">
      <c r="A91" s="125" t="s">
        <v>94</v>
      </c>
      <c r="B91" s="126"/>
      <c r="C91" s="126"/>
      <c r="D91" s="126"/>
      <c r="E91" s="126"/>
      <c r="F91" s="127"/>
      <c r="G91" s="14">
        <f>SUM(G86:G90)</f>
        <v>0</v>
      </c>
    </row>
    <row r="92" spans="1:1024" x14ac:dyDescent="0.2">
      <c r="A92" s="128" t="s">
        <v>95</v>
      </c>
      <c r="B92" s="129"/>
      <c r="C92" s="129"/>
      <c r="D92" s="129"/>
      <c r="E92" s="129"/>
      <c r="F92" s="130"/>
      <c r="G92" s="73">
        <f>G82+G91</f>
        <v>0</v>
      </c>
    </row>
    <row r="93" spans="1:1024" ht="15" x14ac:dyDescent="0.2">
      <c r="A93" s="173" t="s">
        <v>91</v>
      </c>
      <c r="B93" s="174"/>
      <c r="C93" s="174"/>
      <c r="D93" s="174"/>
      <c r="E93" s="174"/>
      <c r="F93" s="175"/>
      <c r="G93" s="74">
        <f>G76+G92</f>
        <v>0</v>
      </c>
    </row>
    <row r="94" spans="1:1024" ht="15.75" thickBot="1" x14ac:dyDescent="0.25">
      <c r="A94" s="121" t="s">
        <v>115</v>
      </c>
      <c r="B94" s="122"/>
      <c r="C94" s="122"/>
      <c r="D94" s="122"/>
      <c r="E94" s="122"/>
      <c r="F94" s="123"/>
      <c r="G94" s="113"/>
    </row>
    <row r="95" spans="1:1024" ht="15.75" thickBot="1" x14ac:dyDescent="0.25">
      <c r="A95" s="115" t="s">
        <v>75</v>
      </c>
      <c r="B95" s="116"/>
      <c r="C95" s="116"/>
      <c r="D95" s="116"/>
      <c r="E95" s="116"/>
      <c r="F95" s="124"/>
      <c r="G95" s="114">
        <f>G93*G94</f>
        <v>0</v>
      </c>
    </row>
    <row r="96" spans="1:1024" ht="15.75" thickBot="1" x14ac:dyDescent="0.25">
      <c r="A96" s="109"/>
      <c r="B96" s="110"/>
      <c r="C96" s="110"/>
      <c r="D96" s="110"/>
      <c r="E96" s="110"/>
      <c r="F96" s="110"/>
      <c r="G96" s="111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2"/>
      <c r="AO96" s="112"/>
      <c r="AP96" s="112"/>
      <c r="AQ96" s="112"/>
      <c r="AR96" s="112"/>
      <c r="AS96" s="112"/>
      <c r="AT96" s="112"/>
      <c r="AU96" s="112"/>
      <c r="AV96" s="112"/>
      <c r="AW96" s="112"/>
      <c r="AX96" s="112"/>
      <c r="AY96" s="112"/>
      <c r="AZ96" s="112"/>
      <c r="BA96" s="112"/>
      <c r="BB96" s="112"/>
      <c r="BC96" s="112"/>
      <c r="BD96" s="112"/>
      <c r="BE96" s="112"/>
      <c r="BF96" s="112"/>
      <c r="BG96" s="112"/>
      <c r="BH96" s="112"/>
      <c r="BI96" s="112"/>
      <c r="BJ96" s="112"/>
      <c r="BK96" s="112"/>
      <c r="BL96" s="112"/>
      <c r="BM96" s="112"/>
      <c r="BN96" s="112"/>
      <c r="BO96" s="112"/>
      <c r="BP96" s="112"/>
      <c r="BQ96" s="112"/>
      <c r="BR96" s="112"/>
      <c r="BS96" s="112"/>
      <c r="BT96" s="112"/>
      <c r="BU96" s="112"/>
      <c r="BV96" s="112"/>
      <c r="BW96" s="112"/>
      <c r="BX96" s="112"/>
      <c r="BY96" s="112"/>
      <c r="BZ96" s="112"/>
      <c r="CA96" s="112"/>
      <c r="CB96" s="112"/>
      <c r="CC96" s="112"/>
      <c r="CD96" s="112"/>
      <c r="CE96" s="112"/>
      <c r="CF96" s="112"/>
      <c r="CG96" s="112"/>
      <c r="CH96" s="112"/>
      <c r="CI96" s="112"/>
      <c r="CJ96" s="112"/>
      <c r="CK96" s="112"/>
      <c r="CL96" s="112"/>
      <c r="CM96" s="112"/>
      <c r="CN96" s="112"/>
      <c r="CO96" s="112"/>
      <c r="CP96" s="112"/>
      <c r="CQ96" s="112"/>
      <c r="CR96" s="112"/>
      <c r="CS96" s="112"/>
      <c r="CT96" s="112"/>
      <c r="CU96" s="112"/>
      <c r="CV96" s="112"/>
      <c r="CW96" s="112"/>
      <c r="CX96" s="112"/>
      <c r="CY96" s="112"/>
      <c r="CZ96" s="112"/>
      <c r="DA96" s="112"/>
      <c r="DB96" s="112"/>
      <c r="DC96" s="112"/>
      <c r="DD96" s="112"/>
      <c r="DE96" s="112"/>
      <c r="DF96" s="112"/>
      <c r="DG96" s="112"/>
      <c r="DH96" s="112"/>
      <c r="DI96" s="112"/>
      <c r="DJ96" s="112"/>
      <c r="DK96" s="112"/>
      <c r="DL96" s="112"/>
      <c r="DM96" s="112"/>
      <c r="DN96" s="112"/>
      <c r="DO96" s="112"/>
      <c r="DP96" s="112"/>
      <c r="DQ96" s="112"/>
      <c r="DR96" s="112"/>
      <c r="DS96" s="112"/>
      <c r="DT96" s="112"/>
      <c r="DU96" s="112"/>
      <c r="DV96" s="112"/>
      <c r="DW96" s="112"/>
      <c r="DX96" s="112"/>
      <c r="DY96" s="112"/>
      <c r="DZ96" s="112"/>
      <c r="EA96" s="112"/>
      <c r="EB96" s="112"/>
      <c r="EC96" s="112"/>
      <c r="ED96" s="112"/>
      <c r="EE96" s="112"/>
      <c r="EF96" s="112"/>
      <c r="EG96" s="112"/>
      <c r="EH96" s="112"/>
      <c r="EI96" s="112"/>
      <c r="EJ96" s="112"/>
      <c r="EK96" s="112"/>
      <c r="EL96" s="112"/>
      <c r="EM96" s="112"/>
      <c r="EN96" s="112"/>
      <c r="EO96" s="112"/>
      <c r="EP96" s="112"/>
      <c r="EQ96" s="112"/>
      <c r="ER96" s="112"/>
      <c r="ES96" s="112"/>
      <c r="ET96" s="112"/>
      <c r="EU96" s="112"/>
      <c r="EV96" s="112"/>
      <c r="EW96" s="112"/>
      <c r="EX96" s="112"/>
      <c r="EY96" s="112"/>
      <c r="EZ96" s="112"/>
      <c r="FA96" s="112"/>
      <c r="FB96" s="112"/>
      <c r="FC96" s="112"/>
      <c r="FD96" s="112"/>
      <c r="FE96" s="112"/>
      <c r="FF96" s="112"/>
      <c r="FG96" s="112"/>
      <c r="FH96" s="112"/>
      <c r="FI96" s="112"/>
      <c r="FJ96" s="112"/>
      <c r="FK96" s="112"/>
      <c r="FL96" s="112"/>
      <c r="FM96" s="112"/>
      <c r="FN96" s="112"/>
      <c r="FO96" s="112"/>
      <c r="FP96" s="112"/>
      <c r="FQ96" s="112"/>
      <c r="FR96" s="112"/>
      <c r="FS96" s="112"/>
      <c r="FT96" s="112"/>
      <c r="FU96" s="112"/>
      <c r="FV96" s="112"/>
      <c r="FW96" s="112"/>
      <c r="FX96" s="112"/>
      <c r="FY96" s="112"/>
      <c r="FZ96" s="112"/>
      <c r="GA96" s="112"/>
      <c r="GB96" s="112"/>
      <c r="GC96" s="112"/>
      <c r="GD96" s="112"/>
      <c r="GE96" s="112"/>
      <c r="GF96" s="112"/>
      <c r="GG96" s="112"/>
      <c r="GH96" s="112"/>
      <c r="GI96" s="112"/>
      <c r="GJ96" s="112"/>
      <c r="GK96" s="112"/>
      <c r="GL96" s="112"/>
      <c r="GM96" s="112"/>
      <c r="GN96" s="112"/>
      <c r="GO96" s="112"/>
      <c r="GP96" s="112"/>
      <c r="GQ96" s="112"/>
      <c r="GR96" s="112"/>
      <c r="GS96" s="112"/>
      <c r="GT96" s="112"/>
      <c r="GU96" s="112"/>
      <c r="GV96" s="112"/>
      <c r="GW96" s="112"/>
      <c r="GX96" s="112"/>
      <c r="GY96" s="112"/>
      <c r="GZ96" s="112"/>
      <c r="HA96" s="112"/>
      <c r="HB96" s="112"/>
      <c r="HC96" s="112"/>
      <c r="HD96" s="112"/>
      <c r="HE96" s="112"/>
      <c r="HF96" s="112"/>
      <c r="HG96" s="112"/>
      <c r="HH96" s="112"/>
      <c r="HI96" s="112"/>
      <c r="HJ96" s="112"/>
      <c r="HK96" s="112"/>
      <c r="HL96" s="112"/>
      <c r="HM96" s="112"/>
      <c r="HN96" s="112"/>
      <c r="HO96" s="112"/>
      <c r="HP96" s="112"/>
      <c r="HQ96" s="112"/>
      <c r="HR96" s="112"/>
      <c r="HS96" s="112"/>
      <c r="HT96" s="112"/>
      <c r="HU96" s="112"/>
      <c r="HV96" s="112"/>
      <c r="HW96" s="112"/>
      <c r="HX96" s="112"/>
      <c r="HY96" s="112"/>
      <c r="HZ96" s="112"/>
      <c r="IA96" s="112"/>
      <c r="IB96" s="112"/>
      <c r="IC96" s="112"/>
      <c r="ID96" s="112"/>
      <c r="IE96" s="112"/>
      <c r="IF96" s="112"/>
      <c r="IG96" s="112"/>
      <c r="IH96" s="112"/>
      <c r="II96" s="112"/>
      <c r="IJ96" s="112"/>
      <c r="IK96" s="112"/>
      <c r="IL96" s="112"/>
      <c r="IM96" s="112"/>
      <c r="IN96" s="112"/>
      <c r="IO96" s="112"/>
      <c r="IP96" s="112"/>
      <c r="IQ96" s="112"/>
      <c r="IR96" s="112"/>
      <c r="IS96" s="112"/>
      <c r="IT96" s="112"/>
      <c r="IU96" s="112"/>
      <c r="IV96" s="112"/>
      <c r="IW96" s="112"/>
      <c r="IX96" s="112"/>
      <c r="IY96" s="112"/>
      <c r="IZ96" s="112"/>
      <c r="JA96" s="112"/>
      <c r="JB96" s="112"/>
      <c r="JC96" s="112"/>
      <c r="JD96" s="112"/>
      <c r="JE96" s="112"/>
      <c r="JF96" s="112"/>
      <c r="JG96" s="112"/>
      <c r="JH96" s="112"/>
      <c r="JI96" s="112"/>
      <c r="JJ96" s="112"/>
      <c r="JK96" s="112"/>
      <c r="JL96" s="112"/>
      <c r="JM96" s="112"/>
      <c r="JN96" s="112"/>
      <c r="JO96" s="112"/>
      <c r="JP96" s="112"/>
      <c r="JQ96" s="112"/>
      <c r="JR96" s="112"/>
      <c r="JS96" s="112"/>
      <c r="JT96" s="112"/>
      <c r="JU96" s="112"/>
      <c r="JV96" s="112"/>
      <c r="JW96" s="112"/>
      <c r="JX96" s="112"/>
      <c r="JY96" s="112"/>
      <c r="JZ96" s="112"/>
      <c r="KA96" s="112"/>
      <c r="KB96" s="112"/>
      <c r="KC96" s="112"/>
      <c r="KD96" s="112"/>
      <c r="KE96" s="112"/>
      <c r="KF96" s="112"/>
      <c r="KG96" s="112"/>
      <c r="KH96" s="112"/>
      <c r="KI96" s="112"/>
      <c r="KJ96" s="112"/>
      <c r="KK96" s="112"/>
      <c r="KL96" s="112"/>
      <c r="KM96" s="112"/>
      <c r="KN96" s="112"/>
      <c r="KO96" s="112"/>
      <c r="KP96" s="112"/>
      <c r="KQ96" s="112"/>
      <c r="KR96" s="112"/>
      <c r="KS96" s="112"/>
      <c r="KT96" s="112"/>
      <c r="KU96" s="112"/>
      <c r="KV96" s="112"/>
      <c r="KW96" s="112"/>
      <c r="KX96" s="112"/>
      <c r="KY96" s="112"/>
      <c r="KZ96" s="112"/>
      <c r="LA96" s="112"/>
      <c r="LB96" s="112"/>
      <c r="LC96" s="112"/>
      <c r="LD96" s="112"/>
      <c r="LE96" s="112"/>
      <c r="LF96" s="112"/>
      <c r="LG96" s="112"/>
      <c r="LH96" s="112"/>
      <c r="LI96" s="112"/>
      <c r="LJ96" s="112"/>
      <c r="LK96" s="112"/>
      <c r="LL96" s="112"/>
      <c r="LM96" s="112"/>
      <c r="LN96" s="112"/>
      <c r="LO96" s="112"/>
      <c r="LP96" s="112"/>
      <c r="LQ96" s="112"/>
      <c r="LR96" s="112"/>
      <c r="LS96" s="112"/>
      <c r="LT96" s="112"/>
      <c r="LU96" s="112"/>
      <c r="LV96" s="112"/>
      <c r="LW96" s="112"/>
      <c r="LX96" s="112"/>
      <c r="LY96" s="112"/>
      <c r="LZ96" s="112"/>
      <c r="MA96" s="112"/>
      <c r="MB96" s="112"/>
      <c r="MC96" s="112"/>
      <c r="MD96" s="112"/>
      <c r="ME96" s="112"/>
      <c r="MF96" s="112"/>
      <c r="MG96" s="112"/>
      <c r="MH96" s="112"/>
      <c r="MI96" s="112"/>
      <c r="MJ96" s="112"/>
      <c r="MK96" s="112"/>
      <c r="ML96" s="112"/>
      <c r="MM96" s="112"/>
      <c r="MN96" s="112"/>
      <c r="MO96" s="112"/>
      <c r="MP96" s="112"/>
      <c r="MQ96" s="112"/>
      <c r="MR96" s="112"/>
      <c r="MS96" s="112"/>
      <c r="MT96" s="112"/>
      <c r="MU96" s="112"/>
      <c r="MV96" s="112"/>
      <c r="MW96" s="112"/>
      <c r="MX96" s="112"/>
      <c r="MY96" s="112"/>
      <c r="MZ96" s="112"/>
      <c r="NA96" s="112"/>
      <c r="NB96" s="112"/>
      <c r="NC96" s="112"/>
      <c r="ND96" s="112"/>
      <c r="NE96" s="112"/>
      <c r="NF96" s="112"/>
      <c r="NG96" s="112"/>
      <c r="NH96" s="112"/>
      <c r="NI96" s="112"/>
      <c r="NJ96" s="112"/>
      <c r="NK96" s="112"/>
      <c r="NL96" s="112"/>
      <c r="NM96" s="112"/>
      <c r="NN96" s="112"/>
      <c r="NO96" s="112"/>
      <c r="NP96" s="112"/>
      <c r="NQ96" s="112"/>
      <c r="NR96" s="112"/>
      <c r="NS96" s="112"/>
      <c r="NT96" s="112"/>
      <c r="NU96" s="112"/>
      <c r="NV96" s="112"/>
      <c r="NW96" s="112"/>
      <c r="NX96" s="112"/>
      <c r="NY96" s="112"/>
      <c r="NZ96" s="112"/>
      <c r="OA96" s="112"/>
      <c r="OB96" s="112"/>
      <c r="OC96" s="112"/>
      <c r="OD96" s="112"/>
      <c r="OE96" s="112"/>
      <c r="OF96" s="112"/>
      <c r="OG96" s="112"/>
      <c r="OH96" s="112"/>
      <c r="OI96" s="112"/>
      <c r="OJ96" s="112"/>
      <c r="OK96" s="112"/>
      <c r="OL96" s="112"/>
      <c r="OM96" s="112"/>
      <c r="ON96" s="112"/>
      <c r="OO96" s="112"/>
      <c r="OP96" s="112"/>
      <c r="OQ96" s="112"/>
      <c r="OR96" s="112"/>
      <c r="OS96" s="112"/>
      <c r="OT96" s="112"/>
      <c r="OU96" s="112"/>
      <c r="OV96" s="112"/>
      <c r="OW96" s="112"/>
      <c r="OX96" s="112"/>
      <c r="OY96" s="112"/>
      <c r="OZ96" s="112"/>
      <c r="PA96" s="112"/>
      <c r="PB96" s="112"/>
      <c r="PC96" s="112"/>
      <c r="PD96" s="112"/>
      <c r="PE96" s="112"/>
      <c r="PF96" s="112"/>
      <c r="PG96" s="112"/>
      <c r="PH96" s="112"/>
      <c r="PI96" s="112"/>
      <c r="PJ96" s="112"/>
      <c r="PK96" s="112"/>
      <c r="PL96" s="112"/>
      <c r="PM96" s="112"/>
      <c r="PN96" s="112"/>
      <c r="PO96" s="112"/>
      <c r="PP96" s="112"/>
      <c r="PQ96" s="112"/>
      <c r="PR96" s="112"/>
      <c r="PS96" s="112"/>
      <c r="PT96" s="112"/>
      <c r="PU96" s="112"/>
      <c r="PV96" s="112"/>
      <c r="PW96" s="112"/>
      <c r="PX96" s="112"/>
      <c r="PY96" s="112"/>
      <c r="PZ96" s="112"/>
      <c r="QA96" s="112"/>
      <c r="QB96" s="112"/>
      <c r="QC96" s="112"/>
      <c r="QD96" s="112"/>
      <c r="QE96" s="112"/>
      <c r="QF96" s="112"/>
      <c r="QG96" s="112"/>
      <c r="QH96" s="112"/>
      <c r="QI96" s="112"/>
      <c r="QJ96" s="112"/>
      <c r="QK96" s="112"/>
      <c r="QL96" s="112"/>
      <c r="QM96" s="112"/>
      <c r="QN96" s="112"/>
      <c r="QO96" s="112"/>
      <c r="QP96" s="112"/>
      <c r="QQ96" s="112"/>
      <c r="QR96" s="112"/>
      <c r="QS96" s="112"/>
      <c r="QT96" s="112"/>
      <c r="QU96" s="112"/>
      <c r="QV96" s="112"/>
      <c r="QW96" s="112"/>
      <c r="QX96" s="112"/>
      <c r="QY96" s="112"/>
      <c r="QZ96" s="112"/>
      <c r="RA96" s="112"/>
      <c r="RB96" s="112"/>
      <c r="RC96" s="112"/>
      <c r="RD96" s="112"/>
      <c r="RE96" s="112"/>
      <c r="RF96" s="112"/>
      <c r="RG96" s="112"/>
      <c r="RH96" s="112"/>
      <c r="RI96" s="112"/>
      <c r="RJ96" s="112"/>
      <c r="RK96" s="112"/>
      <c r="RL96" s="112"/>
      <c r="RM96" s="112"/>
      <c r="RN96" s="112"/>
      <c r="RO96" s="112"/>
      <c r="RP96" s="112"/>
      <c r="RQ96" s="112"/>
      <c r="RR96" s="112"/>
      <c r="RS96" s="112"/>
      <c r="RT96" s="112"/>
      <c r="RU96" s="112"/>
      <c r="RV96" s="112"/>
      <c r="RW96" s="112"/>
      <c r="RX96" s="112"/>
      <c r="RY96" s="112"/>
      <c r="RZ96" s="112"/>
      <c r="SA96" s="112"/>
      <c r="SB96" s="112"/>
      <c r="SC96" s="112"/>
      <c r="SD96" s="112"/>
      <c r="SE96" s="112"/>
      <c r="SF96" s="112"/>
      <c r="SG96" s="112"/>
      <c r="SH96" s="112"/>
      <c r="SI96" s="112"/>
      <c r="SJ96" s="112"/>
      <c r="SK96" s="112"/>
      <c r="SL96" s="112"/>
      <c r="SM96" s="112"/>
      <c r="SN96" s="112"/>
      <c r="SO96" s="112"/>
      <c r="SP96" s="112"/>
      <c r="SQ96" s="112"/>
      <c r="SR96" s="112"/>
      <c r="SS96" s="112"/>
      <c r="ST96" s="112"/>
      <c r="SU96" s="112"/>
      <c r="SV96" s="112"/>
      <c r="SW96" s="112"/>
      <c r="SX96" s="112"/>
      <c r="SY96" s="112"/>
      <c r="SZ96" s="112"/>
      <c r="TA96" s="112"/>
      <c r="TB96" s="112"/>
      <c r="TC96" s="112"/>
      <c r="TD96" s="112"/>
      <c r="TE96" s="112"/>
      <c r="TF96" s="112"/>
      <c r="TG96" s="112"/>
      <c r="TH96" s="112"/>
      <c r="TI96" s="112"/>
      <c r="TJ96" s="112"/>
      <c r="TK96" s="112"/>
      <c r="TL96" s="112"/>
      <c r="TM96" s="112"/>
      <c r="TN96" s="112"/>
      <c r="TO96" s="112"/>
      <c r="TP96" s="112"/>
      <c r="TQ96" s="112"/>
      <c r="TR96" s="112"/>
      <c r="TS96" s="112"/>
      <c r="TT96" s="112"/>
      <c r="TU96" s="112"/>
      <c r="TV96" s="112"/>
      <c r="TW96" s="112"/>
      <c r="TX96" s="112"/>
      <c r="TY96" s="112"/>
      <c r="TZ96" s="112"/>
      <c r="UA96" s="112"/>
      <c r="UB96" s="112"/>
      <c r="UC96" s="112"/>
      <c r="UD96" s="112"/>
      <c r="UE96" s="112"/>
      <c r="UF96" s="112"/>
      <c r="UG96" s="112"/>
      <c r="UH96" s="112"/>
      <c r="UI96" s="112"/>
      <c r="UJ96" s="112"/>
      <c r="UK96" s="112"/>
      <c r="UL96" s="112"/>
      <c r="UM96" s="112"/>
      <c r="UN96" s="112"/>
      <c r="UO96" s="112"/>
      <c r="UP96" s="112"/>
      <c r="UQ96" s="112"/>
      <c r="UR96" s="112"/>
      <c r="US96" s="112"/>
      <c r="UT96" s="112"/>
      <c r="UU96" s="112"/>
      <c r="UV96" s="112"/>
      <c r="UW96" s="112"/>
      <c r="UX96" s="112"/>
      <c r="UY96" s="112"/>
      <c r="UZ96" s="112"/>
      <c r="VA96" s="112"/>
      <c r="VB96" s="112"/>
      <c r="VC96" s="112"/>
      <c r="VD96" s="112"/>
      <c r="VE96" s="112"/>
      <c r="VF96" s="112"/>
      <c r="VG96" s="112"/>
      <c r="VH96" s="112"/>
      <c r="VI96" s="112"/>
      <c r="VJ96" s="112"/>
      <c r="VK96" s="112"/>
      <c r="VL96" s="112"/>
      <c r="VM96" s="112"/>
      <c r="VN96" s="112"/>
      <c r="VO96" s="112"/>
      <c r="VP96" s="112"/>
      <c r="VQ96" s="112"/>
      <c r="VR96" s="112"/>
      <c r="VS96" s="112"/>
      <c r="VT96" s="112"/>
      <c r="VU96" s="112"/>
      <c r="VV96" s="112"/>
      <c r="VW96" s="112"/>
      <c r="VX96" s="112"/>
      <c r="VY96" s="112"/>
      <c r="VZ96" s="112"/>
      <c r="WA96" s="112"/>
      <c r="WB96" s="112"/>
      <c r="WC96" s="112"/>
      <c r="WD96" s="112"/>
      <c r="WE96" s="112"/>
      <c r="WF96" s="112"/>
      <c r="WG96" s="112"/>
      <c r="WH96" s="112"/>
      <c r="WI96" s="112"/>
      <c r="WJ96" s="112"/>
      <c r="WK96" s="112"/>
      <c r="WL96" s="112"/>
      <c r="WM96" s="112"/>
      <c r="WN96" s="112"/>
      <c r="WO96" s="112"/>
      <c r="WP96" s="112"/>
      <c r="WQ96" s="112"/>
      <c r="WR96" s="112"/>
      <c r="WS96" s="112"/>
      <c r="WT96" s="112"/>
      <c r="WU96" s="112"/>
      <c r="WV96" s="112"/>
      <c r="WW96" s="112"/>
      <c r="WX96" s="112"/>
      <c r="WY96" s="112"/>
      <c r="WZ96" s="112"/>
      <c r="XA96" s="112"/>
      <c r="XB96" s="112"/>
      <c r="XC96" s="112"/>
      <c r="XD96" s="112"/>
      <c r="XE96" s="112"/>
      <c r="XF96" s="112"/>
      <c r="XG96" s="112"/>
      <c r="XH96" s="112"/>
      <c r="XI96" s="112"/>
      <c r="XJ96" s="112"/>
      <c r="XK96" s="112"/>
      <c r="XL96" s="112"/>
      <c r="XM96" s="112"/>
      <c r="XN96" s="112"/>
      <c r="XO96" s="112"/>
      <c r="XP96" s="112"/>
      <c r="XQ96" s="112"/>
      <c r="XR96" s="112"/>
      <c r="XS96" s="112"/>
      <c r="XT96" s="112"/>
      <c r="XU96" s="112"/>
      <c r="XV96" s="112"/>
      <c r="XW96" s="112"/>
      <c r="XX96" s="112"/>
      <c r="XY96" s="112"/>
      <c r="XZ96" s="112"/>
      <c r="YA96" s="112"/>
      <c r="YB96" s="112"/>
      <c r="YC96" s="112"/>
      <c r="YD96" s="112"/>
      <c r="YE96" s="112"/>
      <c r="YF96" s="112"/>
      <c r="YG96" s="112"/>
      <c r="YH96" s="112"/>
      <c r="YI96" s="112"/>
      <c r="YJ96" s="112"/>
      <c r="YK96" s="112"/>
      <c r="YL96" s="112"/>
      <c r="YM96" s="112"/>
      <c r="YN96" s="112"/>
      <c r="YO96" s="112"/>
      <c r="YP96" s="112"/>
      <c r="YQ96" s="112"/>
      <c r="YR96" s="112"/>
      <c r="YS96" s="112"/>
      <c r="YT96" s="112"/>
      <c r="YU96" s="112"/>
      <c r="YV96" s="112"/>
      <c r="YW96" s="112"/>
      <c r="YX96" s="112"/>
      <c r="YY96" s="112"/>
      <c r="YZ96" s="112"/>
      <c r="ZA96" s="112"/>
      <c r="ZB96" s="112"/>
      <c r="ZC96" s="112"/>
      <c r="ZD96" s="112"/>
      <c r="ZE96" s="112"/>
      <c r="ZF96" s="112"/>
      <c r="ZG96" s="112"/>
      <c r="ZH96" s="112"/>
      <c r="ZI96" s="112"/>
      <c r="ZJ96" s="112"/>
      <c r="ZK96" s="112"/>
      <c r="ZL96" s="112"/>
      <c r="ZM96" s="112"/>
      <c r="ZN96" s="112"/>
      <c r="ZO96" s="112"/>
      <c r="ZP96" s="112"/>
      <c r="ZQ96" s="112"/>
      <c r="ZR96" s="112"/>
      <c r="ZS96" s="112"/>
      <c r="ZT96" s="112"/>
      <c r="ZU96" s="112"/>
      <c r="ZV96" s="112"/>
      <c r="ZW96" s="112"/>
      <c r="ZX96" s="112"/>
      <c r="ZY96" s="112"/>
      <c r="ZZ96" s="112"/>
      <c r="AAA96" s="112"/>
      <c r="AAB96" s="112"/>
      <c r="AAC96" s="112"/>
      <c r="AAD96" s="112"/>
      <c r="AAE96" s="112"/>
      <c r="AAF96" s="112"/>
      <c r="AAG96" s="112"/>
      <c r="AAH96" s="112"/>
      <c r="AAI96" s="112"/>
      <c r="AAJ96" s="112"/>
      <c r="AAK96" s="112"/>
      <c r="AAL96" s="112"/>
      <c r="AAM96" s="112"/>
      <c r="AAN96" s="112"/>
      <c r="AAO96" s="112"/>
      <c r="AAP96" s="112"/>
      <c r="AAQ96" s="112"/>
      <c r="AAR96" s="112"/>
      <c r="AAS96" s="112"/>
      <c r="AAT96" s="112"/>
      <c r="AAU96" s="112"/>
      <c r="AAV96" s="112"/>
      <c r="AAW96" s="112"/>
      <c r="AAX96" s="112"/>
      <c r="AAY96" s="112"/>
      <c r="AAZ96" s="112"/>
      <c r="ABA96" s="112"/>
      <c r="ABB96" s="112"/>
      <c r="ABC96" s="112"/>
      <c r="ABD96" s="112"/>
      <c r="ABE96" s="112"/>
      <c r="ABF96" s="112"/>
      <c r="ABG96" s="112"/>
      <c r="ABH96" s="112"/>
      <c r="ABI96" s="112"/>
      <c r="ABJ96" s="112"/>
      <c r="ABK96" s="112"/>
      <c r="ABL96" s="112"/>
      <c r="ABM96" s="112"/>
      <c r="ABN96" s="112"/>
      <c r="ABO96" s="112"/>
      <c r="ABP96" s="112"/>
      <c r="ABQ96" s="112"/>
      <c r="ABR96" s="112"/>
      <c r="ABS96" s="112"/>
      <c r="ABT96" s="112"/>
      <c r="ABU96" s="112"/>
      <c r="ABV96" s="112"/>
      <c r="ABW96" s="112"/>
      <c r="ABX96" s="112"/>
      <c r="ABY96" s="112"/>
      <c r="ABZ96" s="112"/>
      <c r="ACA96" s="112"/>
      <c r="ACB96" s="112"/>
      <c r="ACC96" s="112"/>
      <c r="ACD96" s="112"/>
      <c r="ACE96" s="112"/>
      <c r="ACF96" s="112"/>
      <c r="ACG96" s="112"/>
      <c r="ACH96" s="112"/>
      <c r="ACI96" s="112"/>
      <c r="ACJ96" s="112"/>
      <c r="ACK96" s="112"/>
      <c r="ACL96" s="112"/>
      <c r="ACM96" s="112"/>
      <c r="ACN96" s="112"/>
      <c r="ACO96" s="112"/>
      <c r="ACP96" s="112"/>
      <c r="ACQ96" s="112"/>
      <c r="ACR96" s="112"/>
      <c r="ACS96" s="112"/>
      <c r="ACT96" s="112"/>
      <c r="ACU96" s="112"/>
      <c r="ACV96" s="112"/>
      <c r="ACW96" s="112"/>
      <c r="ACX96" s="112"/>
      <c r="ACY96" s="112"/>
      <c r="ACZ96" s="112"/>
      <c r="ADA96" s="112"/>
      <c r="ADB96" s="112"/>
      <c r="ADC96" s="112"/>
      <c r="ADD96" s="112"/>
      <c r="ADE96" s="112"/>
      <c r="ADF96" s="112"/>
      <c r="ADG96" s="112"/>
      <c r="ADH96" s="112"/>
      <c r="ADI96" s="112"/>
      <c r="ADJ96" s="112"/>
      <c r="ADK96" s="112"/>
      <c r="ADL96" s="112"/>
      <c r="ADM96" s="112"/>
      <c r="ADN96" s="112"/>
      <c r="ADO96" s="112"/>
      <c r="ADP96" s="112"/>
      <c r="ADQ96" s="112"/>
      <c r="ADR96" s="112"/>
      <c r="ADS96" s="112"/>
      <c r="ADT96" s="112"/>
      <c r="ADU96" s="112"/>
      <c r="ADV96" s="112"/>
      <c r="ADW96" s="112"/>
      <c r="ADX96" s="112"/>
      <c r="ADY96" s="112"/>
      <c r="ADZ96" s="112"/>
      <c r="AEA96" s="112"/>
      <c r="AEB96" s="112"/>
      <c r="AEC96" s="112"/>
      <c r="AED96" s="112"/>
      <c r="AEE96" s="112"/>
      <c r="AEF96" s="112"/>
      <c r="AEG96" s="112"/>
      <c r="AEH96" s="112"/>
      <c r="AEI96" s="112"/>
      <c r="AEJ96" s="112"/>
      <c r="AEK96" s="112"/>
      <c r="AEL96" s="112"/>
      <c r="AEM96" s="112"/>
      <c r="AEN96" s="112"/>
      <c r="AEO96" s="112"/>
      <c r="AEP96" s="112"/>
      <c r="AEQ96" s="112"/>
      <c r="AER96" s="112"/>
      <c r="AES96" s="112"/>
      <c r="AET96" s="112"/>
      <c r="AEU96" s="112"/>
      <c r="AEV96" s="112"/>
      <c r="AEW96" s="112"/>
      <c r="AEX96" s="112"/>
      <c r="AEY96" s="112"/>
      <c r="AEZ96" s="112"/>
      <c r="AFA96" s="112"/>
      <c r="AFB96" s="112"/>
      <c r="AFC96" s="112"/>
      <c r="AFD96" s="112"/>
      <c r="AFE96" s="112"/>
      <c r="AFF96" s="112"/>
      <c r="AFG96" s="112"/>
      <c r="AFH96" s="112"/>
      <c r="AFI96" s="112"/>
      <c r="AFJ96" s="112"/>
      <c r="AFK96" s="112"/>
      <c r="AFL96" s="112"/>
      <c r="AFM96" s="112"/>
      <c r="AFN96" s="112"/>
      <c r="AFO96" s="112"/>
      <c r="AFP96" s="112"/>
      <c r="AFQ96" s="112"/>
      <c r="AFR96" s="112"/>
      <c r="AFS96" s="112"/>
      <c r="AFT96" s="112"/>
      <c r="AFU96" s="112"/>
      <c r="AFV96" s="112"/>
      <c r="AFW96" s="112"/>
      <c r="AFX96" s="112"/>
      <c r="AFY96" s="112"/>
      <c r="AFZ96" s="112"/>
      <c r="AGA96" s="112"/>
      <c r="AGB96" s="112"/>
      <c r="AGC96" s="112"/>
      <c r="AGD96" s="112"/>
      <c r="AGE96" s="112"/>
      <c r="AGF96" s="112"/>
      <c r="AGG96" s="112"/>
      <c r="AGH96" s="112"/>
      <c r="AGI96" s="112"/>
      <c r="AGJ96" s="112"/>
      <c r="AGK96" s="112"/>
      <c r="AGL96" s="112"/>
      <c r="AGM96" s="112"/>
      <c r="AGN96" s="112"/>
      <c r="AGO96" s="112"/>
      <c r="AGP96" s="112"/>
      <c r="AGQ96" s="112"/>
      <c r="AGR96" s="112"/>
      <c r="AGS96" s="112"/>
      <c r="AGT96" s="112"/>
      <c r="AGU96" s="112"/>
      <c r="AGV96" s="112"/>
      <c r="AGW96" s="112"/>
      <c r="AGX96" s="112"/>
      <c r="AGY96" s="112"/>
      <c r="AGZ96" s="112"/>
      <c r="AHA96" s="112"/>
      <c r="AHB96" s="112"/>
      <c r="AHC96" s="112"/>
      <c r="AHD96" s="112"/>
      <c r="AHE96" s="112"/>
      <c r="AHF96" s="112"/>
      <c r="AHG96" s="112"/>
      <c r="AHH96" s="112"/>
      <c r="AHI96" s="112"/>
      <c r="AHJ96" s="112"/>
      <c r="AHK96" s="112"/>
      <c r="AHL96" s="112"/>
      <c r="AHM96" s="112"/>
      <c r="AHN96" s="112"/>
      <c r="AHO96" s="112"/>
      <c r="AHP96" s="112"/>
      <c r="AHQ96" s="112"/>
      <c r="AHR96" s="112"/>
      <c r="AHS96" s="112"/>
      <c r="AHT96" s="112"/>
      <c r="AHU96" s="112"/>
      <c r="AHV96" s="112"/>
      <c r="AHW96" s="112"/>
      <c r="AHX96" s="112"/>
      <c r="AHY96" s="112"/>
      <c r="AHZ96" s="112"/>
      <c r="AIA96" s="112"/>
      <c r="AIB96" s="112"/>
      <c r="AIC96" s="112"/>
      <c r="AID96" s="112"/>
      <c r="AIE96" s="112"/>
      <c r="AIF96" s="112"/>
      <c r="AIG96" s="112"/>
      <c r="AIH96" s="112"/>
      <c r="AII96" s="112"/>
      <c r="AIJ96" s="112"/>
      <c r="AIK96" s="112"/>
      <c r="AIL96" s="112"/>
      <c r="AIM96" s="112"/>
      <c r="AIN96" s="112"/>
      <c r="AIO96" s="112"/>
      <c r="AIP96" s="112"/>
      <c r="AIQ96" s="112"/>
      <c r="AIR96" s="112"/>
      <c r="AIS96" s="112"/>
      <c r="AIT96" s="112"/>
      <c r="AIU96" s="112"/>
      <c r="AIV96" s="112"/>
      <c r="AIW96" s="112"/>
      <c r="AIX96" s="112"/>
      <c r="AIY96" s="112"/>
      <c r="AIZ96" s="112"/>
      <c r="AJA96" s="112"/>
      <c r="AJB96" s="112"/>
      <c r="AJC96" s="112"/>
      <c r="AJD96" s="112"/>
      <c r="AJE96" s="112"/>
      <c r="AJF96" s="112"/>
      <c r="AJG96" s="112"/>
      <c r="AJH96" s="112"/>
      <c r="AJI96" s="112"/>
      <c r="AJJ96" s="112"/>
      <c r="AJK96" s="112"/>
      <c r="AJL96" s="112"/>
      <c r="AJM96" s="112"/>
      <c r="AJN96" s="112"/>
      <c r="AJO96" s="112"/>
      <c r="AJP96" s="112"/>
      <c r="AJQ96" s="112"/>
      <c r="AJR96" s="112"/>
      <c r="AJS96" s="112"/>
      <c r="AJT96" s="112"/>
      <c r="AJU96" s="112"/>
      <c r="AJV96" s="112"/>
      <c r="AJW96" s="112"/>
      <c r="AJX96" s="112"/>
      <c r="AJY96" s="112"/>
      <c r="AJZ96" s="112"/>
      <c r="AKA96" s="112"/>
      <c r="AKB96" s="112"/>
      <c r="AKC96" s="112"/>
      <c r="AKD96" s="112"/>
      <c r="AKE96" s="112"/>
      <c r="AKF96" s="112"/>
      <c r="AKG96" s="112"/>
      <c r="AKH96" s="112"/>
      <c r="AKI96" s="112"/>
      <c r="AKJ96" s="112"/>
      <c r="AKK96" s="112"/>
      <c r="AKL96" s="112"/>
      <c r="AKM96" s="112"/>
      <c r="AKN96" s="112"/>
      <c r="AKO96" s="112"/>
      <c r="AKP96" s="112"/>
      <c r="AKQ96" s="112"/>
      <c r="AKR96" s="112"/>
      <c r="AKS96" s="112"/>
      <c r="AKT96" s="112"/>
      <c r="AKU96" s="112"/>
      <c r="AKV96" s="112"/>
      <c r="AKW96" s="112"/>
      <c r="AKX96" s="112"/>
      <c r="AKY96" s="112"/>
      <c r="AKZ96" s="112"/>
      <c r="ALA96" s="112"/>
      <c r="ALB96" s="112"/>
      <c r="ALC96" s="112"/>
      <c r="ALD96" s="112"/>
      <c r="ALE96" s="112"/>
      <c r="ALF96" s="112"/>
      <c r="ALG96" s="112"/>
      <c r="ALH96" s="112"/>
      <c r="ALI96" s="112"/>
      <c r="ALJ96" s="112"/>
      <c r="ALK96" s="112"/>
      <c r="ALL96" s="112"/>
      <c r="ALM96" s="112"/>
      <c r="ALN96" s="112"/>
      <c r="ALO96" s="112"/>
      <c r="ALP96" s="112"/>
      <c r="ALQ96" s="112"/>
      <c r="ALR96" s="112"/>
      <c r="ALS96" s="112"/>
      <c r="ALT96" s="112"/>
      <c r="ALU96" s="112"/>
      <c r="ALV96" s="112"/>
      <c r="ALW96" s="112"/>
      <c r="ALX96" s="112"/>
      <c r="ALY96" s="112"/>
      <c r="ALZ96" s="112"/>
      <c r="AMA96" s="112"/>
      <c r="AMB96" s="112"/>
      <c r="AMC96" s="112"/>
      <c r="AMD96" s="112"/>
      <c r="AME96" s="112"/>
      <c r="AMF96" s="112"/>
      <c r="AMG96" s="112"/>
      <c r="AMH96" s="112"/>
      <c r="AMI96" s="112"/>
      <c r="AMJ96" s="112"/>
    </row>
    <row r="97" spans="1:7" ht="15.75" thickBot="1" x14ac:dyDescent="0.25">
      <c r="A97" s="115" t="s">
        <v>117</v>
      </c>
      <c r="B97" s="116"/>
      <c r="C97" s="116"/>
      <c r="D97" s="116"/>
      <c r="E97" s="116"/>
      <c r="F97" s="116"/>
      <c r="G97" s="117"/>
    </row>
    <row r="98" spans="1:7" x14ac:dyDescent="0.2">
      <c r="A98" s="105" t="s">
        <v>112</v>
      </c>
      <c r="B98" s="106"/>
      <c r="C98" s="106"/>
      <c r="D98" s="106"/>
      <c r="E98" s="106"/>
      <c r="F98" s="106"/>
      <c r="G98" s="107"/>
    </row>
    <row r="99" spans="1:7" x14ac:dyDescent="0.2">
      <c r="A99" s="6" t="s">
        <v>118</v>
      </c>
      <c r="G99" s="5"/>
    </row>
    <row r="100" spans="1:7" x14ac:dyDescent="0.2">
      <c r="A100" s="6" t="s">
        <v>120</v>
      </c>
      <c r="G100" s="5"/>
    </row>
    <row r="101" spans="1:7" x14ac:dyDescent="0.2">
      <c r="A101" s="6" t="s">
        <v>119</v>
      </c>
      <c r="G101" s="5"/>
    </row>
    <row r="102" spans="1:7" x14ac:dyDescent="0.2">
      <c r="A102" s="6" t="s">
        <v>116</v>
      </c>
      <c r="G102" s="5"/>
    </row>
    <row r="103" spans="1:7" ht="13.5" thickBot="1" x14ac:dyDescent="0.25">
      <c r="A103" s="164" t="s">
        <v>106</v>
      </c>
      <c r="B103" s="165"/>
      <c r="C103" s="165"/>
      <c r="D103" s="165"/>
      <c r="E103" s="165"/>
      <c r="F103" s="165"/>
      <c r="G103" s="166"/>
    </row>
    <row r="104" spans="1:7" x14ac:dyDescent="0.2">
      <c r="A104" s="108" t="s">
        <v>107</v>
      </c>
      <c r="B104" s="106"/>
      <c r="C104" s="106"/>
      <c r="D104" s="106"/>
      <c r="E104" s="106"/>
      <c r="F104" s="106"/>
      <c r="G104" s="107"/>
    </row>
    <row r="105" spans="1:7" ht="13.5" thickBot="1" x14ac:dyDescent="0.25">
      <c r="A105" s="75"/>
      <c r="B105" s="76"/>
      <c r="C105" s="76"/>
      <c r="D105" s="76"/>
      <c r="E105" s="76"/>
      <c r="F105" s="76"/>
      <c r="G105" s="77"/>
    </row>
    <row r="106" spans="1:7" x14ac:dyDescent="0.2">
      <c r="A106" s="108" t="s">
        <v>108</v>
      </c>
      <c r="B106" s="106"/>
      <c r="C106" s="106"/>
      <c r="D106" s="106"/>
      <c r="E106" s="106"/>
      <c r="F106" s="106"/>
      <c r="G106" s="107"/>
    </row>
    <row r="107" spans="1:7" ht="13.5" thickBot="1" x14ac:dyDescent="0.25">
      <c r="A107" s="75"/>
      <c r="B107" s="76"/>
      <c r="C107" s="76"/>
      <c r="D107" s="76"/>
      <c r="E107" s="76"/>
      <c r="F107" s="76"/>
      <c r="G107" s="77"/>
    </row>
    <row r="108" spans="1:7" x14ac:dyDescent="0.2">
      <c r="A108" s="108" t="s">
        <v>109</v>
      </c>
      <c r="B108" s="106"/>
      <c r="C108" s="106"/>
      <c r="D108" s="106"/>
      <c r="E108" s="106"/>
      <c r="F108" s="106"/>
      <c r="G108" s="107"/>
    </row>
    <row r="109" spans="1:7" ht="13.5" thickBot="1" x14ac:dyDescent="0.25">
      <c r="A109" s="75"/>
      <c r="B109" s="76"/>
      <c r="C109" s="76"/>
      <c r="D109" s="76"/>
      <c r="E109" s="76"/>
      <c r="F109" s="76"/>
      <c r="G109" s="77"/>
    </row>
    <row r="110" spans="1:7" x14ac:dyDescent="0.2">
      <c r="A110" s="108" t="s">
        <v>110</v>
      </c>
      <c r="B110" s="106"/>
      <c r="C110" s="106"/>
      <c r="D110" s="106"/>
      <c r="E110" s="106"/>
      <c r="F110" s="106"/>
      <c r="G110" s="107"/>
    </row>
    <row r="111" spans="1:7" ht="13.5" thickBot="1" x14ac:dyDescent="0.25">
      <c r="A111" s="75"/>
      <c r="B111" s="76"/>
      <c r="C111" s="76"/>
      <c r="D111" s="76"/>
      <c r="E111" s="76"/>
      <c r="F111" s="76"/>
      <c r="G111" s="77"/>
    </row>
    <row r="112" spans="1:7" x14ac:dyDescent="0.2">
      <c r="A112" s="108" t="s">
        <v>111</v>
      </c>
      <c r="B112" s="106"/>
      <c r="C112" s="106"/>
      <c r="D112" s="106"/>
      <c r="E112" s="106"/>
      <c r="F112" s="106"/>
      <c r="G112" s="107"/>
    </row>
    <row r="113" spans="1:7" ht="13.5" thickBot="1" x14ac:dyDescent="0.25">
      <c r="A113" s="75"/>
      <c r="B113" s="76"/>
      <c r="C113" s="76"/>
      <c r="D113" s="76"/>
      <c r="E113" s="76"/>
      <c r="F113" s="76"/>
      <c r="G113" s="77"/>
    </row>
  </sheetData>
  <mergeCells count="36">
    <mergeCell ref="A103:G103"/>
    <mergeCell ref="A9:G9"/>
    <mergeCell ref="A18:F18"/>
    <mergeCell ref="A20:G20"/>
    <mergeCell ref="A28:F28"/>
    <mergeCell ref="A44:G44"/>
    <mergeCell ref="B45:E45"/>
    <mergeCell ref="A64:F64"/>
    <mergeCell ref="A76:F76"/>
    <mergeCell ref="A93:F93"/>
    <mergeCell ref="A75:F75"/>
    <mergeCell ref="A70:G70"/>
    <mergeCell ref="B71:F71"/>
    <mergeCell ref="B72:F72"/>
    <mergeCell ref="B73:F73"/>
    <mergeCell ref="B74:F74"/>
    <mergeCell ref="A1:G1"/>
    <mergeCell ref="A3:G3"/>
    <mergeCell ref="A31:G31"/>
    <mergeCell ref="A32:G32"/>
    <mergeCell ref="A42:E42"/>
    <mergeCell ref="A4:G4"/>
    <mergeCell ref="A97:G97"/>
    <mergeCell ref="A67:F67"/>
    <mergeCell ref="A94:F94"/>
    <mergeCell ref="A95:F95"/>
    <mergeCell ref="A91:F91"/>
    <mergeCell ref="A92:F92"/>
    <mergeCell ref="A68:F68"/>
    <mergeCell ref="A77:G77"/>
    <mergeCell ref="A78:G78"/>
    <mergeCell ref="B79:D79"/>
    <mergeCell ref="B80:D80"/>
    <mergeCell ref="A82:F82"/>
    <mergeCell ref="A83:F83"/>
    <mergeCell ref="A84:G84"/>
  </mergeCells>
  <printOptions horizontalCentered="1"/>
  <pageMargins left="0.51180555555555596" right="0.51180555555555596" top="0.78749999999999998" bottom="0.78749999999999998" header="0.511811023622047" footer="0.31527777777777799"/>
  <pageSetup paperSize="9" scale="83" fitToHeight="0" orientation="portrait" horizontalDpi="300" verticalDpi="300" r:id="rId1"/>
  <headerFooter>
    <oddFooter>&amp;R&amp;P de &amp;N</oddFooter>
  </headerFooter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Plan1</vt:lpstr>
      <vt:lpstr>Plan1!Area_de_impressao</vt:lpstr>
      <vt:lpstr>Plan1!Titulos_de_impressao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Dias</dc:creator>
  <cp:lastModifiedBy>Rosane Seidel</cp:lastModifiedBy>
  <cp:revision>8</cp:revision>
  <cp:lastPrinted>2025-11-06T14:15:45Z</cp:lastPrinted>
  <dcterms:created xsi:type="dcterms:W3CDTF">2024-12-17T19:30:09Z</dcterms:created>
  <dcterms:modified xsi:type="dcterms:W3CDTF">2026-04-07T18:24:24Z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2024-12-17T00:00:00Z</vt:filetime>
  </property>
  <property fmtid="{D5CDD505-2E9C-101B-9397-08002B2CF9AE}" pid="3" name="LastSaved">
    <vt:filetime>2024-12-17T00:00:00Z</vt:filetime>
  </property>
  <property fmtid="{D5CDD505-2E9C-101B-9397-08002B2CF9AE}" pid="4" name="Producer">
    <vt:lpwstr>iLovePDF</vt:lpwstr>
  </property>
</Properties>
</file>