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F:\PROJETOS -JORGE\ANDARAI-MERCADO DE MOCAMBO\"/>
    </mc:Choice>
  </mc:AlternateContent>
  <xr:revisionPtr revIDLastSave="0" documentId="13_ncr:1_{7EF3C308-AC28-4842-B200-9D1869D8F7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GUAS PLUVIAIS" sheetId="2" r:id="rId1"/>
  </sheets>
  <externalReferences>
    <externalReference r:id="rId2"/>
  </externalReferences>
  <definedNames>
    <definedName name="ACOMPANHAMENTO" hidden="1">IF(VALUE([1]MENU!$O$4)=2,"BM","PLE")</definedName>
  </definedNames>
  <calcPr calcId="181029"/>
</workbook>
</file>

<file path=xl/calcChain.xml><?xml version="1.0" encoding="utf-8"?>
<calcChain xmlns="http://schemas.openxmlformats.org/spreadsheetml/2006/main">
  <c r="D7" i="2" l="1"/>
  <c r="D11" i="2"/>
  <c r="D6" i="2"/>
  <c r="D4" i="2"/>
</calcChain>
</file>

<file path=xl/sharedStrings.xml><?xml version="1.0" encoding="utf-8"?>
<sst xmlns="http://schemas.openxmlformats.org/spreadsheetml/2006/main" count="19" uniqueCount="14">
  <si>
    <t>un</t>
  </si>
  <si>
    <t>TOTAL</t>
  </si>
  <si>
    <t>LISTA DE MATERIAIS E SERVIÇOS - ÁGUAS PLUVIAIS</t>
  </si>
  <si>
    <t>TUBO PVC, SÉRIE R, ÁGUA PLUVIAL, DN 100 MM</t>
  </si>
  <si>
    <t>TUBO PVC, SÉRIE R, ÁGUA PLUVIAL, DN 150 MM</t>
  </si>
  <si>
    <t>ESCAVAÇÃO MANUAL DE VALA COM PROFUNDIDADE MENOR OU IGUAL A 1,30 M</t>
  </si>
  <si>
    <t>REATERRO MANUAL DE VALAS COM COMPACTAÇÃO MECANIZADA</t>
  </si>
  <si>
    <t>JOELHO 90 GRAUS, PVC, SERIE R, ÁGUA PLUVIAL, DN 100 MM</t>
  </si>
  <si>
    <t>m</t>
  </si>
  <si>
    <t>UNIDADE</t>
  </si>
  <si>
    <t>m3</t>
  </si>
  <si>
    <t>CAIXA DE INSPEÇÃO - 0.60 x 0.60 x 0.60m</t>
  </si>
  <si>
    <t>RALO HEMISFÉRICO  em fº fº, tipo abacaxi Ø 100mm</t>
  </si>
  <si>
    <t>CALHA EM CHAPA DE AÇO GALVANIZADO -LARGURA 40 CM-CONFORME PROJETO.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</si>
</sst>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right"/>
    </xf>
    <xf numFmtId="0" fontId="0" fillId="2" borderId="1" xfId="0" applyFill="1" applyBorder="1"/>
    <xf numFmtId="0" fontId="2" fillId="2" borderId="1" xfId="0" applyFont="1" applyFill="1" applyBorder="1"/>
    <xf numFmtId="2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unicipios%20-%202023\Ibiquera\ITEM%201.3\PLANILHA%20M&#218;LTIPLA%20EST&#193;DIO%20IBIQUERA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4">
          <cell r="O4">
            <v>1</v>
          </cell>
        </row>
      </sheetData>
      <sheetData sheetId="1" refreshError="1"/>
      <sheetData sheetId="2" refreshError="1"/>
      <sheetData sheetId="3" refreshError="1"/>
      <sheetData sheetId="4">
        <row r="7">
          <cell r="AF7" t="b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1"/>
  <sheetViews>
    <sheetView tabSelected="1" workbookViewId="0">
      <selection activeCell="D8" sqref="D8"/>
    </sheetView>
  </sheetViews>
  <sheetFormatPr defaultRowHeight="12.75" x14ac:dyDescent="0.2"/>
  <cols>
    <col min="2" max="2" width="140.7109375" bestFit="1" customWidth="1"/>
    <col min="3" max="3" width="9.140625" bestFit="1" customWidth="1"/>
    <col min="4" max="4" width="7.140625" bestFit="1" customWidth="1"/>
    <col min="5" max="5" width="42.7109375" customWidth="1"/>
  </cols>
  <sheetData>
    <row r="2" spans="2:5" x14ac:dyDescent="0.2">
      <c r="B2" s="2" t="s">
        <v>2</v>
      </c>
      <c r="C2" s="2" t="s">
        <v>9</v>
      </c>
      <c r="D2" s="3" t="s">
        <v>1</v>
      </c>
      <c r="E2" s="1"/>
    </row>
    <row r="3" spans="2:5" x14ac:dyDescent="0.2">
      <c r="B3" s="4"/>
      <c r="C3" s="4"/>
      <c r="D3" s="4"/>
    </row>
    <row r="4" spans="2:5" x14ac:dyDescent="0.2">
      <c r="B4" s="5" t="s">
        <v>3</v>
      </c>
      <c r="C4" s="5" t="s">
        <v>8</v>
      </c>
      <c r="D4" s="6">
        <f>13.32+4</f>
        <v>17.32</v>
      </c>
      <c r="E4" s="1"/>
    </row>
    <row r="5" spans="2:5" x14ac:dyDescent="0.2">
      <c r="B5" s="5" t="s">
        <v>4</v>
      </c>
      <c r="C5" s="5" t="s">
        <v>8</v>
      </c>
      <c r="D5" s="6">
        <v>96.16</v>
      </c>
      <c r="E5" s="1"/>
    </row>
    <row r="6" spans="2:5" x14ac:dyDescent="0.2">
      <c r="B6" s="5" t="s">
        <v>5</v>
      </c>
      <c r="C6" s="5" t="s">
        <v>10</v>
      </c>
      <c r="D6" s="6">
        <f>(D5+4)*0.5*0.5</f>
        <v>25.04</v>
      </c>
      <c r="E6" s="1"/>
    </row>
    <row r="7" spans="2:5" x14ac:dyDescent="0.2">
      <c r="B7" s="5" t="s">
        <v>6</v>
      </c>
      <c r="C7" s="5" t="s">
        <v>10</v>
      </c>
      <c r="D7" s="6">
        <f>D5-2</f>
        <v>94.16</v>
      </c>
      <c r="E7" s="1"/>
    </row>
    <row r="8" spans="2:5" x14ac:dyDescent="0.2">
      <c r="B8" s="5" t="s">
        <v>7</v>
      </c>
      <c r="C8" s="5" t="s">
        <v>0</v>
      </c>
      <c r="D8" s="6">
        <v>4</v>
      </c>
      <c r="E8" s="1"/>
    </row>
    <row r="9" spans="2:5" x14ac:dyDescent="0.2">
      <c r="B9" s="5" t="s">
        <v>12</v>
      </c>
      <c r="C9" s="5" t="s">
        <v>0</v>
      </c>
      <c r="D9" s="6">
        <v>2</v>
      </c>
      <c r="E9" s="1"/>
    </row>
    <row r="10" spans="2:5" x14ac:dyDescent="0.2">
      <c r="B10" s="5" t="s">
        <v>11</v>
      </c>
      <c r="C10" s="5" t="s">
        <v>0</v>
      </c>
      <c r="D10" s="6">
        <v>2</v>
      </c>
      <c r="E10" s="1"/>
    </row>
    <row r="11" spans="2:5" x14ac:dyDescent="0.2">
      <c r="B11" s="5" t="s">
        <v>13</v>
      </c>
      <c r="C11" s="5" t="s">
        <v>8</v>
      </c>
      <c r="D11" s="6">
        <f>39.7*2</f>
        <v>79.400000000000006</v>
      </c>
      <c r="E11" s="1"/>
    </row>
  </sheetData>
  <phoneticPr fontId="1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3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AGUAS PLUVIAIS</vt:lpstr>
    </vt:vector>
  </TitlesOfParts>
  <Company>UPB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USER</cp:lastModifiedBy>
  <cp:lastPrinted>2020-06-01T19:30:38Z</cp:lastPrinted>
  <dcterms:created xsi:type="dcterms:W3CDTF">2008-11-05T18:30:40Z</dcterms:created>
  <dcterms:modified xsi:type="dcterms:W3CDTF">2025-07-07T17:13:53Z</dcterms:modified>
</cp:coreProperties>
</file>