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ropbox\UNESCO\Projetos\Núcleo Básico\Estrutura UNESCO\R003\"/>
    </mc:Choice>
  </mc:AlternateContent>
  <xr:revisionPtr revIDLastSave="0" documentId="13_ncr:1_{9CDFB96D-069D-4530-9184-6933CB060D26}" xr6:coauthVersionLast="47" xr6:coauthVersionMax="47" xr10:uidLastSave="{00000000-0000-0000-0000-000000000000}"/>
  <bookViews>
    <workbookView xWindow="-108" yWindow="-108" windowWidth="23256" windowHeight="13176" xr2:uid="{7D8E34EC-552C-4D50-9928-901C269D3AA6}"/>
  </bookViews>
  <sheets>
    <sheet name="Planilha1" sheetId="1" r:id="rId1"/>
  </sheets>
  <definedNames>
    <definedName name="_xlnm.Print_Area" localSheetId="0">Planilha1!$A$1:$K$37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1" l="1"/>
  <c r="I37" i="1"/>
  <c r="H37" i="1"/>
  <c r="G37" i="1"/>
  <c r="F37" i="1"/>
  <c r="E37" i="1"/>
  <c r="D37" i="1"/>
  <c r="C37" i="1"/>
  <c r="B37" i="1"/>
  <c r="J36" i="1"/>
  <c r="I36" i="1"/>
  <c r="H36" i="1"/>
  <c r="G36" i="1"/>
  <c r="F36" i="1"/>
  <c r="E36" i="1"/>
  <c r="D36" i="1"/>
  <c r="C36" i="1"/>
  <c r="B36" i="1"/>
  <c r="J25" i="1"/>
  <c r="I25" i="1"/>
  <c r="H25" i="1"/>
  <c r="G25" i="1"/>
  <c r="F25" i="1"/>
  <c r="E25" i="1"/>
  <c r="D25" i="1"/>
  <c r="C25" i="1"/>
  <c r="B25" i="1"/>
  <c r="J19" i="1"/>
  <c r="I19" i="1"/>
  <c r="H19" i="1"/>
  <c r="G19" i="1"/>
  <c r="F19" i="1"/>
  <c r="E19" i="1"/>
  <c r="D19" i="1"/>
  <c r="C19" i="1"/>
  <c r="B19" i="1"/>
  <c r="J14" i="1"/>
  <c r="I14" i="1"/>
  <c r="H14" i="1"/>
  <c r="G14" i="1"/>
  <c r="F14" i="1"/>
  <c r="E14" i="1"/>
  <c r="D14" i="1"/>
  <c r="C14" i="1"/>
  <c r="B14" i="1"/>
  <c r="J9" i="1"/>
  <c r="I9" i="1"/>
  <c r="H9" i="1"/>
  <c r="G9" i="1"/>
  <c r="F9" i="1"/>
  <c r="E9" i="1"/>
  <c r="D9" i="1"/>
  <c r="C9" i="1"/>
  <c r="B9" i="1"/>
</calcChain>
</file>

<file path=xl/sharedStrings.xml><?xml version="1.0" encoding="utf-8"?>
<sst xmlns="http://schemas.openxmlformats.org/spreadsheetml/2006/main" count="45" uniqueCount="45">
  <si>
    <t>PRANCHA</t>
  </si>
  <si>
    <t>CA60</t>
  </si>
  <si>
    <t>CA50</t>
  </si>
  <si>
    <t>AÇO</t>
  </si>
  <si>
    <t>VOLUME m³ CONCRETO 30MPa</t>
  </si>
  <si>
    <t>ÁREA m² FORMA</t>
  </si>
  <si>
    <t>07/35</t>
  </si>
  <si>
    <t>08/35</t>
  </si>
  <si>
    <t>09/35</t>
  </si>
  <si>
    <t>10/35</t>
  </si>
  <si>
    <t>11/35</t>
  </si>
  <si>
    <t>12/35</t>
  </si>
  <si>
    <t>13/35</t>
  </si>
  <si>
    <t>14/35</t>
  </si>
  <si>
    <t>15/26</t>
  </si>
  <si>
    <t>16/35</t>
  </si>
  <si>
    <t>17/35</t>
  </si>
  <si>
    <t>18/35</t>
  </si>
  <si>
    <t>19/35</t>
  </si>
  <si>
    <t>20/35</t>
  </si>
  <si>
    <t>21/35</t>
  </si>
  <si>
    <t>22/35</t>
  </si>
  <si>
    <t>23/35</t>
  </si>
  <si>
    <t>24/35</t>
  </si>
  <si>
    <t>25/35</t>
  </si>
  <si>
    <t>26/35</t>
  </si>
  <si>
    <t>27/35</t>
  </si>
  <si>
    <t>28/35</t>
  </si>
  <si>
    <t>29/35</t>
  </si>
  <si>
    <t>30/35</t>
  </si>
  <si>
    <t>31/35</t>
  </si>
  <si>
    <t>32/35</t>
  </si>
  <si>
    <t>33/35</t>
  </si>
  <si>
    <t>TOTAL SAPATAS</t>
  </si>
  <si>
    <t>FUNDAÇÕES</t>
  </si>
  <si>
    <t>TOTAL PILARES</t>
  </si>
  <si>
    <t>PILARES</t>
  </si>
  <si>
    <t>BALDRAMES</t>
  </si>
  <si>
    <t>TOTAL BALDRAMES</t>
  </si>
  <si>
    <t>TOTAL VIGAS</t>
  </si>
  <si>
    <t>VIGAS</t>
  </si>
  <si>
    <t>TOTAL LAJES</t>
  </si>
  <si>
    <t>LAJES</t>
  </si>
  <si>
    <t>SOMA TOTAL</t>
  </si>
  <si>
    <r>
      <rPr>
        <b/>
        <sz val="11"/>
        <color theme="1"/>
        <rFont val="Aptos Narrow"/>
        <family val="2"/>
        <scheme val="minor"/>
      </rPr>
      <t xml:space="preserve">RESUMO DE MATERIAS DA ESTRUTURA - NBE.ESTR.003 </t>
    </r>
    <r>
      <rPr>
        <sz val="11"/>
        <color theme="1"/>
        <rFont val="Aptos Narrow"/>
        <family val="2"/>
        <scheme val="minor"/>
      </rPr>
      <t xml:space="preserve">                                                          (DATA  02/08/2024)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</si>
</sst>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_ ;\-#,##0.0\ "/>
    <numFmt numFmtId="166" formatCode="#,##0.00_ ;\-#,##0.00\ 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49" fontId="0" fillId="0" borderId="0" xfId="0" applyNumberFormat="1"/>
    <xf numFmtId="164" fontId="0" fillId="0" borderId="1" xfId="1" applyNumberFormat="1" applyFont="1" applyBorder="1"/>
    <xf numFmtId="164" fontId="0" fillId="0" borderId="2" xfId="1" applyNumberFormat="1" applyFont="1" applyBorder="1"/>
    <xf numFmtId="164" fontId="0" fillId="0" borderId="3" xfId="1" applyNumberFormat="1" applyFont="1" applyBorder="1"/>
    <xf numFmtId="166" fontId="0" fillId="0" borderId="1" xfId="1" applyNumberFormat="1" applyFont="1" applyBorder="1"/>
    <xf numFmtId="166" fontId="0" fillId="0" borderId="2" xfId="1" applyNumberFormat="1" applyFont="1" applyBorder="1"/>
    <xf numFmtId="166" fontId="0" fillId="0" borderId="3" xfId="1" applyNumberFormat="1" applyFont="1" applyBorder="1"/>
    <xf numFmtId="164" fontId="2" fillId="0" borderId="5" xfId="1" applyNumberFormat="1" applyFont="1" applyBorder="1"/>
    <xf numFmtId="166" fontId="2" fillId="0" borderId="5" xfId="1" applyNumberFormat="1" applyFont="1" applyBorder="1"/>
    <xf numFmtId="49" fontId="0" fillId="0" borderId="7" xfId="0" applyNumberFormat="1" applyBorder="1"/>
    <xf numFmtId="164" fontId="0" fillId="0" borderId="8" xfId="1" applyNumberFormat="1" applyFont="1" applyBorder="1"/>
    <xf numFmtId="166" fontId="0" fillId="0" borderId="8" xfId="1" applyNumberFormat="1" applyFont="1" applyBorder="1"/>
    <xf numFmtId="49" fontId="0" fillId="0" borderId="9" xfId="0" applyNumberFormat="1" applyBorder="1"/>
    <xf numFmtId="49" fontId="0" fillId="0" borderId="11" xfId="0" applyNumberFormat="1" applyBorder="1"/>
    <xf numFmtId="49" fontId="2" fillId="0" borderId="12" xfId="0" applyNumberFormat="1" applyFont="1" applyBorder="1" applyAlignment="1">
      <alignment wrapText="1"/>
    </xf>
    <xf numFmtId="164" fontId="2" fillId="0" borderId="13" xfId="1" applyNumberFormat="1" applyFont="1" applyBorder="1"/>
    <xf numFmtId="166" fontId="2" fillId="0" borderId="13" xfId="1" applyNumberFormat="1" applyFont="1" applyBorder="1"/>
    <xf numFmtId="0" fontId="2" fillId="0" borderId="4" xfId="0" applyFont="1" applyBorder="1"/>
    <xf numFmtId="49" fontId="2" fillId="0" borderId="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wrapText="1"/>
    </xf>
    <xf numFmtId="0" fontId="0" fillId="0" borderId="6" xfId="0" applyBorder="1"/>
    <xf numFmtId="164" fontId="2" fillId="0" borderId="6" xfId="1" applyNumberFormat="1" applyFont="1" applyBorder="1"/>
    <xf numFmtId="166" fontId="2" fillId="0" borderId="6" xfId="1" applyNumberFormat="1" applyFont="1" applyBorder="1"/>
    <xf numFmtId="49" fontId="2" fillId="0" borderId="6" xfId="0" applyNumberFormat="1" applyFont="1" applyBorder="1" applyAlignment="1">
      <alignment wrapText="1"/>
    </xf>
    <xf numFmtId="0" fontId="2" fillId="0" borderId="16" xfId="0" applyFont="1" applyBorder="1" applyAlignment="1">
      <alignment horizontal="center" textRotation="255" shrinkToFit="1"/>
    </xf>
    <xf numFmtId="0" fontId="2" fillId="0" borderId="17" xfId="0" applyFont="1" applyBorder="1" applyAlignment="1">
      <alignment horizontal="center" textRotation="255" shrinkToFit="1"/>
    </xf>
    <xf numFmtId="0" fontId="2" fillId="0" borderId="18" xfId="0" applyFont="1" applyBorder="1" applyAlignment="1">
      <alignment horizontal="center" textRotation="255" shrinkToFit="1"/>
    </xf>
    <xf numFmtId="0" fontId="0" fillId="0" borderId="16" xfId="0" applyBorder="1" applyAlignment="1">
      <alignment horizontal="center" textRotation="255" shrinkToFit="1"/>
    </xf>
    <xf numFmtId="0" fontId="0" fillId="0" borderId="17" xfId="0" applyBorder="1" applyAlignment="1">
      <alignment horizontal="center" textRotation="255" shrinkToFit="1"/>
    </xf>
    <xf numFmtId="0" fontId="0" fillId="0" borderId="18" xfId="0" applyBorder="1" applyAlignment="1">
      <alignment horizontal="center" textRotation="255" shrinkToFit="1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 textRotation="255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49" fontId="2" fillId="0" borderId="22" xfId="0" applyNumberFormat="1" applyFont="1" applyBorder="1" applyAlignment="1">
      <alignment horizontal="center" vertical="center" wrapText="1"/>
    </xf>
    <xf numFmtId="166" fontId="0" fillId="0" borderId="19" xfId="1" applyNumberFormat="1" applyFont="1" applyBorder="1"/>
    <xf numFmtId="166" fontId="0" fillId="0" borderId="20" xfId="1" applyNumberFormat="1" applyFont="1" applyBorder="1"/>
    <xf numFmtId="166" fontId="0" fillId="0" borderId="23" xfId="1" applyNumberFormat="1" applyFont="1" applyBorder="1"/>
    <xf numFmtId="166" fontId="2" fillId="0" borderId="14" xfId="1" applyNumberFormat="1" applyFont="1" applyBorder="1"/>
    <xf numFmtId="49" fontId="0" fillId="0" borderId="24" xfId="0" applyNumberFormat="1" applyBorder="1"/>
    <xf numFmtId="166" fontId="0" fillId="0" borderId="25" xfId="1" applyNumberFormat="1" applyFont="1" applyBorder="1"/>
    <xf numFmtId="166" fontId="2" fillId="0" borderId="10" xfId="1" applyNumberFormat="1" applyFont="1" applyBorder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1D0C5-C3BD-4150-8B58-72BCAF8CBD31}">
  <sheetPr>
    <pageSetUpPr fitToPage="1"/>
  </sheetPr>
  <dimension ref="A1:K44"/>
  <sheetViews>
    <sheetView tabSelected="1" zoomScale="145" zoomScaleNormal="145" workbookViewId="0">
      <selection activeCell="C7" sqref="C7"/>
    </sheetView>
  </sheetViews>
  <sheetFormatPr defaultRowHeight="14.4" x14ac:dyDescent="0.3"/>
  <cols>
    <col min="1" max="1" width="12" customWidth="1"/>
    <col min="9" max="9" width="11.44140625" customWidth="1"/>
    <col min="11" max="11" width="3.44140625" bestFit="1" customWidth="1"/>
  </cols>
  <sheetData>
    <row r="1" spans="1:11" ht="15" thickBot="1" x14ac:dyDescent="0.35">
      <c r="A1" s="1" t="s">
        <v>44</v>
      </c>
      <c r="B1" s="1"/>
      <c r="C1" s="1"/>
      <c r="D1" s="1"/>
      <c r="E1" s="1"/>
      <c r="F1" s="1"/>
      <c r="G1" s="1"/>
      <c r="H1" s="1"/>
      <c r="I1" s="1"/>
      <c r="J1" s="1"/>
    </row>
    <row r="2" spans="1:11" x14ac:dyDescent="0.3">
      <c r="A2" s="38" t="s">
        <v>0</v>
      </c>
      <c r="B2" s="39" t="s">
        <v>3</v>
      </c>
      <c r="C2" s="39"/>
      <c r="D2" s="39"/>
      <c r="E2" s="39"/>
      <c r="F2" s="39"/>
      <c r="G2" s="39"/>
      <c r="H2" s="39"/>
      <c r="I2" s="40" t="s">
        <v>4</v>
      </c>
      <c r="J2" s="41" t="s">
        <v>5</v>
      </c>
    </row>
    <row r="3" spans="1:11" x14ac:dyDescent="0.3">
      <c r="A3" s="42"/>
      <c r="B3" s="4" t="s">
        <v>1</v>
      </c>
      <c r="C3" s="2" t="s">
        <v>2</v>
      </c>
      <c r="D3" s="2"/>
      <c r="E3" s="2"/>
      <c r="F3" s="2"/>
      <c r="G3" s="2"/>
      <c r="H3" s="2"/>
      <c r="I3" s="3"/>
      <c r="J3" s="43"/>
    </row>
    <row r="4" spans="1:11" ht="15" thickBot="1" x14ac:dyDescent="0.35">
      <c r="A4" s="44"/>
      <c r="B4" s="22">
        <v>5</v>
      </c>
      <c r="C4" s="22">
        <v>6.3</v>
      </c>
      <c r="D4" s="22">
        <v>8</v>
      </c>
      <c r="E4" s="22">
        <v>10</v>
      </c>
      <c r="F4" s="22">
        <v>12.5</v>
      </c>
      <c r="G4" s="22">
        <v>16</v>
      </c>
      <c r="H4" s="22">
        <v>20</v>
      </c>
      <c r="I4" s="23"/>
      <c r="J4" s="45"/>
    </row>
    <row r="5" spans="1:11" ht="14.4" customHeight="1" x14ac:dyDescent="0.3">
      <c r="A5" s="14" t="s">
        <v>6</v>
      </c>
      <c r="B5" s="15">
        <v>9</v>
      </c>
      <c r="C5" s="15">
        <v>8.4</v>
      </c>
      <c r="D5" s="15">
        <v>58.1</v>
      </c>
      <c r="E5" s="15">
        <v>121.5</v>
      </c>
      <c r="F5" s="15">
        <v>17</v>
      </c>
      <c r="G5" s="15">
        <v>33.4</v>
      </c>
      <c r="H5" s="15"/>
      <c r="I5" s="16">
        <v>4.76</v>
      </c>
      <c r="J5" s="46">
        <v>13.74</v>
      </c>
      <c r="K5" s="29" t="s">
        <v>34</v>
      </c>
    </row>
    <row r="6" spans="1:11" x14ac:dyDescent="0.3">
      <c r="A6" s="17" t="s">
        <v>7</v>
      </c>
      <c r="B6" s="6">
        <v>9.1</v>
      </c>
      <c r="C6" s="6">
        <v>3.8</v>
      </c>
      <c r="D6" s="6">
        <v>100.4</v>
      </c>
      <c r="E6" s="6">
        <v>57</v>
      </c>
      <c r="F6" s="6">
        <v>125.5</v>
      </c>
      <c r="G6" s="6">
        <v>33.4</v>
      </c>
      <c r="H6" s="6"/>
      <c r="I6" s="9">
        <v>3.85</v>
      </c>
      <c r="J6" s="47">
        <v>11.65</v>
      </c>
      <c r="K6" s="30"/>
    </row>
    <row r="7" spans="1:11" x14ac:dyDescent="0.3">
      <c r="A7" s="17" t="s">
        <v>8</v>
      </c>
      <c r="B7" s="6">
        <v>11.5</v>
      </c>
      <c r="C7" s="6">
        <v>3.8</v>
      </c>
      <c r="D7" s="6">
        <v>99</v>
      </c>
      <c r="E7" s="6">
        <v>59.4</v>
      </c>
      <c r="F7" s="6">
        <v>23.3</v>
      </c>
      <c r="G7" s="6">
        <v>11.5</v>
      </c>
      <c r="H7" s="6"/>
      <c r="I7" s="9">
        <v>3.87</v>
      </c>
      <c r="J7" s="47">
        <v>15.24</v>
      </c>
      <c r="K7" s="30"/>
    </row>
    <row r="8" spans="1:11" ht="15" thickBot="1" x14ac:dyDescent="0.35">
      <c r="A8" s="18" t="s">
        <v>9</v>
      </c>
      <c r="B8" s="7">
        <v>8.9</v>
      </c>
      <c r="C8" s="7"/>
      <c r="D8" s="7">
        <v>60.3</v>
      </c>
      <c r="E8" s="7">
        <v>38</v>
      </c>
      <c r="F8" s="7">
        <v>29.7</v>
      </c>
      <c r="G8" s="7"/>
      <c r="H8" s="7"/>
      <c r="I8" s="10">
        <v>2.35</v>
      </c>
      <c r="J8" s="48">
        <v>8.94</v>
      </c>
      <c r="K8" s="30"/>
    </row>
    <row r="9" spans="1:11" ht="29.4" customHeight="1" thickTop="1" thickBot="1" x14ac:dyDescent="0.35">
      <c r="A9" s="19" t="s">
        <v>33</v>
      </c>
      <c r="B9" s="20">
        <f>SUM(B5:B8)</f>
        <v>38.5</v>
      </c>
      <c r="C9" s="20">
        <f t="shared" ref="C9:J9" si="0">SUM(C5:C8)</f>
        <v>16</v>
      </c>
      <c r="D9" s="20">
        <f t="shared" si="0"/>
        <v>317.8</v>
      </c>
      <c r="E9" s="20">
        <f t="shared" si="0"/>
        <v>275.89999999999998</v>
      </c>
      <c r="F9" s="20">
        <f t="shared" si="0"/>
        <v>195.5</v>
      </c>
      <c r="G9" s="20">
        <f t="shared" si="0"/>
        <v>78.3</v>
      </c>
      <c r="H9" s="20">
        <f t="shared" si="0"/>
        <v>0</v>
      </c>
      <c r="I9" s="21">
        <f t="shared" si="0"/>
        <v>14.83</v>
      </c>
      <c r="J9" s="49">
        <f t="shared" si="0"/>
        <v>49.57</v>
      </c>
      <c r="K9" s="31"/>
    </row>
    <row r="10" spans="1:11" ht="14.4" customHeight="1" x14ac:dyDescent="0.3">
      <c r="A10" s="14" t="s">
        <v>10</v>
      </c>
      <c r="B10" s="15">
        <v>85.2</v>
      </c>
      <c r="C10" s="15">
        <v>6.9</v>
      </c>
      <c r="D10" s="15"/>
      <c r="E10" s="15">
        <v>262.39999999999998</v>
      </c>
      <c r="F10" s="15">
        <v>198.1</v>
      </c>
      <c r="G10" s="15">
        <v>142.69999999999999</v>
      </c>
      <c r="H10" s="15"/>
      <c r="I10" s="16">
        <v>3.03</v>
      </c>
      <c r="J10" s="46">
        <v>55.98</v>
      </c>
      <c r="K10" s="29" t="s">
        <v>36</v>
      </c>
    </row>
    <row r="11" spans="1:11" x14ac:dyDescent="0.3">
      <c r="A11" s="17" t="s">
        <v>11</v>
      </c>
      <c r="B11" s="6">
        <v>68.2</v>
      </c>
      <c r="C11" s="6">
        <v>34.299999999999997</v>
      </c>
      <c r="D11" s="6"/>
      <c r="E11" s="6">
        <v>265.2</v>
      </c>
      <c r="F11" s="6">
        <v>173.2</v>
      </c>
      <c r="G11" s="6">
        <v>42.6</v>
      </c>
      <c r="H11" s="6"/>
      <c r="I11" s="9">
        <v>3.69</v>
      </c>
      <c r="J11" s="47">
        <v>57.58</v>
      </c>
      <c r="K11" s="30"/>
    </row>
    <row r="12" spans="1:11" x14ac:dyDescent="0.3">
      <c r="A12" s="17" t="s">
        <v>12</v>
      </c>
      <c r="B12" s="6">
        <v>48.3</v>
      </c>
      <c r="C12" s="6">
        <v>53.4</v>
      </c>
      <c r="D12" s="6"/>
      <c r="E12" s="6">
        <v>194.9</v>
      </c>
      <c r="F12" s="6"/>
      <c r="G12" s="6"/>
      <c r="H12" s="6"/>
      <c r="I12" s="9">
        <v>2.2799999999999998</v>
      </c>
      <c r="J12" s="47">
        <v>40.380000000000003</v>
      </c>
      <c r="K12" s="30"/>
    </row>
    <row r="13" spans="1:11" ht="15" thickBot="1" x14ac:dyDescent="0.35">
      <c r="A13" s="18" t="s">
        <v>13</v>
      </c>
      <c r="B13" s="7"/>
      <c r="C13" s="7">
        <v>108.3</v>
      </c>
      <c r="D13" s="7"/>
      <c r="E13" s="7">
        <v>1136.3</v>
      </c>
      <c r="F13" s="7"/>
      <c r="G13" s="7"/>
      <c r="H13" s="7"/>
      <c r="I13" s="10">
        <v>2.31</v>
      </c>
      <c r="J13" s="48">
        <v>27.9</v>
      </c>
      <c r="K13" s="30"/>
    </row>
    <row r="14" spans="1:11" ht="30" thickTop="1" thickBot="1" x14ac:dyDescent="0.35">
      <c r="A14" s="19" t="s">
        <v>35</v>
      </c>
      <c r="B14" s="20">
        <f>SUM(B10:B13)</f>
        <v>201.7</v>
      </c>
      <c r="C14" s="20">
        <f t="shared" ref="C14:J14" si="1">SUM(C10:C13)</f>
        <v>202.89999999999998</v>
      </c>
      <c r="D14" s="20">
        <f t="shared" si="1"/>
        <v>0</v>
      </c>
      <c r="E14" s="20">
        <f t="shared" si="1"/>
        <v>1858.7999999999997</v>
      </c>
      <c r="F14" s="20">
        <f t="shared" si="1"/>
        <v>371.29999999999995</v>
      </c>
      <c r="G14" s="20">
        <f t="shared" si="1"/>
        <v>185.29999999999998</v>
      </c>
      <c r="H14" s="20">
        <f t="shared" si="1"/>
        <v>0</v>
      </c>
      <c r="I14" s="21">
        <f t="shared" si="1"/>
        <v>11.31</v>
      </c>
      <c r="J14" s="49">
        <f t="shared" si="1"/>
        <v>181.84</v>
      </c>
      <c r="K14" s="31"/>
    </row>
    <row r="15" spans="1:11" x14ac:dyDescent="0.3">
      <c r="A15" s="50" t="s">
        <v>14</v>
      </c>
      <c r="B15" s="8">
        <v>86.9</v>
      </c>
      <c r="C15" s="8">
        <v>16.600000000000001</v>
      </c>
      <c r="D15" s="8">
        <v>143.5</v>
      </c>
      <c r="E15" s="8">
        <v>129.9</v>
      </c>
      <c r="F15" s="8">
        <v>154.1</v>
      </c>
      <c r="G15" s="8">
        <v>71.2</v>
      </c>
      <c r="H15" s="8"/>
      <c r="I15" s="11">
        <v>5.47</v>
      </c>
      <c r="J15" s="51">
        <v>84.32</v>
      </c>
      <c r="K15" s="29" t="s">
        <v>37</v>
      </c>
    </row>
    <row r="16" spans="1:11" x14ac:dyDescent="0.3">
      <c r="A16" s="17" t="s">
        <v>15</v>
      </c>
      <c r="B16" s="6">
        <v>81.7</v>
      </c>
      <c r="C16" s="6">
        <v>2.2999999999999998</v>
      </c>
      <c r="D16" s="6">
        <v>261.8</v>
      </c>
      <c r="E16" s="6">
        <v>41.2</v>
      </c>
      <c r="F16" s="6">
        <v>90.1</v>
      </c>
      <c r="G16" s="6">
        <v>55.8</v>
      </c>
      <c r="H16" s="6"/>
      <c r="I16" s="9">
        <v>5.29</v>
      </c>
      <c r="J16" s="47">
        <v>82.38</v>
      </c>
      <c r="K16" s="30"/>
    </row>
    <row r="17" spans="1:11" x14ac:dyDescent="0.3">
      <c r="A17" s="17" t="s">
        <v>16</v>
      </c>
      <c r="B17" s="6">
        <v>63.2</v>
      </c>
      <c r="C17" s="6">
        <v>18.399999999999999</v>
      </c>
      <c r="D17" s="6">
        <v>53.8</v>
      </c>
      <c r="E17" s="6">
        <v>89</v>
      </c>
      <c r="F17" s="6">
        <v>267.60000000000002</v>
      </c>
      <c r="G17" s="6">
        <v>80.099999999999994</v>
      </c>
      <c r="H17" s="6"/>
      <c r="I17" s="9">
        <v>3.95</v>
      </c>
      <c r="J17" s="47">
        <v>51.62</v>
      </c>
      <c r="K17" s="30"/>
    </row>
    <row r="18" spans="1:11" ht="15" thickBot="1" x14ac:dyDescent="0.35">
      <c r="A18" s="18" t="s">
        <v>17</v>
      </c>
      <c r="B18" s="7">
        <v>164.8</v>
      </c>
      <c r="C18" s="7">
        <v>110.6</v>
      </c>
      <c r="D18" s="7">
        <v>88.4</v>
      </c>
      <c r="E18" s="7">
        <v>200.3</v>
      </c>
      <c r="F18" s="7">
        <v>117.1</v>
      </c>
      <c r="G18" s="7">
        <v>418</v>
      </c>
      <c r="H18" s="7">
        <v>11.9</v>
      </c>
      <c r="I18" s="10">
        <v>8.1</v>
      </c>
      <c r="J18" s="48">
        <v>76.05</v>
      </c>
      <c r="K18" s="30"/>
    </row>
    <row r="19" spans="1:11" ht="30" thickTop="1" thickBot="1" x14ac:dyDescent="0.35">
      <c r="A19" s="19" t="s">
        <v>38</v>
      </c>
      <c r="B19" s="20">
        <f t="shared" ref="B19:J19" si="2">SUM(B15:B18)</f>
        <v>396.6</v>
      </c>
      <c r="C19" s="20">
        <f t="shared" si="2"/>
        <v>147.89999999999998</v>
      </c>
      <c r="D19" s="20">
        <f t="shared" si="2"/>
        <v>547.5</v>
      </c>
      <c r="E19" s="20">
        <f t="shared" si="2"/>
        <v>460.40000000000003</v>
      </c>
      <c r="F19" s="20">
        <f t="shared" si="2"/>
        <v>628.9</v>
      </c>
      <c r="G19" s="20">
        <f t="shared" si="2"/>
        <v>625.1</v>
      </c>
      <c r="H19" s="20">
        <f t="shared" si="2"/>
        <v>11.9</v>
      </c>
      <c r="I19" s="21">
        <f t="shared" si="2"/>
        <v>22.810000000000002</v>
      </c>
      <c r="J19" s="49">
        <f t="shared" si="2"/>
        <v>294.37</v>
      </c>
      <c r="K19" s="31"/>
    </row>
    <row r="20" spans="1:11" x14ac:dyDescent="0.3">
      <c r="A20" s="14" t="s">
        <v>18</v>
      </c>
      <c r="B20" s="15">
        <v>222.9</v>
      </c>
      <c r="C20" s="15">
        <v>155.6</v>
      </c>
      <c r="D20" s="15">
        <v>108.7</v>
      </c>
      <c r="E20" s="15">
        <v>135.5</v>
      </c>
      <c r="F20" s="15">
        <v>492.5</v>
      </c>
      <c r="G20" s="15">
        <v>233</v>
      </c>
      <c r="H20" s="15"/>
      <c r="I20" s="16">
        <v>6.58</v>
      </c>
      <c r="J20" s="46">
        <v>61.99</v>
      </c>
      <c r="K20" s="32" t="s">
        <v>40</v>
      </c>
    </row>
    <row r="21" spans="1:11" x14ac:dyDescent="0.3">
      <c r="A21" s="17" t="s">
        <v>19</v>
      </c>
      <c r="B21" s="6">
        <v>254</v>
      </c>
      <c r="C21" s="6">
        <v>54.4</v>
      </c>
      <c r="D21" s="6">
        <v>47.1</v>
      </c>
      <c r="E21" s="6">
        <v>124.2</v>
      </c>
      <c r="F21" s="6">
        <v>288.2</v>
      </c>
      <c r="G21" s="6">
        <v>278.2</v>
      </c>
      <c r="H21" s="6"/>
      <c r="I21" s="9">
        <v>6.44</v>
      </c>
      <c r="J21" s="47">
        <v>57.18</v>
      </c>
      <c r="K21" s="33"/>
    </row>
    <row r="22" spans="1:11" x14ac:dyDescent="0.3">
      <c r="A22" s="17" t="s">
        <v>20</v>
      </c>
      <c r="B22" s="6">
        <v>109.5</v>
      </c>
      <c r="C22" s="6">
        <v>94.2</v>
      </c>
      <c r="D22" s="6">
        <v>84.6</v>
      </c>
      <c r="E22" s="6">
        <v>200</v>
      </c>
      <c r="F22" s="6">
        <v>239</v>
      </c>
      <c r="G22" s="6">
        <v>362.3</v>
      </c>
      <c r="H22" s="6"/>
      <c r="I22" s="9">
        <v>8.49</v>
      </c>
      <c r="J22" s="47">
        <v>90.13</v>
      </c>
      <c r="K22" s="33"/>
    </row>
    <row r="23" spans="1:11" x14ac:dyDescent="0.3">
      <c r="A23" s="17" t="s">
        <v>21</v>
      </c>
      <c r="B23" s="6">
        <v>72.7</v>
      </c>
      <c r="C23" s="6">
        <v>59.5</v>
      </c>
      <c r="D23" s="6">
        <v>5.8</v>
      </c>
      <c r="E23" s="6">
        <v>82</v>
      </c>
      <c r="F23" s="6">
        <v>85.3</v>
      </c>
      <c r="G23" s="6">
        <v>223.8</v>
      </c>
      <c r="H23" s="6"/>
      <c r="I23" s="9">
        <v>4.4400000000000004</v>
      </c>
      <c r="J23" s="47">
        <v>59.04</v>
      </c>
      <c r="K23" s="33"/>
    </row>
    <row r="24" spans="1:11" ht="15" thickBot="1" x14ac:dyDescent="0.35">
      <c r="A24" s="18" t="s">
        <v>22</v>
      </c>
      <c r="B24" s="7">
        <v>50.2</v>
      </c>
      <c r="C24" s="7"/>
      <c r="D24" s="7">
        <v>11.2</v>
      </c>
      <c r="E24" s="7">
        <v>149.5</v>
      </c>
      <c r="F24" s="7">
        <v>74</v>
      </c>
      <c r="G24" s="7"/>
      <c r="H24" s="7"/>
      <c r="I24" s="10">
        <v>2.94</v>
      </c>
      <c r="J24" s="48">
        <v>43.64</v>
      </c>
      <c r="K24" s="33"/>
    </row>
    <row r="25" spans="1:11" ht="15.6" thickTop="1" thickBot="1" x14ac:dyDescent="0.35">
      <c r="A25" s="19" t="s">
        <v>39</v>
      </c>
      <c r="B25" s="20">
        <f>SUM(B20:B24)</f>
        <v>709.30000000000007</v>
      </c>
      <c r="C25" s="20">
        <f t="shared" ref="C25:J25" si="3">SUM(C20:C24)</f>
        <v>363.7</v>
      </c>
      <c r="D25" s="20">
        <f t="shared" si="3"/>
        <v>257.40000000000003</v>
      </c>
      <c r="E25" s="20">
        <f t="shared" si="3"/>
        <v>691.2</v>
      </c>
      <c r="F25" s="20">
        <f t="shared" si="3"/>
        <v>1179</v>
      </c>
      <c r="G25" s="20">
        <f t="shared" si="3"/>
        <v>1097.3</v>
      </c>
      <c r="H25" s="20">
        <f t="shared" si="3"/>
        <v>0</v>
      </c>
      <c r="I25" s="21">
        <f t="shared" si="3"/>
        <v>28.89</v>
      </c>
      <c r="J25" s="49">
        <f t="shared" si="3"/>
        <v>311.98</v>
      </c>
      <c r="K25" s="34"/>
    </row>
    <row r="26" spans="1:11" x14ac:dyDescent="0.3">
      <c r="A26" s="14" t="s">
        <v>23</v>
      </c>
      <c r="B26" s="15"/>
      <c r="C26" s="15"/>
      <c r="D26" s="15">
        <v>18.899999999999999</v>
      </c>
      <c r="E26" s="15">
        <v>124</v>
      </c>
      <c r="F26" s="15"/>
      <c r="G26" s="15"/>
      <c r="H26" s="15"/>
      <c r="I26" s="16">
        <v>0.19</v>
      </c>
      <c r="J26" s="46">
        <v>1.94</v>
      </c>
      <c r="K26" s="35" t="s">
        <v>42</v>
      </c>
    </row>
    <row r="27" spans="1:11" x14ac:dyDescent="0.3">
      <c r="A27" s="17" t="s">
        <v>24</v>
      </c>
      <c r="B27" s="6">
        <v>370.2</v>
      </c>
      <c r="C27" s="6">
        <v>151</v>
      </c>
      <c r="D27" s="6">
        <v>313</v>
      </c>
      <c r="E27" s="6">
        <v>154.80000000000001</v>
      </c>
      <c r="F27" s="6">
        <v>104</v>
      </c>
      <c r="G27" s="6">
        <v>266.8</v>
      </c>
      <c r="H27" s="6"/>
      <c r="I27" s="9"/>
      <c r="J27" s="47"/>
      <c r="K27" s="36"/>
    </row>
    <row r="28" spans="1:11" x14ac:dyDescent="0.3">
      <c r="A28" s="17" t="s">
        <v>25</v>
      </c>
      <c r="B28" s="6">
        <v>487.5</v>
      </c>
      <c r="C28" s="6">
        <v>8.6</v>
      </c>
      <c r="D28" s="6">
        <v>201.4</v>
      </c>
      <c r="E28" s="6">
        <v>363.8</v>
      </c>
      <c r="F28" s="6">
        <v>403.4</v>
      </c>
      <c r="G28" s="6">
        <v>533.79999999999995</v>
      </c>
      <c r="H28" s="6"/>
      <c r="I28" s="9"/>
      <c r="J28" s="47"/>
      <c r="K28" s="36"/>
    </row>
    <row r="29" spans="1:11" x14ac:dyDescent="0.3">
      <c r="A29" s="17" t="s">
        <v>26</v>
      </c>
      <c r="B29" s="6">
        <v>2.9</v>
      </c>
      <c r="C29" s="6">
        <v>142.19999999999999</v>
      </c>
      <c r="D29" s="6">
        <v>287</v>
      </c>
      <c r="E29" s="6">
        <v>482.5</v>
      </c>
      <c r="F29" s="6">
        <v>33.6</v>
      </c>
      <c r="G29" s="6">
        <v>2.9</v>
      </c>
      <c r="H29" s="6"/>
      <c r="I29" s="9">
        <v>37.9</v>
      </c>
      <c r="J29" s="47">
        <v>229.5</v>
      </c>
      <c r="K29" s="36"/>
    </row>
    <row r="30" spans="1:11" x14ac:dyDescent="0.3">
      <c r="A30" s="17" t="s">
        <v>27</v>
      </c>
      <c r="B30" s="6">
        <v>11.4</v>
      </c>
      <c r="C30" s="6">
        <v>65.2</v>
      </c>
      <c r="D30" s="6">
        <v>290.5</v>
      </c>
      <c r="E30" s="6">
        <v>414.9</v>
      </c>
      <c r="F30" s="6">
        <v>257.5</v>
      </c>
      <c r="G30" s="6"/>
      <c r="H30" s="6"/>
      <c r="I30" s="9"/>
      <c r="J30" s="47"/>
      <c r="K30" s="36"/>
    </row>
    <row r="31" spans="1:11" x14ac:dyDescent="0.3">
      <c r="A31" s="17" t="s">
        <v>28</v>
      </c>
      <c r="B31" s="6"/>
      <c r="C31" s="6"/>
      <c r="D31" s="6"/>
      <c r="E31" s="6"/>
      <c r="F31" s="6"/>
      <c r="G31" s="6"/>
      <c r="H31" s="6"/>
      <c r="I31" s="9"/>
      <c r="J31" s="47"/>
      <c r="K31" s="36"/>
    </row>
    <row r="32" spans="1:11" x14ac:dyDescent="0.3">
      <c r="A32" s="17" t="s">
        <v>29</v>
      </c>
      <c r="B32" s="6">
        <v>25.2</v>
      </c>
      <c r="C32" s="6"/>
      <c r="D32" s="6">
        <v>238</v>
      </c>
      <c r="E32" s="6">
        <v>13.3</v>
      </c>
      <c r="F32" s="6">
        <v>26.9</v>
      </c>
      <c r="G32" s="6"/>
      <c r="H32" s="6"/>
      <c r="I32" s="9"/>
      <c r="J32" s="47"/>
      <c r="K32" s="36"/>
    </row>
    <row r="33" spans="1:11" x14ac:dyDescent="0.3">
      <c r="A33" s="17" t="s">
        <v>30</v>
      </c>
      <c r="B33" s="6">
        <v>27.6</v>
      </c>
      <c r="C33" s="6">
        <v>2.2000000000000002</v>
      </c>
      <c r="D33" s="6">
        <v>129.30000000000001</v>
      </c>
      <c r="E33" s="6"/>
      <c r="F33" s="6"/>
      <c r="G33" s="6"/>
      <c r="H33" s="6"/>
      <c r="I33" s="9"/>
      <c r="J33" s="47"/>
      <c r="K33" s="36"/>
    </row>
    <row r="34" spans="1:11" x14ac:dyDescent="0.3">
      <c r="A34" s="17" t="s">
        <v>31</v>
      </c>
      <c r="B34" s="6"/>
      <c r="C34" s="6"/>
      <c r="D34" s="6">
        <v>152.9</v>
      </c>
      <c r="E34" s="6">
        <v>71.2</v>
      </c>
      <c r="F34" s="6"/>
      <c r="G34" s="6"/>
      <c r="H34" s="6"/>
      <c r="I34" s="9">
        <v>15.64</v>
      </c>
      <c r="J34" s="47">
        <v>114.25</v>
      </c>
      <c r="K34" s="36"/>
    </row>
    <row r="35" spans="1:11" ht="15" thickBot="1" x14ac:dyDescent="0.35">
      <c r="A35" s="18" t="s">
        <v>32</v>
      </c>
      <c r="B35" s="7"/>
      <c r="C35" s="7">
        <v>18.3</v>
      </c>
      <c r="D35" s="7">
        <v>7.2</v>
      </c>
      <c r="E35" s="7">
        <v>321.7</v>
      </c>
      <c r="F35" s="7"/>
      <c r="G35" s="7"/>
      <c r="H35" s="7"/>
      <c r="I35" s="10"/>
      <c r="J35" s="48"/>
      <c r="K35" s="36"/>
    </row>
    <row r="36" spans="1:11" ht="15.6" thickTop="1" thickBot="1" x14ac:dyDescent="0.35">
      <c r="A36" s="24" t="s">
        <v>41</v>
      </c>
      <c r="B36" s="12">
        <f>SUM(B26:B35)</f>
        <v>924.80000000000007</v>
      </c>
      <c r="C36" s="12">
        <f t="shared" ref="C36:J36" si="4">SUM(C26:C35)</f>
        <v>387.49999999999994</v>
      </c>
      <c r="D36" s="12">
        <f t="shared" si="4"/>
        <v>1638.2</v>
      </c>
      <c r="E36" s="12">
        <f t="shared" si="4"/>
        <v>1946.2</v>
      </c>
      <c r="F36" s="12">
        <f t="shared" si="4"/>
        <v>825.4</v>
      </c>
      <c r="G36" s="12">
        <f t="shared" si="4"/>
        <v>803.49999999999989</v>
      </c>
      <c r="H36" s="12">
        <f t="shared" si="4"/>
        <v>0</v>
      </c>
      <c r="I36" s="13">
        <f t="shared" si="4"/>
        <v>53.73</v>
      </c>
      <c r="J36" s="52">
        <f t="shared" si="4"/>
        <v>345.69</v>
      </c>
      <c r="K36" s="37"/>
    </row>
    <row r="37" spans="1:11" ht="15" thickBot="1" x14ac:dyDescent="0.35">
      <c r="A37" s="28" t="s">
        <v>43</v>
      </c>
      <c r="B37" s="26">
        <f>B9+B14+B19+B25+B36</f>
        <v>2270.9</v>
      </c>
      <c r="C37" s="26">
        <f t="shared" ref="C37:J37" si="5">C9+C14+C19+C25+C36</f>
        <v>1118</v>
      </c>
      <c r="D37" s="26">
        <f t="shared" si="5"/>
        <v>2760.9</v>
      </c>
      <c r="E37" s="26">
        <f t="shared" si="5"/>
        <v>5232.5</v>
      </c>
      <c r="F37" s="26">
        <f t="shared" si="5"/>
        <v>3200.1</v>
      </c>
      <c r="G37" s="26">
        <f t="shared" si="5"/>
        <v>2789.5</v>
      </c>
      <c r="H37" s="26">
        <f t="shared" si="5"/>
        <v>11.9</v>
      </c>
      <c r="I37" s="27">
        <f t="shared" si="5"/>
        <v>131.57</v>
      </c>
      <c r="J37" s="27">
        <f t="shared" si="5"/>
        <v>1183.45</v>
      </c>
    </row>
    <row r="38" spans="1:11" ht="15" thickBot="1" x14ac:dyDescent="0.35">
      <c r="A38" s="5"/>
    </row>
    <row r="39" spans="1:11" ht="15" thickBot="1" x14ac:dyDescent="0.35">
      <c r="A39" s="5"/>
      <c r="C39" s="25"/>
    </row>
    <row r="40" spans="1:11" x14ac:dyDescent="0.3">
      <c r="A40" s="5"/>
    </row>
    <row r="41" spans="1:11" x14ac:dyDescent="0.3">
      <c r="A41" s="5"/>
    </row>
    <row r="42" spans="1:11" x14ac:dyDescent="0.3">
      <c r="A42" s="5"/>
    </row>
    <row r="43" spans="1:11" x14ac:dyDescent="0.3">
      <c r="A43" s="5"/>
    </row>
    <row r="44" spans="1:11" x14ac:dyDescent="0.3">
      <c r="A44" s="5"/>
    </row>
  </sheetData>
  <mergeCells count="11">
    <mergeCell ref="K26:K36"/>
    <mergeCell ref="K5:K9"/>
    <mergeCell ref="K10:K14"/>
    <mergeCell ref="K15:K19"/>
    <mergeCell ref="K20:K25"/>
    <mergeCell ref="C3:H3"/>
    <mergeCell ref="A1:J1"/>
    <mergeCell ref="B2:H2"/>
    <mergeCell ref="I2:I4"/>
    <mergeCell ref="J2:J4"/>
    <mergeCell ref="A2:A4"/>
  </mergeCells>
  <pageMargins left="0.51181102362204722" right="0.51181102362204722" top="0.78740157480314965" bottom="0.78740157480314965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Ettore Carlo Scuderi</dc:creator>
  <cp:lastModifiedBy>Ettore Carlo Scuderi</cp:lastModifiedBy>
  <cp:lastPrinted>2024-08-02T14:16:56Z</cp:lastPrinted>
  <dcterms:created xsi:type="dcterms:W3CDTF">2024-08-02T13:07:37Z</dcterms:created>
  <dcterms:modified xsi:type="dcterms:W3CDTF">2024-08-02T14:18:00Z</dcterms:modified>
</cp:coreProperties>
</file>