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180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62913"/>
</workbook>
</file>

<file path=xl/calcChain.xml><?xml version="1.0" encoding="utf-8"?>
<calcChain xmlns="http://schemas.openxmlformats.org/spreadsheetml/2006/main">
  <c r="N17" i="1" l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" i="1"/>
</calcChain>
</file>

<file path=xl/sharedStrings.xml><?xml version="1.0" encoding="utf-8"?>
<sst xmlns="http://schemas.openxmlformats.org/spreadsheetml/2006/main" count="2168" uniqueCount="568">
  <si>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</si>
  <si>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</si>
  <si>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</si>
  <si>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</si>
  <si>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</si>
  <si>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OBRA DE INFRAESTRUTURA URBANA - DRENAGEM DE ÁGUAS PLUVIAIS E RECUPERAÇÃO DE ÁREA DEGRADADA NA REGIÃO DO CONJUNTO HABITACIONAL HARRY AMORIM, NO MUNICÍPIO DE NAVIRAÍ/MS</t>
  </si>
  <si>
    <t>Município:</t>
  </si>
  <si>
    <t>Naviraí/MS</t>
  </si>
  <si>
    <t>Local:</t>
  </si>
  <si>
    <t>Diversas ruas, Região do Conjunto Habitacional Harry Amorim</t>
  </si>
  <si>
    <t>BDI:</t>
  </si>
  <si>
    <t>Material (15,27%), Serviços Onerado (24,66%)</t>
  </si>
  <si>
    <t>Prazo exec.:</t>
  </si>
  <si>
    <t>540 dias</t>
  </si>
  <si>
    <t>Sist./Ref.:</t>
  </si>
  <si>
    <t>AGESUL DEIURB sem Desoneração (jan/2026), SINAPI sem Desoneração (jan/2026)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</si>
  <si>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</si>
  <si>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</si>
  <si>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</si>
  <si>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</si>
  <si>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</si>
  <si>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</si>
  <si>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</si>
  <si>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</si>
  <si>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</si>
  <si>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</si>
  <si>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</si>
  <si>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</si>
  <si>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</si>
  <si>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</si>
  <si>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</si>
  <si>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</si>
  <si>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</si>
  <si>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103689</t>
  </si>
  <si>
    <t>Fornecimento e instalação de placa de obra com chapa galvanizada e estrutura de madeira. Af_03/2022_ps</t>
  </si>
  <si>
    <t/>
  </si>
  <si>
    <t>m²</t>
  </si>
  <si>
    <t>SINAPI sem Desoneração</t>
  </si>
  <si>
    <t>196-Serviços Onerado ( 24,66% )</t>
  </si>
  <si>
    <t>01/01/2026</t>
  </si>
  <si>
    <t>01.02
10776</t>
  </si>
  <si>
    <t>Locacao de container 2,30 x 6,00 m, alt. 2,50 m, para escritorio, sem divisorias internas e sem sanitario (nao inclui mobilizacao/desmobilizacao)</t>
  </si>
  <si>
    <t>mês</t>
  </si>
  <si>
    <t>01.03
IUSP0004</t>
  </si>
  <si>
    <t>Locação de uma unidade de banheiro químico (2,31x1,15x1,15)m  com uma higienização por semana, inclusive transporte, carga e descarga</t>
  </si>
  <si>
    <t>AGESUL DEIURB sem Desoneração</t>
  </si>
  <si>
    <t>01.04
IUI00003</t>
  </si>
  <si>
    <t>Sinalização de advertência de obra com placa (fundo laranja) sobre cavalete, conforme ABNT-NBR-7678 - estrutura de madeira</t>
  </si>
  <si>
    <t>un</t>
  </si>
  <si>
    <t>01.05
13244</t>
  </si>
  <si>
    <t>Cone de sinalização em PVC rígido com faixa refletiva, H = 70/76 cm</t>
  </si>
  <si>
    <t>01.06
IUI00002</t>
  </si>
  <si>
    <t>Fornecimento e colocação de tela tapume de proteção, altura 1,20m, fabricada com polietileno reforçado , por processo de extrusão , fornecida na cor laranja, no tipo leve, rolo com as seguintes dimensões: h=1,20m, e l=50m</t>
  </si>
  <si>
    <t>01.07
97054</t>
  </si>
  <si>
    <t>Instalação de sinalizador noturno led. Af_03/2024</t>
  </si>
  <si>
    <t>Total - SERVIÇOS PRELIMINARES</t>
  </si>
  <si>
    <t>02</t>
  </si>
  <si>
    <t>REMOÇÕES, DEMOLIÇÕES E SUPRESSÕES</t>
  </si>
  <si>
    <t>02.01
IUP30005</t>
  </si>
  <si>
    <t>Demolição de pavimento asfáltico com emprego de retro-escavadeira e serra de disco, exclusive bota-fora do material</t>
  </si>
  <si>
    <t>m³</t>
  </si>
  <si>
    <t>02.02
97636</t>
  </si>
  <si>
    <t>Demolição parcial de pavimento asfáltico, de forma mecanizada, sem reaproveitamento. Af_09/2023</t>
  </si>
  <si>
    <t>02.03
97629</t>
  </si>
  <si>
    <t>Demolição de lajes, em concreto armado, de forma mecanizada com martelete, sem reaproveitamento. Af_09/2023</t>
  </si>
  <si>
    <t>02.04
104796</t>
  </si>
  <si>
    <t>Demolição de guias, sarjetas ou sarjetões, de forma mecanizada, sem reaproveitamento. Af_09/2023</t>
  </si>
  <si>
    <t>m</t>
  </si>
  <si>
    <t>02.05
100982</t>
  </si>
  <si>
    <t>Carga, manobra e descarga de entulho em caminhão basculante 10 m³ - carga com escavadeira hidráulica  (caçamba de 0,80 m³ / 111 hp) e descarga livre (unidade: m3). Af_07/2020</t>
  </si>
  <si>
    <t>02.06
95875</t>
  </si>
  <si>
    <t>Transporte com caminhão basculante de 10 m³, em via urbana pavimentada, dmt até 30 km (unidade: m3xkm). Af_07/2020</t>
  </si>
  <si>
    <t>m³.km</t>
  </si>
  <si>
    <t>02.07
IUD20055</t>
  </si>
  <si>
    <t>Remoção de canalização, com diâmetro de 0,40 m a 1,00 m, exclusive bota-fora REF SICRO 1600404</t>
  </si>
  <si>
    <t>02.08
IUD30116</t>
  </si>
  <si>
    <t>Demolição de boca de lobo BLSC, incluindo carga e bota-fora do entulho e reaterro da cava</t>
  </si>
  <si>
    <t>02.09
IUD30115</t>
  </si>
  <si>
    <t>Demolição de poço de visita Tipo 1, inclusive carga e bota fora do entulho</t>
  </si>
  <si>
    <t>02.10
100999</t>
  </si>
  <si>
    <t>Carga, manobra e descarga de entulho em caminhão basculante 14 m³ - carga com escavadeira hidráulica  (caçamba de 0,80 m³ / 111 hp) e descarga livre (unidade: t). Af_07/2020</t>
  </si>
  <si>
    <t>t</t>
  </si>
  <si>
    <t>02.11
95879</t>
  </si>
  <si>
    <t>Transporte com caminhão basculante de 14 m³, em via urbana pavimentada, dmt até 30 km (unidade: txkm). Af_07/2020</t>
  </si>
  <si>
    <t>txkm</t>
  </si>
  <si>
    <t>Total - REMOÇÕES, DEMOLIÇÕES E SUPRESSÕES</t>
  </si>
  <si>
    <t>03</t>
  </si>
  <si>
    <t>MICRODRENAGEM</t>
  </si>
  <si>
    <t>03.01</t>
  </si>
  <si>
    <t>MICRODRENAGEM - TERRAPLENAGEM</t>
  </si>
  <si>
    <t>03.01.01
90099</t>
  </si>
  <si>
    <t>Escavação mecanizada de vala com prof. Até 1,5 m (média montante e jusante/uma composição por trecho), retroescav. (0,26 m3), larg. Menor que 0,8 m, em solo de 1a categoria, em locais com alto nível de interferência. Af_09/2024</t>
  </si>
  <si>
    <t>03.01.02
90102</t>
  </si>
  <si>
    <t>Escavação mecanizada de vala com prof. Maior que 1,5 m até 3,0 m (média montante e jusante/uma composição por trecho), retroescav. (0,26 m3), largura de 0,8 m a 1,5 m, em solo de 1a categoria, em locais com alto nível de interferência. Af_09/2024</t>
  </si>
  <si>
    <t>03.01.03
102278</t>
  </si>
  <si>
    <t>Escavação mecanizada de vala com prof. Maior que 1,50 m até 3,0 m (média montante e jusante/uma composição por trecho), escavadeira (1,2 m3), larg. De 1,5 m a 2,5 m, em solo de 1a categoria, em locais com alto nível de interferência. Af_09/2024</t>
  </si>
  <si>
    <t>03.01.04
102288</t>
  </si>
  <si>
    <t>Escavação mecanizada de vala com prof. De 3,0 m até 4,5 m (média montante e jusante/uma composição por trecho), escavadeira (1,2 m3), larg. De 1,5 m a 2,5 m, em solo mole, em locais com alto nível de interferência. Af_09/2024</t>
  </si>
  <si>
    <t>03.01.05
90090</t>
  </si>
  <si>
    <t>Escavação mecanizada de vala com prof. Maior que 4,5 m até 6,0 m(média montante e jusante/uma composição por trecho), escavadeira (1,2 m3), larg. De 1,5 m a 2,5 m, em solo de 1a categoria, em locais com alto nível de interferência. Af_09/2024</t>
  </si>
  <si>
    <t>03.01.06
101579</t>
  </si>
  <si>
    <t>Escoramento de vala, tipo descontínuo, com profundidade de 1,5 a 3,0 m, largura maior ou igual a 1,5 m e menor que 2,5 m. Af_01/2026</t>
  </si>
  <si>
    <t>03.01.07
101581</t>
  </si>
  <si>
    <t>Escoramento de vala, tipo descontínuo, com profundidade de 3,0 a 4,5 m, largura maior ou igual a 1,5 e menor que 2,5 m. Af_01/2026</t>
  </si>
  <si>
    <t>03.01.08
101616</t>
  </si>
  <si>
    <t>Preparo de fundo de vala com largura menor que 1,5 m (acerto do solo natural), em local com nível baixo de interferência. Af_01/2026</t>
  </si>
  <si>
    <t>03.01.09
101617</t>
  </si>
  <si>
    <t>Preparo de fundo de vala com largura maior ou igual a 1,5 m e menor que 2,5 m (acerto do solo natural), em local com nível baixo de interferência. Af_01/2026</t>
  </si>
  <si>
    <t>03.01.10
93378</t>
  </si>
  <si>
    <t>Reaterro mecanizado de vala com retroescavadeira (capacidade   da   caçamba   da retro: 0,26 m³/potência: 88 hp), largura até 0,8 m, profundidade até 1,5 m, com solo (sem substituição) de 1ª categoria, com compactador de solos de percussão. Af_08/2023</t>
  </si>
  <si>
    <t>03.01.11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</si>
  <si>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</si>
  <si>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03.01.12
93369</t>
  </si>
  <si>
    <t>Reaterro mecanizado de vala com escavadeira hidráulica (capacidade da caçamba: 0,8 m³/potência: 111 hp), largura 1,5 a 2,5 m, profundidade 1,5 a 3,0 m, com solo (sem substituição) de 1ª categoria, com compactador de solos de percussão. Af_08/2023</t>
  </si>
  <si>
    <t>03.01.13
93373</t>
  </si>
  <si>
    <t>Reaterro mecanizado de vala com escavadeira hidráulica (capacidade da caçamba: 0,8 m³/potência: 111 hp), largura 1,5 a 2,5 m, profundidade 3,0 a 6,0 m, com solo (sem substituição) de 1ª categoria, com compactador de solos de percussão. Af_08/2023</t>
  </si>
  <si>
    <t>03.01.14
100974</t>
  </si>
  <si>
    <t>Carga, manobra e descarga de solos e materiais granulares em caminhão basculante 10 m³ - carga com pá carregadeira (caçamba de 1,7 a 2,8 m³ / 128 hp) e descarga livre (unidade: m3). Af_07/2020</t>
  </si>
  <si>
    <t>03.01.15
95875</t>
  </si>
  <si>
    <t>03.02</t>
  </si>
  <si>
    <t>MICRODRENAGEM - GALERIAS</t>
  </si>
  <si>
    <t>03.02.01
7781</t>
  </si>
  <si>
    <t>Tubo de concreto simples para aguas pluviais, classe ps1, com encaixe ponta e bolsa, diametro nominal de 400 mm</t>
  </si>
  <si>
    <t>37-Material ( 15,27% )</t>
  </si>
  <si>
    <t>03.02.02
7791</t>
  </si>
  <si>
    <t>Tubo de concreto simples para aguas pluviais, classe ps1, com encaixe ponta e bolsa, diametro nominal de 600 mm</t>
  </si>
  <si>
    <t>03.02.03
7750</t>
  </si>
  <si>
    <t>Tubo de concreto armado para aguas pluviais, classe pa-1, com encaixe ponta e bolsa, diametro nominal de 800 mm</t>
  </si>
  <si>
    <t>03.02.04
7753</t>
  </si>
  <si>
    <t>Tubo de concreto armado para aguas pluviais, classe pa-1, com encaixe ponta e bolsa, diametro nominal de 1000 mm</t>
  </si>
  <si>
    <t>03.02.05
7757</t>
  </si>
  <si>
    <t>Tubo de concreto armado para aguas pluviais, classe pa-1, com encaixe ponta e bolsa, diametro nominal de 1200 mm</t>
  </si>
  <si>
    <t>03.02.06
7758</t>
  </si>
  <si>
    <t>Tubo de concreto armado para aguas pluviais, classe pa-1, com encaixe ponta e bolsa, diametro nominal de 1500 mm</t>
  </si>
  <si>
    <t>03.02.07
100952</t>
  </si>
  <si>
    <t>Transporte com caminhão carroceria com guindauto (munck),  momento máximo de carga 11,7 tm, em via urbana pavimentada, dmt até 30km (unidade: txkm). Af_07/2020</t>
  </si>
  <si>
    <t>03.02.08
100953</t>
  </si>
  <si>
    <t>Transporte com caminhão carroceria com guindauto (munck),  momento máximo de carga 11,7 tm, em via urbana pavimentada, adicional para dmt excedente a 30 km (unidade: txkm). Af_07/2020</t>
  </si>
  <si>
    <t>03.02.09
92821</t>
  </si>
  <si>
    <t>Assentamento de tubo de concreto para redes coletoras de águas pluviais, diâmetro de 400 mm, junta rígida, instalado em local com alto nível de interferências (não inclui fornecimento). Af_03/2024</t>
  </si>
  <si>
    <t>03.02.10
92824</t>
  </si>
  <si>
    <t>Assentamento de tubo de concreto para redes coletoras de águas pluviais, diâmetro de 600 mm, junta rígida, instalado em local com alto nível de interferências (não inclui fornecimento). Af_03/2024</t>
  </si>
  <si>
    <t>03.02.11
92826</t>
  </si>
  <si>
    <t>Assentamento de tubo de concreto para redes coletoras de águas pluviais, diâmetro de 800 mm, junta rígida, instalado em local com alto nível de interferências (não inclui fornecimento). Af_03/2024</t>
  </si>
  <si>
    <t>03.02.12
92828</t>
  </si>
  <si>
    <t>Assentamento de tubo de concreto para redes coletoras de águas pluviais, diâmetro de 1000 mm, junta rígida, instalado em local com alto nível de interferências (não inclui fornecimento). Af_03/2024</t>
  </si>
  <si>
    <t>03.02.13
92830</t>
  </si>
  <si>
    <t>Assentamento de tubo de concreto para redes coletoras de águas pluviais, diâmetro de 1200 mm, junta rígida, instalado em local com alto nível de interferências (não inclui fornecimento). Af_03/2024</t>
  </si>
  <si>
    <t>03.02.14
92832</t>
  </si>
  <si>
    <t>Assentamento de tubo de concreto para redes coletoras de águas pluviais, diâmetro de 1500 mm, junta rígida, instalado em local com alto nível de interferências (não inclui fornecimento). Af_03/2024</t>
  </si>
  <si>
    <t>03.03</t>
  </si>
  <si>
    <t>MICRODRENAGEM - DISPOSITIVOS ESTRUTURAIS</t>
  </si>
  <si>
    <t>03.03.01
IUD20001</t>
  </si>
  <si>
    <t xml:space="preserve">PV-1 - Poço-de-visita 2,32x2,32m, em alv. de tij. com. de 1 vez ass. e rev. intern. com arg. de cim. e areia 1:3, last. de brita 12cm, berço 18cm em conc. fck=15MPa, laje de 12cm </t>
  </si>
  <si>
    <t>03.03.02
98051</t>
  </si>
  <si>
    <t>Chaminé circular para poço de visita para esgoto, em alvenaria com tijolos cerâmicos maciços, diâmetro interno = 0,6 m. Af_12/2020</t>
  </si>
  <si>
    <t>03.03.03
98114</t>
  </si>
  <si>
    <t>Tampa circular para esgoto e drenagem, em ferro fundido, diâmetro interno = 0,6 m. Af_12/2020</t>
  </si>
  <si>
    <t>03.03.04
IUD20104</t>
  </si>
  <si>
    <t>BLSC - Boca-de-lobo simples, em concreto simples fck 20 MPa virado em betoneira com lançamento em fundação, incluindo forma, escavação, calçamento ao redor, inclusive grelha, conforme projeto.</t>
  </si>
  <si>
    <t>03.03.05
IUD20041</t>
  </si>
  <si>
    <t>BLDC - Boca-de-lobo dupla, em concreto simples fck 20 MPa virado em betoneira, com guia chapeu, com lançamento em fundação, incluindo forma, escavação, calçamento ao redor, inclusive grelhas, conforme projeto.</t>
  </si>
  <si>
    <t>03.03.06
IUD20042</t>
  </si>
  <si>
    <t>BLTC - Boca-de-lobo tripla, em concreto simples fck 20 MPa virado em betoneira, com guia chapeu, com lançamento em fundação, incluindo forma, escavação, calçamento ao redor.</t>
  </si>
  <si>
    <t>03.03.07
102755</t>
  </si>
  <si>
    <t>Boca para bueiro duplo tubular d = 100 cm em concreto, alas com esconsidade de 30°, incluindo fôrmas e materiais. Af_07/2021</t>
  </si>
  <si>
    <t>03.03.08
102757</t>
  </si>
  <si>
    <t>Boca para bueiro duplo tubular d = 150 cm em concreto, alas com esconsidade de 30°, incluindo fôrmas e materiais. Af_07/2021</t>
  </si>
  <si>
    <t>03.03.09
IUD30413</t>
  </si>
  <si>
    <t>Dissipador de energia - DEB 08, Ref. Cód. Sicro 2003463 - areia, brita e pedra de mão comerciais</t>
  </si>
  <si>
    <t>03.03.10
IUD30415</t>
  </si>
  <si>
    <t>Dissipador de energia - DEB 10  Ref. Cód. Sicro 2003467 - areia, brita e pedra de mão comerciais</t>
  </si>
  <si>
    <t>03.03.11
95875</t>
  </si>
  <si>
    <t>03.03.12
IUC10016</t>
  </si>
  <si>
    <t>Levantamento ou rebaixamento de tampão de poço de visita</t>
  </si>
  <si>
    <t>03.04</t>
  </si>
  <si>
    <t>CAIXA DE PASSAGEM CLP - 4X4X4</t>
  </si>
  <si>
    <t>03.04.01
34449</t>
  </si>
  <si>
    <t>Aço CA-50, 6,3 mm, dobrado e cortado</t>
  </si>
  <si>
    <t>kg</t>
  </si>
  <si>
    <t>03.04.02
33</t>
  </si>
  <si>
    <t>Aço CA-50, 8,0 mm, vergalhão</t>
  </si>
  <si>
    <t>03.04.03
43058</t>
  </si>
  <si>
    <t>Aço ca-50, 10,0 mm, ou 12,5 mm, ou 16,0 mm, ou 20,0 mm, dobrado e cortado</t>
  </si>
  <si>
    <t>03.04.04
43061</t>
  </si>
  <si>
    <t>Aço ca-60, 4,2 mm ou 5,0 mm, dobrado e cortado</t>
  </si>
  <si>
    <t>03.04.05
94965</t>
  </si>
  <si>
    <t>Concreto fck = 25mpa, traço 1:2,3:2,7 (em massa seca de cimento/ areia média/ brita 1) - preparo mecânico com betoneira 400 l. Af_05/2021</t>
  </si>
  <si>
    <t>03.04.06
103670</t>
  </si>
  <si>
    <t>LANÇAMENTO COM USO DE BALDES, ADENSAMENTO E ACABAMENTO DE CONCRETO EM ESTRUTURAS. AF_02/2022</t>
  </si>
  <si>
    <t>03.04.07
87313</t>
  </si>
  <si>
    <t>Argamassa traço 1:3 (em volume de cimento e areia grossa úmida) para chapisco convencional, preparo mecânico com betoneira 400 l. Af_08/2019</t>
  </si>
  <si>
    <t>03.04.08
87879</t>
  </si>
  <si>
    <t>Chapisco aplicado em alvenarias e estruturas de concreto internas, com colher de pedreiro.  Argamassa traço 1:3 com preparo em betoneira 400l. Af_10/2022</t>
  </si>
  <si>
    <t>03.04.09
88245</t>
  </si>
  <si>
    <t>Armador com encargos complementares</t>
  </si>
  <si>
    <t>h</t>
  </si>
  <si>
    <t>03.04.10
92263</t>
  </si>
  <si>
    <t>Fabricação de fôrma para pilares e estruturas similares, em chapa de madeira compensada resinada, e = 17 mm. Af_09/2020</t>
  </si>
  <si>
    <t>03.04.11
88317</t>
  </si>
  <si>
    <t>Soldador com encargos complementares</t>
  </si>
  <si>
    <t>Total - MICRODRENAGEM</t>
  </si>
  <si>
    <t>04</t>
  </si>
  <si>
    <t>RECUPERAÇÃO DO PAVIMENTO</t>
  </si>
  <si>
    <t>04.01</t>
  </si>
  <si>
    <t>RECONSTRUÇÃO DE BASE</t>
  </si>
  <si>
    <t>04.01.01
IUP30129</t>
  </si>
  <si>
    <t>Execução e compactação de base e ou sub base para pavimentação com pedra britada ou bica corrida - exclusive material, carga e transporte.</t>
  </si>
  <si>
    <t>04.01.02
MIUC00701</t>
  </si>
  <si>
    <t>Pedra britada ou bica corrida, não classificada (posto pedreira/fornecedor, sem frete)</t>
  </si>
  <si>
    <t>04.01.03
95875</t>
  </si>
  <si>
    <t>04.01.04
IUP30114</t>
  </si>
  <si>
    <t>Execução de imprimação com emulsão asfáltica a base d'água.(exclusive material betuminoso)</t>
  </si>
  <si>
    <t>04.01.05
IUP0007</t>
  </si>
  <si>
    <t>Emulsão asfáltica a base d'água para imprimação.</t>
  </si>
  <si>
    <t>04.01.06
102330</t>
  </si>
  <si>
    <t>Transporte com caminhão tanque de transporte de material asfáltico de 30000 l, em via urbana pavimentada, dmt até 30km (unidade: txkm). Af_07/2020</t>
  </si>
  <si>
    <t>04.01.07
102331</t>
  </si>
  <si>
    <t>Transporte com caminhão tanque de transporte de material asfáltico de 30000 l, em via urbana pavimentada, adicional para dmt excedente a 30 km (unidade: txkm). Af_07/2020</t>
  </si>
  <si>
    <t>04.02</t>
  </si>
  <si>
    <t>FRESAGEM</t>
  </si>
  <si>
    <t>04.02.01
96001</t>
  </si>
  <si>
    <t>Fresagem de pavimento asfáltico, com largura da via maior que 6,00 m e menor ou igual 10,00 m, em locais com nivel baixo de interferência. Af_10/2025</t>
  </si>
  <si>
    <t>04.02.02
95875</t>
  </si>
  <si>
    <t>Total - RECUPERAÇÃO DO PAVIMENTO</t>
  </si>
  <si>
    <t>05</t>
  </si>
  <si>
    <t>RECAPEAMENTO</t>
  </si>
  <si>
    <t>05.01
IUP30118</t>
  </si>
  <si>
    <t>EXECUÇÃO DE PINTURA DE LIGAÇÃO COM EMULSÃO ASFÁLTICA, EXCLUSIVE EMULSÃO</t>
  </si>
  <si>
    <t>05.02
IUP0008</t>
  </si>
  <si>
    <t>Emulsão asfáltica catiônica RR-2C para uso em pavimentação asfáltica.</t>
  </si>
  <si>
    <t>05.03
102330</t>
  </si>
  <si>
    <t>05.04
102331</t>
  </si>
  <si>
    <t>05.05
IUP20005</t>
  </si>
  <si>
    <t>Aplicação de concreto betuminoso usinado à quente (CBUQ), exclusive transporte e material Ref SINAPI 95995</t>
  </si>
  <si>
    <t>05.06
1518</t>
  </si>
  <si>
    <t>Concreto betuminoso usinado a quente (CBUQ) para pavimentação asfáltica, padrão DNIT, faixa C, com CAP 50/70 - aquisição posto usina</t>
  </si>
  <si>
    <t>05.07
95878</t>
  </si>
  <si>
    <t>Transporte com caminhão basculante de 10 m³, em via urbana pavimentada, dmt até 30 km (unidade: txkm). Af_07/2020</t>
  </si>
  <si>
    <t>Total - RECAPEAMENTO</t>
  </si>
  <si>
    <t>06</t>
  </si>
  <si>
    <t>SERVIÇOS COMPLEMENTARES</t>
  </si>
  <si>
    <t>06.01
IUP30001</t>
  </si>
  <si>
    <t>Meio-fio com sarjeta, concreto fck=20 MPa, seção 615 cm², moldado no local, inclusive escavação e pintura a cal em uma demão</t>
  </si>
  <si>
    <t>06.02
95875</t>
  </si>
  <si>
    <t>06.03
103946</t>
  </si>
  <si>
    <t>Plantio de grama esmeralda ou são carlos ou curitibana, em placas. Af_07/2024</t>
  </si>
  <si>
    <t>Total - SERVIÇOS COMPLEMENTARES</t>
  </si>
  <si>
    <t>07</t>
  </si>
  <si>
    <t>SINALIZAÇÃO VIÁRIA</t>
  </si>
  <si>
    <t>07.01
IUS20037</t>
  </si>
  <si>
    <t>Pintura de setas e zebrados - tinta base acrílica emulsionada em água - espessura de 0,5mm. Ref. Cód. Sicro 5213407.</t>
  </si>
  <si>
    <t>07.02
IUS0028</t>
  </si>
  <si>
    <t>Pintura de Faixa - tinta base acrilica emulsionada em agua - espessura de 0,5mm - padrão DNIT (prod equipe 163,23 m2/h) com microesferas de vidro, inclusive pre marcação( Refer. SICRO CÓD.5213403)</t>
  </si>
  <si>
    <t>07.03
34723</t>
  </si>
  <si>
    <t>Placa de sinalização em chapa de aço num 16 com pintura refletiva</t>
  </si>
  <si>
    <t>07.04
IUS0030</t>
  </si>
  <si>
    <t>Poste de aço galvanizado, por imersao a quente (NBR6323), coluna com diametro externo de 50,8mm(2"), espessura 2,75mm, comprimento de 3500mm - REF SCO-RIO</t>
  </si>
  <si>
    <t>Total - SINALIZAÇÃO VIÁRIA</t>
  </si>
  <si>
    <t>08</t>
  </si>
  <si>
    <t>RECONSTRUÇÃO DE LOMBADA</t>
  </si>
  <si>
    <t>08.01
IUP30118</t>
  </si>
  <si>
    <t>08.02
IUP0008</t>
  </si>
  <si>
    <t>08.03
102330</t>
  </si>
  <si>
    <t>08.04
102331</t>
  </si>
  <si>
    <t>08.05
IUP20005</t>
  </si>
  <si>
    <t>08.06
1518</t>
  </si>
  <si>
    <t>08.07
95878</t>
  </si>
  <si>
    <t>Total - RECONSTRUÇÃO DE LOMBADA</t>
  </si>
  <si>
    <t>09</t>
  </si>
  <si>
    <t>RECUPERAÇÃO AMBIENTAL</t>
  </si>
  <si>
    <t>09.01
98525</t>
  </si>
  <si>
    <t>Limpeza mecanizada de camada vegetal, vegetação e pequenas árvores (diâmetro de tronco menor que 0,20 m), com trator de esteiras. Af_03/2024</t>
  </si>
  <si>
    <t>09.02
100974</t>
  </si>
  <si>
    <t>09.03
95875</t>
  </si>
  <si>
    <t>09.04
368</t>
  </si>
  <si>
    <t>Areia para aterro - posto jazida/fornecedor (retirado na jazida, sem transporte)</t>
  </si>
  <si>
    <t>09.05
IUD30180</t>
  </si>
  <si>
    <t>Escavação mecanica, material de 1ªcategoria, com escavadeira hidraulica - Ref. SINAPI cod 83336</t>
  </si>
  <si>
    <t>09.06
100974</t>
  </si>
  <si>
    <t>09.07
95875</t>
  </si>
  <si>
    <t>09.08
96385</t>
  </si>
  <si>
    <t>Execução e compactação de corpo de aterro de aterro (95% de energia do proctor normal) com solo predominantemente argiloso espessura 15 cm - exclusive material, escavação, carga e transporte. Af_09/2024</t>
  </si>
  <si>
    <t>09.09
IUSC0005</t>
  </si>
  <si>
    <t>Revegetação a lanço de sementes de gramíneas e leguminosa (REF SICRO 4413993)</t>
  </si>
  <si>
    <t>09.10
98521</t>
  </si>
  <si>
    <t>Aplicação de calcário para correção do ph do solo. Af_07/2024</t>
  </si>
  <si>
    <t>09.11
IUC20166</t>
  </si>
  <si>
    <t>Irrigação de área plantada  Ref. SICRO 4413987</t>
  </si>
  <si>
    <t>Total - RECUPERAÇÃO AMBIENTAL</t>
  </si>
  <si>
    <t>10</t>
  </si>
  <si>
    <t>ADMINISTRAÇÃO LOCAL DE OBRA</t>
  </si>
  <si>
    <t>10.01
90778</t>
  </si>
  <si>
    <t>Engenheiro Civil de obra pleno com encargos complementares</t>
  </si>
  <si>
    <t>10.02
90780</t>
  </si>
  <si>
    <t>Mestre de obras com encargos complementares</t>
  </si>
  <si>
    <t>10.03
90767</t>
  </si>
  <si>
    <t>Apontador ou apropriador com encargos complementares</t>
  </si>
  <si>
    <t>10.04
IUC00007</t>
  </si>
  <si>
    <t>Vigia noturno com encargos complementares</t>
  </si>
  <si>
    <t>10.05
90781</t>
  </si>
  <si>
    <t>Topografo com encargos complementares</t>
  </si>
  <si>
    <t>10.06
88253</t>
  </si>
  <si>
    <t>Auxiliar de Topógrafo com encargos complementares</t>
  </si>
  <si>
    <t>10.07
88321</t>
  </si>
  <si>
    <t>Técnico de laboratório com encargos complementares</t>
  </si>
  <si>
    <t>10.08
88249</t>
  </si>
  <si>
    <t>Auxiliar de laboratório com encargos complementares</t>
  </si>
  <si>
    <t>Total - ADMINISTRAÇÃO LOCAL DE OBRA</t>
  </si>
  <si>
    <t>Total Geral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</si>
  <si>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</si>
  <si>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</si>
  <si>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</si>
  <si>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</si>
  <si>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</si>
  <si>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</si>
  <si>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</si>
  <si>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</si>
  <si>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4813</t>
  </si>
  <si>
    <t>Placa de obra (para construcao civil) em chapa galvanizada *n. 22*, adesivada, de *2,4 x 1,2* m (sem postes para fixacao)</t>
  </si>
  <si>
    <t>88262</t>
  </si>
  <si>
    <t>Carpinteiro de formas com encargos complementares</t>
  </si>
  <si>
    <t>88316</t>
  </si>
  <si>
    <t>Servente com encargos complementares</t>
  </si>
  <si>
    <t>BDI</t>
  </si>
  <si>
    <t>IUSP0004 - Locação de uma unidade de banheiro químico (2,31x1,15x1,15)m  com uma higienização por semana, inclusive transporte, carga e descarga ( mês )</t>
  </si>
  <si>
    <t>Sistema: AGESUL DEIURB sem Desoneração - 01/01/2026</t>
  </si>
  <si>
    <t>Utilizado no(s) item(ns) 01.03</t>
  </si>
  <si>
    <t>MIUC0001</t>
  </si>
  <si>
    <t>Locação de um banheiro químico (2,31x1,15x1,15)m com uma higienização por semana, inclusive transporte, carga e descarga</t>
  </si>
  <si>
    <t>IUI00003 - Sinalização de advertência de obra com placa (fundo laranja) sobre cavalete, conforme ABNT-NBR-7678 - estrutura de madeira ( un )</t>
  </si>
  <si>
    <t>Utilizado no(s) item(ns) 01.04</t>
  </si>
  <si>
    <t>4433</t>
  </si>
  <si>
    <t>Caibro nao aparelhado *6 x 6* cm, em macaranduba/massaranduba, angelim ou equivalente da regiao - bruta</t>
  </si>
  <si>
    <t>5086</t>
  </si>
  <si>
    <t>Corrente de elo curto comum, soldada, galvanizada, espessura do elo = 1/2" (12,5 mm)</t>
  </si>
  <si>
    <t>MIUC00049</t>
  </si>
  <si>
    <t>GONZO EM FERRO PARA PORTOES 1"</t>
  </si>
  <si>
    <t>IUI00002 - Fornecimento e colocação de tela tapume de proteção, altura 1,20m, fabricada com polietileno reforçado , por processo de extrusão , fornecida na cor laranja, no tipo leve, rolo com as seguintes dimensões: h=1,20m, e l=50m ( m² )</t>
  </si>
  <si>
    <t>Utilizado no(s) item(ns) 01.06</t>
  </si>
  <si>
    <t>2745</t>
  </si>
  <si>
    <t>Pontalete roliço sem tratamento, d = 8 a 11 cm, h = 3 m, em eucalipto ou equivalente da regiao - bruta (para escoramento)</t>
  </si>
  <si>
    <t>5075</t>
  </si>
  <si>
    <t>Prego de aço polido com cabeça 18 x 30 (2 3/4 x 10)</t>
  </si>
  <si>
    <t>37524</t>
  </si>
  <si>
    <t>Tela plástica laranja, tipo tapume para sinalização, malha retangular, rolo 1.20 x 50 m (LxC)</t>
  </si>
  <si>
    <t>IUP30005 - Demolição de pavimento asfáltico com emprego de retro-escavadeira e serra de disco, exclusive bota-fora do material ( m³ )</t>
  </si>
  <si>
    <t>Utilizado no(s) item(ns) 02.01</t>
  </si>
  <si>
    <t>13887</t>
  </si>
  <si>
    <t>Disco de corte diamantado segmentado para concreto/asfalto, diametro de *350* mm, furo de 25,40 mm</t>
  </si>
  <si>
    <t>91283</t>
  </si>
  <si>
    <t>Cortadora de piso com motor 4 tempos a gasolina, potência de 13 HP, com disco de corte diamantado segmentado para concreto, diâmetro de 350 mm, furo de 1" (14 x 1") - chp diurno. af_08/2015</t>
  </si>
  <si>
    <t>chp</t>
  </si>
  <si>
    <t>5681</t>
  </si>
  <si>
    <t>Retroescavadeira sobre rodas com carregadeira, tração 4x2, potência líq. 79 hp, caçamba carreg. Cap. Mín. 1 m3, caçamba retro cap. 0,20 m3, peso operacional mín. 6.570 kg, profundidade escavação máx. 4,37 m - chi diurno. Af_06/2014</t>
  </si>
  <si>
    <t>chi</t>
  </si>
  <si>
    <t>5680</t>
  </si>
  <si>
    <t>Retroescavadeira sobre rodas com carregadeira, tração 4x2, potência líq. 79 hp, caçamba carreg. Cap. Mín. 1 m3, caçamba retro cap. 0,20 m3, peso operacional mín. 6.570 kg, profundidade escavação máx. 4,37 m - chp diurno. Af_06/2014</t>
  </si>
  <si>
    <t>5631</t>
  </si>
  <si>
    <t>Escavadeira hidráulica sobre esteiras, caçamba 0,80 m3, peso operacional 17 t, potencia bruta 111 hp - chp diurno. Af_06/2014</t>
  </si>
  <si>
    <t>88309</t>
  </si>
  <si>
    <t>Pedreiro com encargos complementares</t>
  </si>
  <si>
    <t>91386</t>
  </si>
  <si>
    <t>Caminhão basculante 10 m3, trucado cabine simples, peso bruto total 23.000 kg, carga útil máxima 15.935 kg, distância entre eixos 4,80 m, potência 230 cv inclusive caçamba metálica - chp diurno. Af_06/2014</t>
  </si>
  <si>
    <t>IUD20055 - Remoção de canalização, com diâmetro de 0,40 m a 1,00 m, exclusive bota-fora REF SICRO 1600404 ( m )</t>
  </si>
  <si>
    <t>Utilizado no(s) item(ns) 02.07</t>
  </si>
  <si>
    <t>IUD30116 - Demolição de boca de lobo BLSC, incluindo carga e bota-fora do entulho e reaterro da cava ( un )</t>
  </si>
  <si>
    <t>Utilizado no(s) item(ns) 02.08</t>
  </si>
  <si>
    <t>6079</t>
  </si>
  <si>
    <t>Argila, argila vermelha ou argila arenosa (retirada na jazida, sem transporte)</t>
  </si>
  <si>
    <t>100981</t>
  </si>
  <si>
    <t>Carga, manobra e descarga de entulho em caminhão basculante 6 m³ - carga com escavadeira hidráulica  (caçamba de 0,80 m³ / 111 hp) e descarga livre (unidade: m3). Af_07/2020</t>
  </si>
  <si>
    <t>97624</t>
  </si>
  <si>
    <t>Demolição de alvenaria de tijolo maciço, de forma manual, sem reaproveitamento. Af_09/2023</t>
  </si>
  <si>
    <t>IUC10026</t>
  </si>
  <si>
    <t>Demolição de concreto simples (Ref. Sinapi 73616)</t>
  </si>
  <si>
    <t>93382</t>
  </si>
  <si>
    <t>Reaterro manual de valas, com compactador de solos de percussão. Af_08/2023</t>
  </si>
  <si>
    <t>97914</t>
  </si>
  <si>
    <t>Transporte com caminhão basculante de 6 m³, em via urbana pavimentada, dmt até 30 km (unidade: m3xkm). Af_07/2020</t>
  </si>
  <si>
    <t>IUD30115 - Demolição de poço de visita Tipo 1, inclusive carga e bota fora do entulho ( un )</t>
  </si>
  <si>
    <t>Utilizado no(s) item(ns) 02.09</t>
  </si>
  <si>
    <t>91533</t>
  </si>
  <si>
    <t>Compactador de solos de percussão (soquete) com motor a gasolina 4 tempos, potência 4 CV - chp diurno. af_08/2015</t>
  </si>
  <si>
    <t>5903</t>
  </si>
  <si>
    <t>Caminhão pipa 10.000 L trucado, peso bruto total 23.000 kg, carga útil máxima 15.935 kg, distância entre eixos 4,8 m, potência 230 CV, inclusive tanque de aço para transporte de água - chi diurno. af_06/2014</t>
  </si>
  <si>
    <t>5901</t>
  </si>
  <si>
    <t>Caminhão pipa 10.000 L trucado, peso bruto total 23.000 kg, carga útil máxima 15.935 kg, distância entre eixos 4,8 m, potência 230 CV, inclusive tanque de aço para transporte de água - chp diurno. af_06/2014</t>
  </si>
  <si>
    <t>IUD20001 - PV-1 - Poço-de-visita 2,32x2,32m, em alv. de tij. com. de 1 vez ass. e rev. intern. com arg. de cim. e areia 1:3, last. de brita 12cm, berço 18cm em conc. fck=15MPa, laje de 12cm  ( un )</t>
  </si>
  <si>
    <t>Utilizado no(s) item(ns) 03.03.01</t>
  </si>
  <si>
    <t>IUD20068</t>
  </si>
  <si>
    <t>Alvenaria em tijolo cerâmico maciço 5x10x20cm 1 vez (espessura 20cm), assentado com argamassa traço 1:3 (cimento e areia).</t>
  </si>
  <si>
    <t>87313</t>
  </si>
  <si>
    <t>87878</t>
  </si>
  <si>
    <t>Chapisco aplicado em alvenarias e estruturas de concreto internas, com colher de pedreiro.  Argamassa traço 1:3 com preparo manual. Af_10/2022</t>
  </si>
  <si>
    <t>94963</t>
  </si>
  <si>
    <t>Concreto fck = 15mpa, traço 1:3,4:3,5 (em massa seca de cimento/ areia média/ brita 1) - preparo mecânico com betoneira 400 l. Af_05/2021</t>
  </si>
  <si>
    <t>94964</t>
  </si>
  <si>
    <t>Concreto fck = 20mpa, traço 1:2,7:3 (em massa seca de cimento/ areia média/ brita 1) - preparo mecânico com betoneira 400 l. Af_05/2021</t>
  </si>
  <si>
    <t>94974</t>
  </si>
  <si>
    <t>Concreto magro para lastro, traço 1:4,5:4,5 (em massa seca de cimento/ areia média/ brita 1) - preparo manual. Af_05/2021</t>
  </si>
  <si>
    <t>92802</t>
  </si>
  <si>
    <t>Corte e dobra de aço ca-50, diâmetro de 8,0 mm. Af_06/2022</t>
  </si>
  <si>
    <t>IUD20080</t>
  </si>
  <si>
    <t>Escavação manual em solo-prof. até 1,50 m</t>
  </si>
  <si>
    <t>96536</t>
  </si>
  <si>
    <t>Fabricação, montagem e desmontagem de fôrma para viga baldrame, em madeira serrada, e=25 mm, 4 utilizações. Af_01/2024</t>
  </si>
  <si>
    <t>103670</t>
  </si>
  <si>
    <t>IUD20075</t>
  </si>
  <si>
    <t>Regularização manual e compactação mecânica de terreno</t>
  </si>
  <si>
    <t>7258</t>
  </si>
  <si>
    <t>Tijolo ceramico macico comum de *5 x 10 x 20* cm (l x a x c)</t>
  </si>
  <si>
    <t>IUD20104 - BLSC - Boca-de-lobo simples, em concreto simples fck 20 MPa virado em betoneira com lançamento em fundação, incluindo forma, escavação, calçamento ao redor, inclusive grelha, conforme projeto. ( un )</t>
  </si>
  <si>
    <t>Utilizado no(s) item(ns) 03.03.04</t>
  </si>
  <si>
    <t>IUD003</t>
  </si>
  <si>
    <t>Grelha em FoFo, articulada, 1,0m x 0,45m -12 ton, fornecimento</t>
  </si>
  <si>
    <t>89273</t>
  </si>
  <si>
    <t>Guindaste hidráulico autopropelido, com lança telescópica 28,80 m, capacidade máxima 30 T, potência 97 KW, tração 4 x 4 - chi diurno. af_11/2014</t>
  </si>
  <si>
    <t>IUP30002</t>
  </si>
  <si>
    <t>Recorte mecânico de pavimento asfáltico ou piso de concreto, com serra de disco diamantado para piso/asfalto</t>
  </si>
  <si>
    <t>IUD20041 - BLDC - Boca-de-lobo dupla, em concreto simples fck 20 MPa virado em betoneira, com guia chapeu, com lançamento em fundação, incluindo forma, escavação, calçamento ao redor, inclusive grelhas, conforme projeto. ( un )</t>
  </si>
  <si>
    <t>Utilizado no(s) item(ns) 03.03.05</t>
  </si>
  <si>
    <t>92801</t>
  </si>
  <si>
    <t>Corte e dobra de aço ca-50, diâmetro de 6,3 mm. Af_06/2022</t>
  </si>
  <si>
    <t>92800</t>
  </si>
  <si>
    <t>Corte e dobra de aço ca-60, diâmetro de 5,0 mm. Af_06/2022</t>
  </si>
  <si>
    <t>IUD20042 - BLTC - Boca-de-lobo tripla, em concreto simples fck 20 MPa virado em betoneira, com guia chapeu, com lançamento em fundação, incluindo forma, escavação, calçamento ao redor. ( un )</t>
  </si>
  <si>
    <t>Utilizado no(s) item(ns) 03.03.06</t>
  </si>
  <si>
    <t>IUD30413 - Dissipador de energia - DEB 08, Ref. Cód. Sicro 2003463 - areia, brita e pedra de mão comerciais ( un )</t>
  </si>
  <si>
    <t>Utilizado no(s) item(ns) 03.03.09</t>
  </si>
  <si>
    <t>4730</t>
  </si>
  <si>
    <t>Pedra de mão ou pedra rachão para arrimo/fundação (posto pedreira/fornecedor, sem frete)</t>
  </si>
  <si>
    <t>100990</t>
  </si>
  <si>
    <t>Carga, manobra e descarga de solos e materiais granulares em caminhão basculante 10 m³ - carga com pá carregadeira (caçamba de 1,7 a 2,8 m³ / 128 hp) e descarga livre (unidade: t). Af_07/2020</t>
  </si>
  <si>
    <t>93358</t>
  </si>
  <si>
    <t>Escavação manual de vala. Af_09/2024</t>
  </si>
  <si>
    <t>95878</t>
  </si>
  <si>
    <t>IUD30415 - Dissipador de energia - DEB 10  Ref. Cód. Sicro 2003467 - areia, brita e pedra de mão comerciais ( un )</t>
  </si>
  <si>
    <t>Utilizado no(s) item(ns) 03.03.10</t>
  </si>
  <si>
    <t>IUC10016 - Levantamento ou rebaixamento de tampão de poço de visita ( un )</t>
  </si>
  <si>
    <t>Utilizado no(s) item(ns) 03.03.12</t>
  </si>
  <si>
    <t>88628</t>
  </si>
  <si>
    <t>Argamassa traço 1:3 (em volume de cimento e areia média úmida), preparo mecânico com betoneira 400 l. Af_08/2019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</si>
  <si>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</si>
  <si>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</si>
  <si>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</si>
  <si>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</si>
  <si>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</si>
  <si>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</si>
  <si>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</si>
  <si>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</si>
  <si>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IUP30129 - Execução e compactação de base e ou sub base para pavimentação com pedra britada ou bica corrida - exclusive material, carga e transporte. ( m³ )</t>
  </si>
  <si>
    <t>Utilizado no(s) item(ns) 04.01.01</t>
  </si>
  <si>
    <t>5923</t>
  </si>
  <si>
    <t>Grade de disco rebocável com 20 discos 24" x 6 mm com pneus para transporte - chi diurno. af_06/2014</t>
  </si>
  <si>
    <t>5921</t>
  </si>
  <si>
    <t>Grade de disco rebocável com 20 discos 24" x 6 mm com pneus para transporte - chp diurno. af_06/2014</t>
  </si>
  <si>
    <t>5934</t>
  </si>
  <si>
    <t>Motoniveladora potência básica líquida (primeira marcha) 125 HP, peso bruto 13032 kg, largura da lâmina de 3,7 m - chi diurno. af_06/2014</t>
  </si>
  <si>
    <t>5932</t>
  </si>
  <si>
    <t>Motoniveladora potência básica líquida (primeira marcha) 125 HP, peso bruto 13032 kg, largura da lâmina de 3,7 m - chp diurno. af_06/2014</t>
  </si>
  <si>
    <t>96464</t>
  </si>
  <si>
    <t>Rolo compactador de pneus, estático, pressão variável, potencia 110 HP, peso sem/com lastro 10,8/27 T, largura de rolagem 2,30 m - chi diurno. af_06/2017</t>
  </si>
  <si>
    <t>96463</t>
  </si>
  <si>
    <t>Rolo compactador de pneus, estático, pressão variável, potencia 110 HP, peso sem/com lastro 10,8/27 T, largura de rolagem 2,30 m - chp diurno. af_06/2017</t>
  </si>
  <si>
    <t>5685</t>
  </si>
  <si>
    <t>Rolo compactador vibratório de um cilindro aço liso, potência 80 HP, peso operacional máximo 8,1 T, impacto dinâmico 16,15 / 9,5 T, largura de trabalho 1,68 m - chi diurno. af_06/2014</t>
  </si>
  <si>
    <t>5684</t>
  </si>
  <si>
    <t>Rolo compactador vibratório de um cilindro aço liso, potência 80 HP, peso operacional máximo 8,1 T, impacto dinâmico 16,15 / 9,5 T, largura de trabalho 1,68 m - chp diurno. af_06/2014</t>
  </si>
  <si>
    <t>89036</t>
  </si>
  <si>
    <t>Trator de pneus, potência 85 CV, tração 4x4, peso com lastro de 4.675 kg - chi diurno. af_06/2014</t>
  </si>
  <si>
    <t>89035</t>
  </si>
  <si>
    <t>Trator de pneus, potência 85 CV, tração 4x4, peso com lastro de 4.675 kg - chp diurno. af_06/2014</t>
  </si>
  <si>
    <t>IUP30114 - Execução de imprimação com emulsão asfáltica a base d'água.(exclusive material betuminoso) ( m² )</t>
  </si>
  <si>
    <t>Utilizado no(s) item(ns) 04.01.04</t>
  </si>
  <si>
    <t>91486</t>
  </si>
  <si>
    <t>Espargidor de asfalto pressurizado, tanque 6 m3 com isolação térmica, aquecido com 2 maçaricos, com barra espargidora 3,60 m, montado sobre caminhão  toco, pbt 14.300 kg, potência 185 cv - chi diurno. Af_05/2023</t>
  </si>
  <si>
    <t>83362</t>
  </si>
  <si>
    <t>Espargidor de asfalto pressurizado, tanque 6 m3 com isolação térmica, aquecido com 2 maçaricos, com barra espargidora 3,60 m, montado sobre caminhão  toco, pbt 14.300 kg, potência 185 cv - chp diurno. Af_05/2023</t>
  </si>
  <si>
    <t>5839</t>
  </si>
  <si>
    <t>Vassoura mecânica rebocável com escova cilíndrica, largura útil de varrimento de 2,44 m - chp diurno. af_06/2014</t>
  </si>
  <si>
    <t>IUP30118 - EXECUÇÃO DE PINTURA DE LIGAÇÃO COM EMULSÃO ASFÁLTICA, EXCLUSIVE EMULSÃO ( m² )</t>
  </si>
  <si>
    <t>Utilizado no(s) item(ns) 05.01 / 08.01</t>
  </si>
  <si>
    <t>5841</t>
  </si>
  <si>
    <t>Vassoura mecânica rebocável com escova cilíndrica, largura útil de varrimento de 2,44 m - chi diurno. af_06/2014</t>
  </si>
  <si>
    <t>IUP20005 - Aplicação de concreto betuminoso usinado à quente (CBUQ), exclusive transporte e material Ref SINAPI 95995 ( t )</t>
  </si>
  <si>
    <t>Utilizado no(s) item(ns) 05.05 / 08.05</t>
  </si>
  <si>
    <t>88314</t>
  </si>
  <si>
    <t>Rasteleiro com encargos complementares</t>
  </si>
  <si>
    <t>95632</t>
  </si>
  <si>
    <t>Rolo compactador vibratório tandem, aço liso, potencia 125 HP, peso sem/com lastro 10,20/11,65 T, largura de trabalho 1,73 m - chi diurno. af_11/2016</t>
  </si>
  <si>
    <t>95631</t>
  </si>
  <si>
    <t>Rolo compactador vibratório tandem, aço liso, potencia 125 HP, peso sem/com lastro 10,20/11,65 T, largura de trabalho 1,73 m - chp diurno. af_11/2016</t>
  </si>
  <si>
    <t>96155</t>
  </si>
  <si>
    <t>Trator de pneus com potência de 85 CV, tração 4x4, com vassoura mecânica acoplada - chi diurno. af_02/2017</t>
  </si>
  <si>
    <t>96157</t>
  </si>
  <si>
    <t>Trator de pneus com potência de 85 CV, tração 4x4, com vassoura mecânica acoplada - chp diurno. af_03/2017</t>
  </si>
  <si>
    <t>5837</t>
  </si>
  <si>
    <t>Vibroacabadora de asfalto sobre esteiras, largura de pavimentação 1,90 m a 5,30 m, potência 105 HP capacidade 450 t/h - chi diurno. af_11/2014</t>
  </si>
  <si>
    <t>5835</t>
  </si>
  <si>
    <t>Vibroacabadora de asfalto sobre esteiras, largura de pavimentação 1,90 m a 5,30 m, potência 105 HP capacidade 450 t/h - chp diurno. af_11/2014</t>
  </si>
  <si>
    <t>IUP30001 - Meio-fio com sarjeta, concreto fck=20 MPa, seção 615 cm², moldado no local, inclusive escavação e pintura a cal em uma demão ( m )</t>
  </si>
  <si>
    <t>Utilizado no(s) item(ns) 06.01</t>
  </si>
  <si>
    <t>102498</t>
  </si>
  <si>
    <t>Pintura de meio-fio com tinta branca a base de cal (caiação). Af_05/2021</t>
  </si>
  <si>
    <t>IUS20037 - Pintura de setas e zebrados - tinta base acrílica emulsionada em água - espessura de 0,5mm. Ref. Cód. Sicro 5213407. ( m² )</t>
  </si>
  <si>
    <t>Utilizado no(s) item(ns) 07.01</t>
  </si>
  <si>
    <t>EIU0010</t>
  </si>
  <si>
    <t>Caminhão demarcador de faixas com sistema de pintura a frio - 28kW/115kW (REF SICRO E9644)</t>
  </si>
  <si>
    <t>44478</t>
  </si>
  <si>
    <t>Microesferas de vidro para sinalização horizontal viária, tipo I-B (premix) - nbr  16184</t>
  </si>
  <si>
    <t>44477</t>
  </si>
  <si>
    <t>Microesferas de vidro para sinalização horizontal viária, tipo II-A (drop-on) - nbr 16184</t>
  </si>
  <si>
    <t>MIUS00014</t>
  </si>
  <si>
    <t>Tinta à base de resina acrílica emulsionada em água para pré-marcação viária (Ref.: SICRO M2044)</t>
  </si>
  <si>
    <t>l</t>
  </si>
  <si>
    <t>7343</t>
  </si>
  <si>
    <t>Tinta acrilica a base de solvente, para sinalizacao horizontal viaria (nbr 11862)</t>
  </si>
  <si>
    <t>88310</t>
  </si>
  <si>
    <t>Pintor com encargos complementares</t>
  </si>
  <si>
    <t>IUS0028 - Pintura de Faixa - tinta base acrilica emulsionada em agua - espessura de 0,5mm - padrão DNIT (prod equipe 163,23 m2/h) com microesferas de vidro, inclusive pre marcação( Refer. SICRO CÓD.5213403) ( m² )</t>
  </si>
  <si>
    <t>Utilizado no(s) item(ns) 07.02</t>
  </si>
  <si>
    <t>IUS0030 - Poste de aço galvanizado, por imersao a quente (NBR6323), coluna com diametro externo de 50,8mm(2"), espessura 2,75mm, comprimento de 3500mm - REF SCO-RIO ( un )</t>
  </si>
  <si>
    <t>Utilizado no(s) item(ns) 07.04</t>
  </si>
  <si>
    <t>MIUS0004</t>
  </si>
  <si>
    <t>Poste de aço galvanizado, por imersao a quente (NBR6323), coluna com diametro externo de 50,8mm(2"), espessura 2,75mm, comprimento de 3500mm - REF SCO-RIO ST 64.05.0400</t>
  </si>
  <si>
    <t>5824</t>
  </si>
  <si>
    <t>Caminhão toco, PBT 16.000 kg, carga útil máx. 10.685 kg, dist. entre eixos 4,8 m, potência 189 CV, inclusive carroceria fixa aberta de madeira p/ transporte geral de carga seca, dimen. aprox. 2,5 x 7,00 x 0,50 m - chp diurno. af_06/2014</t>
  </si>
  <si>
    <t>88278</t>
  </si>
  <si>
    <t>Montador de estruturas metálicas com encargos complementares</t>
  </si>
  <si>
    <t>IUD30180 - Escavação mecanica, material de 1ªcategoria, com escavadeira hidraulica - Ref. SINAPI cod 83336 ( m³ )</t>
  </si>
  <si>
    <t>Utilizado no(s) item(ns) 09.05</t>
  </si>
  <si>
    <t>IUSC0005 - Revegetação a lanço de sementes de gramíneas e leguminosa (REF SICRO 4413993) ( m² )</t>
  </si>
  <si>
    <t>Utilizado no(s) item(ns) 09.09</t>
  </si>
  <si>
    <t>MIUD0013</t>
  </si>
  <si>
    <t>Sementes para Hidrossemeadura (REF SICRO M0223)</t>
  </si>
  <si>
    <t>IUTR1006</t>
  </si>
  <si>
    <t>CARGA, MANOBRAS E DESCARGA DE MATERIAIS DIVERSOS, COM CAMINHAO CARROCERIA 9T (CARGA E DESCARGA MANUAIS)</t>
  </si>
  <si>
    <t>100947</t>
  </si>
  <si>
    <t>Transporte com caminhão carroceria 9t, em via urbana pavimentada, dmt até 30km (unidade: txkm). Af_07/2020</t>
  </si>
  <si>
    <t>IUC20166 - Irrigação de área plantada  Ref. SICRO 4413987 ( m² )</t>
  </si>
  <si>
    <t>Utilizado no(s) item(ns) 09.11</t>
  </si>
  <si>
    <t>IUC00007 - Vigia noturno com encargos complementares ( h )</t>
  </si>
  <si>
    <t>Utilizado no(s) item(ns) 10.04</t>
  </si>
  <si>
    <t>A4000</t>
  </si>
  <si>
    <t>Vigia noturno, hora efetivamente trabalhada de 22 h as 5 h (Ref 1,371 x  SINAPI 34345)</t>
  </si>
  <si>
    <t>43491</t>
  </si>
  <si>
    <t>EPI - FAMILIA SERVENTE - HORISTA (ENCARGOS COMPLEMENTARES - COLETADO CAIXA)</t>
  </si>
  <si>
    <t>43467</t>
  </si>
  <si>
    <t>FERRAMENTAS - FAMILIA SERVENTE - HORISTA (ENCARGOS COMPLEMENTARES - COLETADO CAIXA)</t>
  </si>
  <si>
    <t>IUC00008</t>
  </si>
  <si>
    <t>Curso de capacitação para Vigia Noturno (encargos complementares) - horista</t>
  </si>
  <si>
    <t>IUC10026 - Demolição de concreto simples (Ref. Sinapi 73616) ( m³ )</t>
  </si>
  <si>
    <t>Utilizado no(s) item(ns) IUC10026</t>
  </si>
  <si>
    <t>IUD20068 - Alvenaria em tijolo cerâmico maciço 5x10x20cm 1 vez (espessura 20cm), assentado com argamassa traço 1:3 (cimento e areia). ( m² )</t>
  </si>
  <si>
    <t>Utilizado no(s) item(ns) IUD20068</t>
  </si>
  <si>
    <t>IUD20080 - Escavação manual em solo-prof. até 1,50 m ( m³ )</t>
  </si>
  <si>
    <t>Utilizado no(s) item(ns) IUD20080</t>
  </si>
  <si>
    <t>IUD20075 - Regularização manual e compactação mecânica de terreno ( m² )</t>
  </si>
  <si>
    <t>Utilizado no(s) item(ns) IUD20075</t>
  </si>
  <si>
    <t>IUP30002 - Recorte mecânico de pavimento asfáltico ou piso de concreto, com serra de disco diamantado para piso/asfalto ( m )</t>
  </si>
  <si>
    <t>Utilizado no(s) item(ns) IUP30002</t>
  </si>
  <si>
    <t>IUTR1006 - CARGA, MANOBRAS E DESCARGA DE MATERIAIS DIVERSOS, COM CAMINHAO CARROCERIA 9T (CARGA E DESCARGA MANUAIS) ( t )</t>
  </si>
  <si>
    <t>Utilizado no(s) item(ns) IUTR1006</t>
  </si>
  <si>
    <t>IUC00008 - Curso de capacitação para Vigia Noturno (encargos complementares) - horista ( h )</t>
  </si>
  <si>
    <t>Utilizado no(s) item(ns) IUC00008</t>
  </si>
  <si>
    <t>Composiçoes de Custos Unitários -Principais</t>
  </si>
  <si>
    <t>Composiçoes de Custos Unitários -Auxiliares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</si>
</sst>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###,##0.000"/>
    <numFmt numFmtId="165" formatCode="###,##0.00"/>
    <numFmt numFmtId="166" formatCode="###,##0.00000000"/>
    <numFmt numFmtId="167" formatCode="###,##0.0000"/>
  </numFmts>
  <fonts count="6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81">
    <xf numFmtId="0" fontId="0" fillId="0" borderId="0" xfId="0" applyProtection="1"/>
    <xf numFmtId="0" fontId="3" fillId="0" borderId="1" xfId="0" applyFont="1" applyBorder="1" applyAlignment="1" applyProtection="1">
      <alignment horizontal="right" vertical="center"/>
    </xf>
    <xf numFmtId="0" fontId="3" fillId="0" borderId="4" xfId="0" applyFont="1" applyBorder="1" applyAlignment="1" applyProtection="1">
      <alignment horizontal="right" vertical="center"/>
    </xf>
    <xf numFmtId="0" fontId="4" fillId="0" borderId="0" xfId="0" applyFont="1" applyProtection="1"/>
    <xf numFmtId="0" fontId="0" fillId="0" borderId="5" xfId="0" applyBorder="1" applyProtection="1"/>
    <xf numFmtId="0" fontId="3" fillId="0" borderId="6" xfId="0" applyFont="1" applyBorder="1" applyAlignment="1" applyProtection="1">
      <alignment horizontal="left" vertical="center"/>
    </xf>
    <xf numFmtId="0" fontId="3" fillId="0" borderId="6" xfId="0" applyFont="1" applyBorder="1" applyProtection="1"/>
    <xf numFmtId="0" fontId="3" fillId="0" borderId="6" xfId="0" applyFont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left" vertical="center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9" xfId="0" applyFont="1" applyFill="1" applyBorder="1" applyProtection="1"/>
    <xf numFmtId="0" fontId="4" fillId="2" borderId="10" xfId="0" applyFont="1" applyFill="1" applyBorder="1" applyProtection="1"/>
    <xf numFmtId="0" fontId="3" fillId="0" borderId="8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right" vertical="center"/>
    </xf>
    <xf numFmtId="164" fontId="4" fillId="0" borderId="9" xfId="0" applyNumberFormat="1" applyFont="1" applyBorder="1" applyAlignment="1" applyProtection="1">
      <alignment horizontal="right" vertical="center"/>
    </xf>
    <xf numFmtId="165" fontId="4" fillId="0" borderId="9" xfId="0" applyNumberFormat="1" applyFont="1" applyBorder="1" applyAlignment="1" applyProtection="1">
      <alignment horizontal="right" vertical="center"/>
    </xf>
    <xf numFmtId="0" fontId="4" fillId="0" borderId="9" xfId="0" applyFont="1" applyBorder="1" applyAlignment="1" applyProtection="1">
      <alignment horizontal="left" vertical="center"/>
    </xf>
    <xf numFmtId="0" fontId="4" fillId="0" borderId="10" xfId="0" applyFont="1" applyBorder="1" applyAlignment="1" applyProtection="1">
      <alignment horizontal="center" vertical="center"/>
    </xf>
    <xf numFmtId="0" fontId="3" fillId="0" borderId="8" xfId="0" applyFont="1" applyBorder="1" applyProtection="1"/>
    <xf numFmtId="0" fontId="3" fillId="0" borderId="9" xfId="0" applyFont="1" applyBorder="1" applyAlignment="1" applyProtection="1">
      <alignment horizontal="left" vertical="center"/>
    </xf>
    <xf numFmtId="0" fontId="3" fillId="0" borderId="9" xfId="0" applyFont="1" applyBorder="1" applyProtection="1"/>
    <xf numFmtId="165" fontId="3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3" fillId="0" borderId="8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0" fontId="4" fillId="0" borderId="10" xfId="0" applyFont="1" applyBorder="1" applyProtection="1"/>
    <xf numFmtId="0" fontId="0" fillId="0" borderId="8" xfId="0" applyBorder="1" applyProtection="1"/>
    <xf numFmtId="0" fontId="3" fillId="2" borderId="1" xfId="0" applyFont="1" applyFill="1" applyBorder="1" applyAlignment="1" applyProtection="1">
      <alignment horizontal="left" vertical="center"/>
    </xf>
    <xf numFmtId="0" fontId="3" fillId="2" borderId="2" xfId="0" applyFont="1" applyFill="1" applyBorder="1" applyProtection="1"/>
    <xf numFmtId="0" fontId="3" fillId="2" borderId="3" xfId="0" applyFont="1" applyFill="1" applyBorder="1" applyProtection="1"/>
    <xf numFmtId="0" fontId="3" fillId="2" borderId="4" xfId="0" applyFont="1" applyFill="1" applyBorder="1" applyProtection="1"/>
    <xf numFmtId="0" fontId="3" fillId="2" borderId="0" xfId="0" applyFont="1" applyFill="1" applyProtection="1"/>
    <xf numFmtId="0" fontId="3" fillId="2" borderId="5" xfId="0" applyFont="1" applyFill="1" applyBorder="1" applyProtection="1"/>
    <xf numFmtId="0" fontId="3" fillId="2" borderId="12" xfId="0" applyFont="1" applyFill="1" applyBorder="1" applyProtection="1"/>
    <xf numFmtId="0" fontId="3" fillId="2" borderId="13" xfId="0" applyFont="1" applyFill="1" applyBorder="1" applyProtection="1"/>
    <xf numFmtId="0" fontId="3" fillId="2" borderId="13" xfId="0" applyFont="1" applyFill="1" applyBorder="1" applyAlignment="1" applyProtection="1">
      <alignment wrapText="1"/>
    </xf>
    <xf numFmtId="0" fontId="3" fillId="2" borderId="14" xfId="0" applyFont="1" applyFill="1" applyBorder="1" applyAlignment="1" applyProtection="1">
      <alignment wrapText="1"/>
    </xf>
    <xf numFmtId="0" fontId="3" fillId="0" borderId="6" xfId="0" applyFont="1" applyBorder="1" applyAlignment="1" applyProtection="1">
      <alignment horizontal="center" vertical="center"/>
    </xf>
    <xf numFmtId="0" fontId="4" fillId="0" borderId="9" xfId="0" applyFont="1" applyBorder="1" applyAlignment="1" applyProtection="1">
      <alignment horizontal="center" vertical="center"/>
    </xf>
    <xf numFmtId="166" fontId="4" fillId="0" borderId="9" xfId="0" applyNumberFormat="1" applyFont="1" applyBorder="1" applyAlignment="1" applyProtection="1">
      <alignment horizontal="right" vertical="center"/>
    </xf>
    <xf numFmtId="0" fontId="3" fillId="0" borderId="0" xfId="0" applyFont="1" applyProtection="1"/>
    <xf numFmtId="0" fontId="3" fillId="0" borderId="13" xfId="0" applyFont="1" applyBorder="1" applyProtection="1"/>
    <xf numFmtId="167" fontId="3" fillId="0" borderId="13" xfId="0" applyNumberFormat="1" applyFont="1" applyBorder="1" applyProtection="1"/>
    <xf numFmtId="0" fontId="1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vertical="center" wrapText="1"/>
    </xf>
    <xf numFmtId="0" fontId="3" fillId="2" borderId="4" xfId="0" applyFont="1" applyFill="1" applyBorder="1" applyAlignment="1" applyProtection="1">
      <alignment horizontal="left" vertical="center"/>
    </xf>
    <xf numFmtId="0" fontId="3" fillId="2" borderId="0" xfId="0" applyFont="1" applyFill="1" applyBorder="1" applyProtection="1"/>
    <xf numFmtId="0" fontId="4" fillId="0" borderId="0" xfId="0" applyFont="1" applyBorder="1" applyAlignment="1" applyProtection="1">
      <alignment vertical="top" wrapText="1"/>
    </xf>
    <xf numFmtId="0" fontId="0" fillId="0" borderId="0" xfId="0" applyBorder="1" applyProtection="1"/>
    <xf numFmtId="0" fontId="3" fillId="0" borderId="12" xfId="0" applyFont="1" applyBorder="1" applyAlignment="1" applyProtection="1">
      <alignment horizontal="right" vertical="center"/>
    </xf>
    <xf numFmtId="0" fontId="4" fillId="0" borderId="13" xfId="0" applyFont="1" applyBorder="1" applyProtection="1"/>
    <xf numFmtId="0" fontId="0" fillId="0" borderId="13" xfId="0" applyBorder="1" applyProtection="1"/>
    <xf numFmtId="0" fontId="0" fillId="0" borderId="14" xfId="0" applyBorder="1" applyProtection="1"/>
    <xf numFmtId="0" fontId="3" fillId="0" borderId="7" xfId="0" applyFont="1" applyBorder="1" applyAlignment="1" applyProtection="1">
      <alignment horizontal="center" vertical="center" wrapText="1"/>
    </xf>
    <xf numFmtId="0" fontId="3" fillId="0" borderId="11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right" vertical="center" wrapText="1"/>
    </xf>
    <xf numFmtId="0" fontId="3" fillId="0" borderId="11" xfId="0" applyFont="1" applyBorder="1" applyAlignment="1" applyProtection="1">
      <alignment horizontal="right" vertical="center" wrapText="1"/>
    </xf>
    <xf numFmtId="0" fontId="3" fillId="0" borderId="8" xfId="0" applyFont="1" applyBorder="1" applyAlignment="1" applyProtection="1">
      <alignment horizontal="center" vertical="center" wrapText="1"/>
    </xf>
    <xf numFmtId="0" fontId="3" fillId="0" borderId="9" xfId="0" applyFont="1" applyBorder="1" applyAlignment="1" applyProtection="1">
      <alignment horizontal="center" vertical="center" wrapText="1"/>
    </xf>
    <xf numFmtId="0" fontId="3" fillId="0" borderId="10" xfId="0" applyFont="1" applyBorder="1" applyAlignment="1" applyProtection="1">
      <alignment horizontal="center" vertical="center" wrapText="1"/>
    </xf>
    <xf numFmtId="0" fontId="3" fillId="0" borderId="6" xfId="0" applyFont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justify" vertical="top" wrapText="1"/>
    </xf>
    <xf numFmtId="0" fontId="4" fillId="0" borderId="3" xfId="0" applyFont="1" applyBorder="1" applyAlignment="1" applyProtection="1">
      <alignment horizontal="justify" vertical="top" wrapText="1"/>
    </xf>
    <xf numFmtId="0" fontId="4" fillId="0" borderId="2" xfId="0" applyFont="1" applyBorder="1" applyAlignment="1" applyProtection="1">
      <alignment horizontal="center" vertical="top" wrapText="1"/>
    </xf>
    <xf numFmtId="0" fontId="4" fillId="0" borderId="3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3" fillId="2" borderId="2" xfId="0" applyFont="1" applyFill="1" applyBorder="1" applyAlignment="1" applyProtection="1">
      <alignment horizontal="left" vertical="center" wrapText="1"/>
    </xf>
    <xf numFmtId="0" fontId="3" fillId="2" borderId="3" xfId="0" applyFont="1" applyFill="1" applyBorder="1" applyAlignment="1" applyProtection="1">
      <alignment horizontal="left" vertical="center" wrapText="1"/>
    </xf>
    <xf numFmtId="0" fontId="3" fillId="2" borderId="1" xfId="0" applyFont="1" applyFill="1" applyBorder="1" applyAlignment="1" applyProtection="1">
      <alignment vertical="center" wrapText="1"/>
    </xf>
    <xf numFmtId="0" fontId="3" fillId="2" borderId="2" xfId="0" applyFont="1" applyFill="1" applyBorder="1" applyAlignment="1" applyProtection="1">
      <alignment vertical="center" wrapText="1"/>
    </xf>
    <xf numFmtId="0" fontId="3" fillId="2" borderId="3" xfId="0" applyFont="1" applyFill="1" applyBorder="1" applyAlignment="1" applyProtection="1">
      <alignment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10" fontId="0" fillId="0" borderId="0" xfId="1" applyNumberFormat="1" applyFont="1" applyProtection="1"/>
  </cellXfs>
  <cellStyles count="2">
    <cellStyle name="Normal" xfId="0" builtinId="0"/>
    <cellStyle name="Porcentagem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60"/>
  <sheetViews>
    <sheetView tabSelected="1" topLeftCell="A103" zoomScaleNormal="100" workbookViewId="0">
      <selection activeCell="A114" sqref="A114"/>
    </sheetView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4" ht="12.6" customHeight="1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</row>
    <row r="3" spans="1:14" ht="12.6" customHeight="1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</row>
    <row r="4" spans="1:14" ht="12.6" customHeight="1">
      <c r="A4" s="66" t="s">
        <v>2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</row>
    <row r="5" spans="1:14" ht="12.6" customHeight="1">
      <c r="A5" s="65" t="s">
        <v>3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</row>
    <row r="7" spans="1:14" ht="10.15" customHeight="1">
      <c r="A7" s="1" t="s">
        <v>4</v>
      </c>
      <c r="B7" s="67" t="s">
        <v>5</v>
      </c>
      <c r="C7" s="67"/>
      <c r="D7" s="67"/>
      <c r="E7" s="67"/>
      <c r="F7" s="67"/>
      <c r="G7" s="67"/>
      <c r="H7" s="67"/>
      <c r="I7" s="67"/>
      <c r="J7" s="67"/>
      <c r="K7" s="67"/>
      <c r="L7" s="67"/>
      <c r="M7" s="68"/>
    </row>
    <row r="8" spans="1:14">
      <c r="A8" s="2" t="s">
        <v>6</v>
      </c>
      <c r="B8" s="3" t="s">
        <v>7</v>
      </c>
      <c r="M8" s="4"/>
    </row>
    <row r="9" spans="1:14">
      <c r="A9" s="2" t="s">
        <v>8</v>
      </c>
      <c r="B9" s="3" t="s">
        <v>9</v>
      </c>
      <c r="M9" s="4"/>
    </row>
    <row r="10" spans="1:14">
      <c r="A10" s="2" t="s">
        <v>10</v>
      </c>
      <c r="B10" s="3" t="s">
        <v>11</v>
      </c>
      <c r="M10" s="4"/>
    </row>
    <row r="11" spans="1:14">
      <c r="A11" s="2" t="s">
        <v>12</v>
      </c>
      <c r="B11" s="3" t="s">
        <v>13</v>
      </c>
      <c r="M11" s="4"/>
    </row>
    <row r="12" spans="1:14">
      <c r="A12" s="2" t="s">
        <v>14</v>
      </c>
      <c r="B12" s="3" t="s">
        <v>15</v>
      </c>
      <c r="M12" s="4"/>
    </row>
    <row r="13" spans="1:14" ht="10.15" customHeight="1">
      <c r="A13" s="5" t="s">
        <v>16</v>
      </c>
      <c r="B13" s="63" t="s">
        <v>17</v>
      </c>
      <c r="C13" s="57" t="s">
        <v>18</v>
      </c>
      <c r="D13" s="57" t="s">
        <v>19</v>
      </c>
      <c r="E13" s="57" t="s">
        <v>20</v>
      </c>
      <c r="F13" s="57" t="s">
        <v>21</v>
      </c>
      <c r="G13" s="57" t="s">
        <v>22</v>
      </c>
      <c r="H13" s="57" t="s">
        <v>23</v>
      </c>
      <c r="I13" s="55" t="s">
        <v>24</v>
      </c>
      <c r="J13" s="59" t="s">
        <v>25</v>
      </c>
      <c r="K13" s="60"/>
      <c r="L13" s="61"/>
      <c r="M13" s="55" t="s">
        <v>26</v>
      </c>
    </row>
    <row r="14" spans="1:14" ht="10.15" customHeight="1">
      <c r="A14" s="6" t="s">
        <v>27</v>
      </c>
      <c r="B14" s="64"/>
      <c r="C14" s="58"/>
      <c r="D14" s="58"/>
      <c r="E14" s="58"/>
      <c r="F14" s="58"/>
      <c r="G14" s="58"/>
      <c r="H14" s="58"/>
      <c r="I14" s="56"/>
      <c r="J14" s="62" t="s">
        <v>28</v>
      </c>
      <c r="K14" s="62" t="s">
        <v>29</v>
      </c>
      <c r="L14" s="62" t="s">
        <v>30</v>
      </c>
      <c r="M14" s="56"/>
    </row>
    <row r="15" spans="1:14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4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8</v>
      </c>
      <c r="F16" s="16">
        <v>458.76</v>
      </c>
      <c r="G16" s="16">
        <v>571.89</v>
      </c>
      <c r="H16" s="16">
        <v>4575.12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  <c r="N16" s="80">
        <f>H16/$H$160</f>
        <v>3.2894941188407615E-4</v>
      </c>
    </row>
    <row r="17" spans="1:14" ht="33.75">
      <c r="A17" s="12" t="s">
        <v>40</v>
      </c>
      <c r="B17" s="13" t="s">
        <v>41</v>
      </c>
      <c r="C17" s="14" t="s">
        <v>35</v>
      </c>
      <c r="D17" s="14" t="s">
        <v>42</v>
      </c>
      <c r="E17" s="15">
        <v>18</v>
      </c>
      <c r="F17" s="16">
        <v>725.58</v>
      </c>
      <c r="G17" s="16">
        <v>904.5</v>
      </c>
      <c r="H17" s="16">
        <v>16281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  <c r="N17" s="80">
        <f t="shared" ref="N17:N80" si="0">H17/$H$160</f>
        <v>1.1705977930381375E-3</v>
      </c>
    </row>
    <row r="18" spans="1:14" ht="33.75">
      <c r="A18" s="12" t="s">
        <v>43</v>
      </c>
      <c r="B18" s="13" t="s">
        <v>44</v>
      </c>
      <c r="C18" s="14" t="s">
        <v>35</v>
      </c>
      <c r="D18" s="14" t="s">
        <v>42</v>
      </c>
      <c r="E18" s="15">
        <v>18</v>
      </c>
      <c r="F18" s="16">
        <v>2160</v>
      </c>
      <c r="G18" s="16">
        <v>2692.65</v>
      </c>
      <c r="H18" s="16">
        <v>48467.7</v>
      </c>
      <c r="I18" s="17" t="s">
        <v>45</v>
      </c>
      <c r="J18" s="17" t="s">
        <v>38</v>
      </c>
      <c r="K18" s="17" t="s">
        <v>38</v>
      </c>
      <c r="L18" s="17" t="s">
        <v>38</v>
      </c>
      <c r="M18" s="18" t="s">
        <v>39</v>
      </c>
      <c r="N18" s="80">
        <f t="shared" si="0"/>
        <v>3.4848094498884921E-3</v>
      </c>
    </row>
    <row r="19" spans="1:14" ht="22.5">
      <c r="A19" s="12" t="s">
        <v>46</v>
      </c>
      <c r="B19" s="13" t="s">
        <v>47</v>
      </c>
      <c r="C19" s="14" t="s">
        <v>35</v>
      </c>
      <c r="D19" s="14" t="s">
        <v>48</v>
      </c>
      <c r="E19" s="15">
        <v>29</v>
      </c>
      <c r="F19" s="16">
        <v>1283.71</v>
      </c>
      <c r="G19" s="16">
        <v>1600.27</v>
      </c>
      <c r="H19" s="16">
        <v>46407.83</v>
      </c>
      <c r="I19" s="17" t="s">
        <v>45</v>
      </c>
      <c r="J19" s="17" t="s">
        <v>38</v>
      </c>
      <c r="K19" s="17" t="s">
        <v>38</v>
      </c>
      <c r="L19" s="17" t="s">
        <v>38</v>
      </c>
      <c r="M19" s="18" t="s">
        <v>39</v>
      </c>
      <c r="N19" s="80">
        <f t="shared" si="0"/>
        <v>3.3367055695405121E-3</v>
      </c>
    </row>
    <row r="20" spans="1:14" ht="22.5">
      <c r="A20" s="12" t="s">
        <v>49</v>
      </c>
      <c r="B20" s="13" t="s">
        <v>50</v>
      </c>
      <c r="C20" s="14" t="s">
        <v>35</v>
      </c>
      <c r="D20" s="14" t="s">
        <v>48</v>
      </c>
      <c r="E20" s="15">
        <v>57</v>
      </c>
      <c r="F20" s="16">
        <v>43.12</v>
      </c>
      <c r="G20" s="16">
        <v>53.75</v>
      </c>
      <c r="H20" s="16">
        <v>3063.75</v>
      </c>
      <c r="I20" s="17" t="s">
        <v>37</v>
      </c>
      <c r="J20" s="17" t="s">
        <v>38</v>
      </c>
      <c r="K20" s="17" t="s">
        <v>38</v>
      </c>
      <c r="L20" s="17" t="s">
        <v>38</v>
      </c>
      <c r="M20" s="18" t="s">
        <v>39</v>
      </c>
      <c r="N20" s="80">
        <f t="shared" si="0"/>
        <v>2.2028247579513506E-4</v>
      </c>
    </row>
    <row r="21" spans="1:14" ht="45">
      <c r="A21" s="12" t="s">
        <v>51</v>
      </c>
      <c r="B21" s="13" t="s">
        <v>52</v>
      </c>
      <c r="C21" s="14" t="s">
        <v>35</v>
      </c>
      <c r="D21" s="14" t="s">
        <v>36</v>
      </c>
      <c r="E21" s="15">
        <v>1171.8399999999999</v>
      </c>
      <c r="F21" s="16">
        <v>7.7</v>
      </c>
      <c r="G21" s="16">
        <v>9.59</v>
      </c>
      <c r="H21" s="16">
        <v>11237.94</v>
      </c>
      <c r="I21" s="17" t="s">
        <v>45</v>
      </c>
      <c r="J21" s="17" t="s">
        <v>38</v>
      </c>
      <c r="K21" s="17" t="s">
        <v>38</v>
      </c>
      <c r="L21" s="17" t="s">
        <v>38</v>
      </c>
      <c r="M21" s="18" t="s">
        <v>39</v>
      </c>
      <c r="N21" s="80">
        <f t="shared" si="0"/>
        <v>8.0800367067717022E-4</v>
      </c>
    </row>
    <row r="22" spans="1:14" ht="22.5">
      <c r="A22" s="12" t="s">
        <v>53</v>
      </c>
      <c r="B22" s="13" t="s">
        <v>54</v>
      </c>
      <c r="C22" s="14" t="s">
        <v>35</v>
      </c>
      <c r="D22" s="14" t="s">
        <v>48</v>
      </c>
      <c r="E22" s="15">
        <v>30</v>
      </c>
      <c r="F22" s="16">
        <v>29.98</v>
      </c>
      <c r="G22" s="16">
        <v>37.369999999999997</v>
      </c>
      <c r="H22" s="16">
        <v>1121.0999999999999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  <c r="N22" s="80">
        <f t="shared" si="0"/>
        <v>8.0606669478229588E-5</v>
      </c>
    </row>
    <row r="23" spans="1:14">
      <c r="A23" s="19"/>
      <c r="B23" s="20" t="s">
        <v>55</v>
      </c>
      <c r="C23" s="21"/>
      <c r="D23" s="21"/>
      <c r="E23" s="21"/>
      <c r="F23" s="21"/>
      <c r="G23" s="21"/>
      <c r="H23" s="22">
        <v>131154.44</v>
      </c>
      <c r="I23" s="23"/>
      <c r="J23" s="23"/>
      <c r="K23" s="23"/>
      <c r="L23" s="23"/>
      <c r="M23" s="24"/>
      <c r="N23" s="80">
        <f t="shared" si="0"/>
        <v>9.4299550403017535E-3</v>
      </c>
    </row>
    <row r="24" spans="1:14">
      <c r="A24" s="8" t="s">
        <v>56</v>
      </c>
      <c r="B24" s="9" t="s">
        <v>57</v>
      </c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1"/>
      <c r="N24" s="80">
        <f t="shared" si="0"/>
        <v>0</v>
      </c>
    </row>
    <row r="25" spans="1:14" ht="22.5">
      <c r="A25" s="12" t="s">
        <v>58</v>
      </c>
      <c r="B25" s="13" t="s">
        <v>59</v>
      </c>
      <c r="C25" s="14" t="s">
        <v>35</v>
      </c>
      <c r="D25" s="14" t="s">
        <v>60</v>
      </c>
      <c r="E25" s="15">
        <v>478.96</v>
      </c>
      <c r="F25" s="16">
        <v>19.22</v>
      </c>
      <c r="G25" s="16">
        <v>23.95</v>
      </c>
      <c r="H25" s="16">
        <v>11471.09</v>
      </c>
      <c r="I25" s="17" t="s">
        <v>45</v>
      </c>
      <c r="J25" s="17" t="s">
        <v>38</v>
      </c>
      <c r="K25" s="17" t="s">
        <v>38</v>
      </c>
      <c r="L25" s="17" t="s">
        <v>38</v>
      </c>
      <c r="M25" s="18" t="s">
        <v>39</v>
      </c>
      <c r="N25" s="80">
        <f t="shared" si="0"/>
        <v>8.2476706822319577E-4</v>
      </c>
    </row>
    <row r="26" spans="1:14" ht="22.5">
      <c r="A26" s="12" t="s">
        <v>61</v>
      </c>
      <c r="B26" s="13" t="s">
        <v>62</v>
      </c>
      <c r="C26" s="14" t="s">
        <v>35</v>
      </c>
      <c r="D26" s="14" t="s">
        <v>36</v>
      </c>
      <c r="E26" s="15">
        <v>46.31</v>
      </c>
      <c r="F26" s="16">
        <v>22.54</v>
      </c>
      <c r="G26" s="16">
        <v>28.09</v>
      </c>
      <c r="H26" s="16">
        <v>1300.8399999999999</v>
      </c>
      <c r="I26" s="17" t="s">
        <v>37</v>
      </c>
      <c r="J26" s="17" t="s">
        <v>38</v>
      </c>
      <c r="K26" s="17" t="s">
        <v>38</v>
      </c>
      <c r="L26" s="17" t="s">
        <v>38</v>
      </c>
      <c r="M26" s="18" t="s">
        <v>39</v>
      </c>
      <c r="N26" s="80">
        <f t="shared" si="0"/>
        <v>9.3529908058210851E-5</v>
      </c>
    </row>
    <row r="27" spans="1:14" ht="22.5">
      <c r="A27" s="12" t="s">
        <v>63</v>
      </c>
      <c r="B27" s="13" t="s">
        <v>64</v>
      </c>
      <c r="C27" s="14" t="s">
        <v>35</v>
      </c>
      <c r="D27" s="14" t="s">
        <v>60</v>
      </c>
      <c r="E27" s="15">
        <v>1.103</v>
      </c>
      <c r="F27" s="16">
        <v>95.12</v>
      </c>
      <c r="G27" s="16">
        <v>118.57</v>
      </c>
      <c r="H27" s="16">
        <v>130.78</v>
      </c>
      <c r="I27" s="17" t="s">
        <v>37</v>
      </c>
      <c r="J27" s="17" t="s">
        <v>38</v>
      </c>
      <c r="K27" s="17" t="s">
        <v>38</v>
      </c>
      <c r="L27" s="17" t="s">
        <v>38</v>
      </c>
      <c r="M27" s="18" t="s">
        <v>39</v>
      </c>
      <c r="N27" s="80">
        <f t="shared" si="0"/>
        <v>9.4030329447532483E-6</v>
      </c>
    </row>
    <row r="28" spans="1:14" ht="22.5">
      <c r="A28" s="12" t="s">
        <v>65</v>
      </c>
      <c r="B28" s="13" t="s">
        <v>66</v>
      </c>
      <c r="C28" s="14" t="s">
        <v>35</v>
      </c>
      <c r="D28" s="14" t="s">
        <v>67</v>
      </c>
      <c r="E28" s="15">
        <v>426.61</v>
      </c>
      <c r="F28" s="16">
        <v>14.5</v>
      </c>
      <c r="G28" s="16">
        <v>18.07</v>
      </c>
      <c r="H28" s="16">
        <v>7708.84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  <c r="N28" s="80">
        <f t="shared" si="0"/>
        <v>5.5426270443364144E-4</v>
      </c>
    </row>
    <row r="29" spans="1:14" ht="33.75">
      <c r="A29" s="12" t="s">
        <v>68</v>
      </c>
      <c r="B29" s="13" t="s">
        <v>69</v>
      </c>
      <c r="C29" s="14" t="s">
        <v>35</v>
      </c>
      <c r="D29" s="14" t="s">
        <v>60</v>
      </c>
      <c r="E29" s="15">
        <v>651.79300000000001</v>
      </c>
      <c r="F29" s="16">
        <v>9.07</v>
      </c>
      <c r="G29" s="16">
        <v>11.3</v>
      </c>
      <c r="H29" s="16">
        <v>7365.26</v>
      </c>
      <c r="I29" s="17" t="s">
        <v>37</v>
      </c>
      <c r="J29" s="17" t="s">
        <v>38</v>
      </c>
      <c r="K29" s="17" t="s">
        <v>38</v>
      </c>
      <c r="L29" s="17" t="s">
        <v>38</v>
      </c>
      <c r="M29" s="18" t="s">
        <v>39</v>
      </c>
      <c r="N29" s="80">
        <f t="shared" si="0"/>
        <v>5.2955943130962926E-4</v>
      </c>
    </row>
    <row r="30" spans="1:14" ht="22.5">
      <c r="A30" s="12" t="s">
        <v>70</v>
      </c>
      <c r="B30" s="13" t="s">
        <v>71</v>
      </c>
      <c r="C30" s="14"/>
      <c r="D30" s="14" t="s">
        <v>72</v>
      </c>
      <c r="E30" s="15">
        <v>3258.9650000000001</v>
      </c>
      <c r="F30" s="16">
        <v>2.5</v>
      </c>
      <c r="G30" s="16">
        <v>3.11</v>
      </c>
      <c r="H30" s="16">
        <v>10135.379999999999</v>
      </c>
      <c r="I30" s="17" t="s">
        <v>37</v>
      </c>
      <c r="J30" s="17" t="s">
        <v>38</v>
      </c>
      <c r="K30" s="17" t="s">
        <v>38</v>
      </c>
      <c r="L30" s="17" t="s">
        <v>38</v>
      </c>
      <c r="M30" s="18" t="s">
        <v>39</v>
      </c>
      <c r="N30" s="80">
        <f t="shared" si="0"/>
        <v>7.2873002024463347E-4</v>
      </c>
    </row>
    <row r="31" spans="1:14" ht="22.5">
      <c r="A31" s="12" t="s">
        <v>73</v>
      </c>
      <c r="B31" s="13" t="s">
        <v>74</v>
      </c>
      <c r="C31" s="14" t="s">
        <v>35</v>
      </c>
      <c r="D31" s="14" t="s">
        <v>67</v>
      </c>
      <c r="E31" s="15">
        <v>1046.52</v>
      </c>
      <c r="F31" s="16">
        <v>9.4700000000000006</v>
      </c>
      <c r="G31" s="16">
        <v>11.8</v>
      </c>
      <c r="H31" s="16">
        <v>12348.93</v>
      </c>
      <c r="I31" s="17" t="s">
        <v>45</v>
      </c>
      <c r="J31" s="17" t="s">
        <v>38</v>
      </c>
      <c r="K31" s="17" t="s">
        <v>38</v>
      </c>
      <c r="L31" s="17" t="s">
        <v>38</v>
      </c>
      <c r="M31" s="18" t="s">
        <v>39</v>
      </c>
      <c r="N31" s="80">
        <f t="shared" si="0"/>
        <v>8.8788343494763521E-4</v>
      </c>
    </row>
    <row r="32" spans="1:14" ht="22.5">
      <c r="A32" s="12" t="s">
        <v>75</v>
      </c>
      <c r="B32" s="13" t="s">
        <v>76</v>
      </c>
      <c r="C32" s="14" t="s">
        <v>35</v>
      </c>
      <c r="D32" s="14" t="s">
        <v>48</v>
      </c>
      <c r="E32" s="15">
        <v>46</v>
      </c>
      <c r="F32" s="16">
        <v>435.46</v>
      </c>
      <c r="G32" s="16">
        <v>542.84</v>
      </c>
      <c r="H32" s="16">
        <v>24970.639999999999</v>
      </c>
      <c r="I32" s="17" t="s">
        <v>45</v>
      </c>
      <c r="J32" s="17" t="s">
        <v>38</v>
      </c>
      <c r="K32" s="17" t="s">
        <v>38</v>
      </c>
      <c r="L32" s="17" t="s">
        <v>38</v>
      </c>
      <c r="M32" s="18" t="s">
        <v>39</v>
      </c>
      <c r="N32" s="80">
        <f t="shared" si="0"/>
        <v>1.7953796495761831E-3</v>
      </c>
    </row>
    <row r="33" spans="1:14" ht="22.5">
      <c r="A33" s="12" t="s">
        <v>77</v>
      </c>
      <c r="B33" s="13" t="s">
        <v>78</v>
      </c>
      <c r="C33" s="14" t="s">
        <v>35</v>
      </c>
      <c r="D33" s="14" t="s">
        <v>48</v>
      </c>
      <c r="E33" s="15">
        <v>13</v>
      </c>
      <c r="F33" s="16">
        <v>1410.46</v>
      </c>
      <c r="G33" s="16">
        <v>1758.27</v>
      </c>
      <c r="H33" s="16">
        <v>22857.51</v>
      </c>
      <c r="I33" s="17" t="s">
        <v>45</v>
      </c>
      <c r="J33" s="17" t="s">
        <v>38</v>
      </c>
      <c r="K33" s="17" t="s">
        <v>38</v>
      </c>
      <c r="L33" s="17" t="s">
        <v>38</v>
      </c>
      <c r="M33" s="18" t="s">
        <v>39</v>
      </c>
      <c r="N33" s="80">
        <f t="shared" si="0"/>
        <v>1.6434463952058938E-3</v>
      </c>
    </row>
    <row r="34" spans="1:14" ht="33.75">
      <c r="A34" s="12" t="s">
        <v>79</v>
      </c>
      <c r="B34" s="13" t="s">
        <v>80</v>
      </c>
      <c r="C34" s="14" t="s">
        <v>35</v>
      </c>
      <c r="D34" s="14" t="s">
        <v>81</v>
      </c>
      <c r="E34" s="15">
        <v>101.61</v>
      </c>
      <c r="F34" s="16">
        <v>6</v>
      </c>
      <c r="G34" s="16">
        <v>7.47</v>
      </c>
      <c r="H34" s="16">
        <v>759.02</v>
      </c>
      <c r="I34" s="17" t="s">
        <v>37</v>
      </c>
      <c r="J34" s="17" t="s">
        <v>38</v>
      </c>
      <c r="K34" s="17" t="s">
        <v>38</v>
      </c>
      <c r="L34" s="17" t="s">
        <v>38</v>
      </c>
      <c r="M34" s="18" t="s">
        <v>39</v>
      </c>
      <c r="N34" s="80">
        <f t="shared" si="0"/>
        <v>5.4573253293520497E-5</v>
      </c>
    </row>
    <row r="35" spans="1:14" ht="22.5">
      <c r="A35" s="12" t="s">
        <v>82</v>
      </c>
      <c r="B35" s="13" t="s">
        <v>83</v>
      </c>
      <c r="C35" s="14"/>
      <c r="D35" s="14" t="s">
        <v>84</v>
      </c>
      <c r="E35" s="15">
        <v>508.05</v>
      </c>
      <c r="F35" s="16">
        <v>1.44</v>
      </c>
      <c r="G35" s="16">
        <v>1.79</v>
      </c>
      <c r="H35" s="16">
        <v>909.4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  <c r="N35" s="80">
        <f t="shared" si="0"/>
        <v>6.5385518886363386E-5</v>
      </c>
    </row>
    <row r="36" spans="1:14">
      <c r="A36" s="19"/>
      <c r="B36" s="20" t="s">
        <v>85</v>
      </c>
      <c r="C36" s="21"/>
      <c r="D36" s="21"/>
      <c r="E36" s="21"/>
      <c r="F36" s="21"/>
      <c r="G36" s="21"/>
      <c r="H36" s="22">
        <v>99957.69</v>
      </c>
      <c r="I36" s="23"/>
      <c r="J36" s="23"/>
      <c r="K36" s="23"/>
      <c r="L36" s="23"/>
      <c r="M36" s="24"/>
      <c r="N36" s="80">
        <f t="shared" si="0"/>
        <v>7.1869204171236606E-3</v>
      </c>
    </row>
    <row r="37" spans="1:14">
      <c r="A37" s="8" t="s">
        <v>86</v>
      </c>
      <c r="B37" s="9" t="s">
        <v>87</v>
      </c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1"/>
      <c r="N37" s="80">
        <f t="shared" si="0"/>
        <v>0</v>
      </c>
    </row>
    <row r="38" spans="1:14">
      <c r="A38" s="25" t="s">
        <v>88</v>
      </c>
      <c r="B38" s="13" t="s">
        <v>89</v>
      </c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7"/>
      <c r="N38" s="80">
        <f t="shared" si="0"/>
        <v>0</v>
      </c>
    </row>
    <row r="39" spans="1:14" ht="45">
      <c r="A39" s="12" t="s">
        <v>90</v>
      </c>
      <c r="B39" s="13" t="s">
        <v>91</v>
      </c>
      <c r="C39" s="14" t="s">
        <v>35</v>
      </c>
      <c r="D39" s="14" t="s">
        <v>60</v>
      </c>
      <c r="E39" s="15">
        <v>1429.74</v>
      </c>
      <c r="F39" s="16">
        <v>15.61</v>
      </c>
      <c r="G39" s="16">
        <v>19.45</v>
      </c>
      <c r="H39" s="16">
        <v>27808.44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  <c r="N39" s="80">
        <f t="shared" si="0"/>
        <v>1.9994164051245909E-3</v>
      </c>
    </row>
    <row r="40" spans="1:14" ht="45">
      <c r="A40" s="12" t="s">
        <v>92</v>
      </c>
      <c r="B40" s="13" t="s">
        <v>93</v>
      </c>
      <c r="C40" s="14" t="s">
        <v>35</v>
      </c>
      <c r="D40" s="14" t="s">
        <v>60</v>
      </c>
      <c r="E40" s="15">
        <v>577.51</v>
      </c>
      <c r="F40" s="16">
        <v>12.11</v>
      </c>
      <c r="G40" s="16">
        <v>15.09</v>
      </c>
      <c r="H40" s="16">
        <v>8714.6200000000008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  <c r="N40" s="80">
        <f t="shared" si="0"/>
        <v>6.2657790916811104E-4</v>
      </c>
    </row>
    <row r="41" spans="1:14" ht="45">
      <c r="A41" s="12" t="s">
        <v>94</v>
      </c>
      <c r="B41" s="13" t="s">
        <v>95</v>
      </c>
      <c r="C41" s="14" t="s">
        <v>35</v>
      </c>
      <c r="D41" s="14" t="s">
        <v>60</v>
      </c>
      <c r="E41" s="15">
        <v>8617.85</v>
      </c>
      <c r="F41" s="16">
        <v>8.94</v>
      </c>
      <c r="G41" s="16">
        <v>11.14</v>
      </c>
      <c r="H41" s="16">
        <v>96002.84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  <c r="N41" s="80">
        <f t="shared" si="0"/>
        <v>6.9025681855778781E-3</v>
      </c>
    </row>
    <row r="42" spans="1:14" ht="45">
      <c r="A42" s="12" t="s">
        <v>96</v>
      </c>
      <c r="B42" s="13" t="s">
        <v>97</v>
      </c>
      <c r="C42" s="14" t="s">
        <v>35</v>
      </c>
      <c r="D42" s="14" t="s">
        <v>60</v>
      </c>
      <c r="E42" s="15">
        <v>17994.330000000002</v>
      </c>
      <c r="F42" s="16">
        <v>11.25</v>
      </c>
      <c r="G42" s="16">
        <v>14.02</v>
      </c>
      <c r="H42" s="16">
        <v>252280.5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  <c r="N42" s="80">
        <f t="shared" si="0"/>
        <v>1.8138873320223441E-2</v>
      </c>
    </row>
    <row r="43" spans="1:14" ht="45">
      <c r="A43" s="12" t="s">
        <v>98</v>
      </c>
      <c r="B43" s="13" t="s">
        <v>99</v>
      </c>
      <c r="C43" s="14" t="s">
        <v>35</v>
      </c>
      <c r="D43" s="14" t="s">
        <v>60</v>
      </c>
      <c r="E43" s="15">
        <v>8221.9500000000007</v>
      </c>
      <c r="F43" s="16">
        <v>8.42</v>
      </c>
      <c r="G43" s="16">
        <v>10.49</v>
      </c>
      <c r="H43" s="16">
        <v>86248.25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  <c r="N43" s="80">
        <f t="shared" si="0"/>
        <v>6.2012168234998801E-3</v>
      </c>
    </row>
    <row r="44" spans="1:14" ht="22.5">
      <c r="A44" s="12" t="s">
        <v>100</v>
      </c>
      <c r="B44" s="13" t="s">
        <v>101</v>
      </c>
      <c r="C44" s="14" t="s">
        <v>35</v>
      </c>
      <c r="D44" s="14" t="s">
        <v>36</v>
      </c>
      <c r="E44" s="15">
        <v>5713.41</v>
      </c>
      <c r="F44" s="16">
        <v>46.93</v>
      </c>
      <c r="G44" s="16">
        <v>58.5</v>
      </c>
      <c r="H44" s="16">
        <v>334234.48</v>
      </c>
      <c r="I44" s="17" t="s">
        <v>37</v>
      </c>
      <c r="J44" s="17" t="s">
        <v>38</v>
      </c>
      <c r="K44" s="17" t="s">
        <v>38</v>
      </c>
      <c r="L44" s="17" t="s">
        <v>38</v>
      </c>
      <c r="M44" s="18" t="s">
        <v>39</v>
      </c>
      <c r="N44" s="80">
        <f t="shared" si="0"/>
        <v>2.4031333741493122E-2</v>
      </c>
    </row>
    <row r="45" spans="1:14" ht="22.5">
      <c r="A45" s="12" t="s">
        <v>102</v>
      </c>
      <c r="B45" s="13" t="s">
        <v>103</v>
      </c>
      <c r="C45" s="14" t="s">
        <v>35</v>
      </c>
      <c r="D45" s="14" t="s">
        <v>36</v>
      </c>
      <c r="E45" s="15">
        <v>13957.83</v>
      </c>
      <c r="F45" s="16">
        <v>43.69</v>
      </c>
      <c r="G45" s="16">
        <v>54.46</v>
      </c>
      <c r="H45" s="16">
        <v>760143.42</v>
      </c>
      <c r="I45" s="17" t="s">
        <v>37</v>
      </c>
      <c r="J45" s="17" t="s">
        <v>38</v>
      </c>
      <c r="K45" s="17" t="s">
        <v>38</v>
      </c>
      <c r="L45" s="17" t="s">
        <v>38</v>
      </c>
      <c r="M45" s="18" t="s">
        <v>39</v>
      </c>
      <c r="N45" s="80">
        <f t="shared" si="0"/>
        <v>5.4654026770128504E-2</v>
      </c>
    </row>
    <row r="46" spans="1:14" ht="22.5">
      <c r="A46" s="12" t="s">
        <v>104</v>
      </c>
      <c r="B46" s="13" t="s">
        <v>105</v>
      </c>
      <c r="C46" s="14" t="s">
        <v>35</v>
      </c>
      <c r="D46" s="14" t="s">
        <v>36</v>
      </c>
      <c r="E46" s="15">
        <v>1001.212</v>
      </c>
      <c r="F46" s="16">
        <v>7.78</v>
      </c>
      <c r="G46" s="16">
        <v>9.69</v>
      </c>
      <c r="H46" s="16">
        <v>9701.74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  <c r="N46" s="80">
        <f t="shared" si="0"/>
        <v>6.9755146690189923E-4</v>
      </c>
    </row>
    <row r="47" spans="1:14" ht="33.75">
      <c r="A47" s="12" t="s">
        <v>106</v>
      </c>
      <c r="B47" s="13" t="s">
        <v>107</v>
      </c>
      <c r="C47" s="14" t="s">
        <v>35</v>
      </c>
      <c r="D47" s="14" t="s">
        <v>36</v>
      </c>
      <c r="E47" s="15">
        <v>7688.9859999999999</v>
      </c>
      <c r="F47" s="16">
        <v>3.53</v>
      </c>
      <c r="G47" s="16">
        <v>4.4000000000000004</v>
      </c>
      <c r="H47" s="16">
        <v>33831.53</v>
      </c>
      <c r="I47" s="17" t="s">
        <v>37</v>
      </c>
      <c r="J47" s="17" t="s">
        <v>38</v>
      </c>
      <c r="K47" s="17" t="s">
        <v>38</v>
      </c>
      <c r="L47" s="17" t="s">
        <v>38</v>
      </c>
      <c r="M47" s="18" t="s">
        <v>39</v>
      </c>
      <c r="N47" s="80">
        <f t="shared" si="0"/>
        <v>2.4324743168787875E-3</v>
      </c>
    </row>
    <row r="48" spans="1:14" ht="45">
      <c r="A48" s="12" t="s">
        <v>108</v>
      </c>
      <c r="B48" s="13" t="s">
        <v>109</v>
      </c>
      <c r="C48" s="14" t="s">
        <v>35</v>
      </c>
      <c r="D48" s="14" t="s">
        <v>60</v>
      </c>
      <c r="E48" s="15">
        <v>2043.23</v>
      </c>
      <c r="F48" s="16">
        <v>24.41</v>
      </c>
      <c r="G48" s="16">
        <v>30.42</v>
      </c>
      <c r="H48" s="16">
        <v>62155.05</v>
      </c>
      <c r="I48" s="17" t="s">
        <v>37</v>
      </c>
      <c r="J48" s="17" t="s">
        <v>38</v>
      </c>
      <c r="K48" s="17" t="s">
        <v>38</v>
      </c>
      <c r="L48" s="17" t="s">
        <v>38</v>
      </c>
      <c r="M48" s="18" t="s">
        <v>39</v>
      </c>
      <c r="N48" s="80">
        <f t="shared" si="0"/>
        <v>4.4689247807981752E-3</v>
      </c>
    </row>
    <row r="49" spans="1:14" ht="45">
      <c r="A49" s="12" t="s">
        <v>110</v>
      </c>
      <c r="B49" s="13" t="s">
        <v>111</v>
      </c>
      <c r="C49" s="14" t="s">
        <v>35</v>
      </c>
      <c r="D49" s="14" t="s">
        <v>60</v>
      </c>
      <c r="E49" s="15">
        <v>1955.01</v>
      </c>
      <c r="F49" s="16">
        <v>20.66</v>
      </c>
      <c r="G49" s="16">
        <v>25.75</v>
      </c>
      <c r="H49" s="16">
        <v>50341.5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  <c r="N49" s="80">
        <f t="shared" si="0"/>
        <v>3.6195349670308584E-3</v>
      </c>
    </row>
    <row r="50" spans="1:14" ht="45">
      <c r="A50" s="12" t="s">
        <v>112</v>
      </c>
      <c r="B50" s="13" t="s">
        <v>113</v>
      </c>
      <c r="C50" s="14" t="s">
        <v>35</v>
      </c>
      <c r="D50" s="14" t="s">
        <v>60</v>
      </c>
      <c r="E50" s="15">
        <v>6933.93</v>
      </c>
      <c r="F50" s="16">
        <v>17.02</v>
      </c>
      <c r="G50" s="16">
        <v>21.21</v>
      </c>
      <c r="H50" s="16">
        <v>147068.65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  <c r="N50" s="80">
        <f t="shared" si="0"/>
        <v>1.0574180769921889E-2</v>
      </c>
    </row>
    <row r="51" spans="1:14" ht="45">
      <c r="A51" s="12" t="s">
        <v>114</v>
      </c>
      <c r="B51" s="13" t="s">
        <v>115</v>
      </c>
      <c r="C51" s="14" t="s">
        <v>35</v>
      </c>
      <c r="D51" s="14" t="s">
        <v>60</v>
      </c>
      <c r="E51" s="15">
        <v>23490.75</v>
      </c>
      <c r="F51" s="16">
        <v>14.08</v>
      </c>
      <c r="G51" s="16">
        <v>17.55</v>
      </c>
      <c r="H51" s="16">
        <v>412262.66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  <c r="N51" s="80">
        <f t="shared" si="0"/>
        <v>2.964153061532044E-2</v>
      </c>
    </row>
    <row r="52" spans="1:14" ht="33.75">
      <c r="A52" s="12" t="s">
        <v>116</v>
      </c>
      <c r="B52" s="13" t="s">
        <v>117</v>
      </c>
      <c r="C52" s="14" t="s">
        <v>35</v>
      </c>
      <c r="D52" s="14" t="s">
        <v>60</v>
      </c>
      <c r="E52" s="15">
        <v>9305.41</v>
      </c>
      <c r="F52" s="16">
        <v>8.5299999999999994</v>
      </c>
      <c r="G52" s="16">
        <v>10.63</v>
      </c>
      <c r="H52" s="16">
        <v>98916.5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  <c r="N52" s="80">
        <f t="shared" si="0"/>
        <v>7.1120592466713921E-3</v>
      </c>
    </row>
    <row r="53" spans="1:14" ht="22.5">
      <c r="A53" s="12" t="s">
        <v>118</v>
      </c>
      <c r="B53" s="13" t="s">
        <v>71</v>
      </c>
      <c r="C53" s="14"/>
      <c r="D53" s="14" t="s">
        <v>72</v>
      </c>
      <c r="E53" s="15">
        <v>46527.05</v>
      </c>
      <c r="F53" s="16">
        <v>2.5</v>
      </c>
      <c r="G53" s="16">
        <v>3.11</v>
      </c>
      <c r="H53" s="16">
        <v>144699.12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  <c r="N53" s="80">
        <f t="shared" si="0"/>
        <v>1.0403812451726592E-2</v>
      </c>
    </row>
    <row r="54" spans="1:14">
      <c r="A54" s="25" t="s">
        <v>119</v>
      </c>
      <c r="B54" s="13" t="s">
        <v>120</v>
      </c>
      <c r="C54" s="26"/>
      <c r="D54" s="26"/>
      <c r="E54" s="26"/>
      <c r="F54" s="26"/>
      <c r="G54" s="26"/>
      <c r="H54" s="26"/>
      <c r="I54" s="26"/>
      <c r="J54" s="26"/>
      <c r="K54" s="26"/>
      <c r="L54" s="26"/>
      <c r="M54" s="27"/>
      <c r="N54" s="80">
        <f t="shared" si="0"/>
        <v>0</v>
      </c>
    </row>
    <row r="55" spans="1:14" ht="22.5">
      <c r="A55" s="12" t="s">
        <v>121</v>
      </c>
      <c r="B55" s="13" t="s">
        <v>122</v>
      </c>
      <c r="C55" s="14" t="s">
        <v>35</v>
      </c>
      <c r="D55" s="14" t="s">
        <v>67</v>
      </c>
      <c r="E55" s="15">
        <v>866.51</v>
      </c>
      <c r="F55" s="16">
        <v>86.67</v>
      </c>
      <c r="G55" s="16">
        <v>99.9</v>
      </c>
      <c r="H55" s="16">
        <v>86564.34</v>
      </c>
      <c r="I55" s="17" t="s">
        <v>37</v>
      </c>
      <c r="J55" s="17" t="s">
        <v>123</v>
      </c>
      <c r="K55" s="17" t="s">
        <v>123</v>
      </c>
      <c r="L55" s="17" t="s">
        <v>123</v>
      </c>
      <c r="M55" s="18" t="s">
        <v>39</v>
      </c>
      <c r="N55" s="80">
        <f t="shared" si="0"/>
        <v>6.223943575935322E-3</v>
      </c>
    </row>
    <row r="56" spans="1:14" ht="22.5">
      <c r="A56" s="12" t="s">
        <v>124</v>
      </c>
      <c r="B56" s="13" t="s">
        <v>125</v>
      </c>
      <c r="C56" s="14" t="s">
        <v>35</v>
      </c>
      <c r="D56" s="14" t="s">
        <v>67</v>
      </c>
      <c r="E56" s="15">
        <v>256.67</v>
      </c>
      <c r="F56" s="16">
        <v>154.41</v>
      </c>
      <c r="G56" s="16">
        <v>177.98</v>
      </c>
      <c r="H56" s="16">
        <v>45682.12</v>
      </c>
      <c r="I56" s="17" t="s">
        <v>37</v>
      </c>
      <c r="J56" s="17" t="s">
        <v>123</v>
      </c>
      <c r="K56" s="17" t="s">
        <v>123</v>
      </c>
      <c r="L56" s="17" t="s">
        <v>123</v>
      </c>
      <c r="M56" s="18" t="s">
        <v>39</v>
      </c>
      <c r="N56" s="80">
        <f t="shared" si="0"/>
        <v>3.2845272927524947E-3</v>
      </c>
    </row>
    <row r="57" spans="1:14" ht="22.5">
      <c r="A57" s="12" t="s">
        <v>126</v>
      </c>
      <c r="B57" s="13" t="s">
        <v>127</v>
      </c>
      <c r="C57" s="14" t="s">
        <v>35</v>
      </c>
      <c r="D57" s="14" t="s">
        <v>67</v>
      </c>
      <c r="E57" s="15">
        <v>140.13999999999999</v>
      </c>
      <c r="F57" s="16">
        <v>414.3</v>
      </c>
      <c r="G57" s="16">
        <v>477.56</v>
      </c>
      <c r="H57" s="16">
        <v>66925.25</v>
      </c>
      <c r="I57" s="17" t="s">
        <v>37</v>
      </c>
      <c r="J57" s="17" t="s">
        <v>123</v>
      </c>
      <c r="K57" s="17" t="s">
        <v>123</v>
      </c>
      <c r="L57" s="17" t="s">
        <v>123</v>
      </c>
      <c r="M57" s="18" t="s">
        <v>39</v>
      </c>
      <c r="N57" s="80">
        <f t="shared" si="0"/>
        <v>4.8119003715082374E-3</v>
      </c>
    </row>
    <row r="58" spans="1:14" ht="22.5">
      <c r="A58" s="12" t="s">
        <v>128</v>
      </c>
      <c r="B58" s="13" t="s">
        <v>129</v>
      </c>
      <c r="C58" s="14" t="s">
        <v>35</v>
      </c>
      <c r="D58" s="14" t="s">
        <v>67</v>
      </c>
      <c r="E58" s="15">
        <v>319.98</v>
      </c>
      <c r="F58" s="16">
        <v>485.44</v>
      </c>
      <c r="G58" s="16">
        <v>559.55999999999995</v>
      </c>
      <c r="H58" s="16">
        <v>179048</v>
      </c>
      <c r="I58" s="17" t="s">
        <v>37</v>
      </c>
      <c r="J58" s="17" t="s">
        <v>123</v>
      </c>
      <c r="K58" s="17" t="s">
        <v>123</v>
      </c>
      <c r="L58" s="17" t="s">
        <v>123</v>
      </c>
      <c r="M58" s="18" t="s">
        <v>39</v>
      </c>
      <c r="N58" s="80">
        <f t="shared" si="0"/>
        <v>1.2873484039548704E-2</v>
      </c>
    </row>
    <row r="59" spans="1:14" ht="22.5">
      <c r="A59" s="12" t="s">
        <v>130</v>
      </c>
      <c r="B59" s="13" t="s">
        <v>131</v>
      </c>
      <c r="C59" s="14" t="s">
        <v>35</v>
      </c>
      <c r="D59" s="14" t="s">
        <v>67</v>
      </c>
      <c r="E59" s="15">
        <v>239.48</v>
      </c>
      <c r="F59" s="16">
        <v>725.02</v>
      </c>
      <c r="G59" s="16">
        <v>835.73</v>
      </c>
      <c r="H59" s="16">
        <v>200140.62</v>
      </c>
      <c r="I59" s="17" t="s">
        <v>37</v>
      </c>
      <c r="J59" s="17" t="s">
        <v>123</v>
      </c>
      <c r="K59" s="17" t="s">
        <v>123</v>
      </c>
      <c r="L59" s="17" t="s">
        <v>123</v>
      </c>
      <c r="M59" s="18" t="s">
        <v>39</v>
      </c>
      <c r="N59" s="80">
        <f t="shared" si="0"/>
        <v>1.4390035505760367E-2</v>
      </c>
    </row>
    <row r="60" spans="1:14" ht="22.5">
      <c r="A60" s="12" t="s">
        <v>132</v>
      </c>
      <c r="B60" s="13" t="s">
        <v>133</v>
      </c>
      <c r="C60" s="14" t="s">
        <v>35</v>
      </c>
      <c r="D60" s="14" t="s">
        <v>67</v>
      </c>
      <c r="E60" s="15">
        <v>2083.35</v>
      </c>
      <c r="F60" s="16">
        <v>1050.4000000000001</v>
      </c>
      <c r="G60" s="16">
        <v>1210.79</v>
      </c>
      <c r="H60" s="16">
        <v>2522499.34</v>
      </c>
      <c r="I60" s="17" t="s">
        <v>37</v>
      </c>
      <c r="J60" s="17" t="s">
        <v>123</v>
      </c>
      <c r="K60" s="17" t="s">
        <v>123</v>
      </c>
      <c r="L60" s="17" t="s">
        <v>123</v>
      </c>
      <c r="M60" s="18" t="s">
        <v>39</v>
      </c>
      <c r="N60" s="80">
        <f t="shared" si="0"/>
        <v>0.18136675636288671</v>
      </c>
    </row>
    <row r="61" spans="1:14" ht="33.75">
      <c r="A61" s="12" t="s">
        <v>134</v>
      </c>
      <c r="B61" s="13" t="s">
        <v>135</v>
      </c>
      <c r="C61" s="14"/>
      <c r="D61" s="14" t="s">
        <v>84</v>
      </c>
      <c r="E61" s="15">
        <v>147289.65</v>
      </c>
      <c r="F61" s="16">
        <v>2.85</v>
      </c>
      <c r="G61" s="16">
        <v>3.55</v>
      </c>
      <c r="H61" s="16">
        <v>522878.25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  <c r="N61" s="80">
        <f t="shared" si="0"/>
        <v>3.7594750044692808E-2</v>
      </c>
    </row>
    <row r="62" spans="1:14" ht="33.75">
      <c r="A62" s="12" t="s">
        <v>136</v>
      </c>
      <c r="B62" s="13" t="s">
        <v>137</v>
      </c>
      <c r="C62" s="14"/>
      <c r="D62" s="14" t="s">
        <v>84</v>
      </c>
      <c r="E62" s="15">
        <v>338766.19500000001</v>
      </c>
      <c r="F62" s="16">
        <v>1.1299999999999999</v>
      </c>
      <c r="G62" s="16">
        <v>1.4</v>
      </c>
      <c r="H62" s="16">
        <v>474272.67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  <c r="N62" s="80">
        <f t="shared" si="0"/>
        <v>3.4100027074522754E-2</v>
      </c>
    </row>
    <row r="63" spans="1:14" ht="33.75">
      <c r="A63" s="12" t="s">
        <v>138</v>
      </c>
      <c r="B63" s="13" t="s">
        <v>139</v>
      </c>
      <c r="C63" s="14" t="s">
        <v>35</v>
      </c>
      <c r="D63" s="14" t="s">
        <v>67</v>
      </c>
      <c r="E63" s="15">
        <v>866.51</v>
      </c>
      <c r="F63" s="16">
        <v>37.29</v>
      </c>
      <c r="G63" s="16">
        <v>46.48</v>
      </c>
      <c r="H63" s="16">
        <v>40275.379999999997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  <c r="N63" s="80">
        <f t="shared" si="0"/>
        <v>2.8957847148069738E-3</v>
      </c>
    </row>
    <row r="64" spans="1:14" ht="33.75">
      <c r="A64" s="12" t="s">
        <v>140</v>
      </c>
      <c r="B64" s="13" t="s">
        <v>141</v>
      </c>
      <c r="C64" s="14" t="s">
        <v>35</v>
      </c>
      <c r="D64" s="14" t="s">
        <v>67</v>
      </c>
      <c r="E64" s="15">
        <v>256.67</v>
      </c>
      <c r="F64" s="16">
        <v>59.3</v>
      </c>
      <c r="G64" s="16">
        <v>73.92</v>
      </c>
      <c r="H64" s="16">
        <v>18973.04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  <c r="N64" s="80">
        <f t="shared" si="0"/>
        <v>1.3641544592607523E-3</v>
      </c>
    </row>
    <row r="65" spans="1:14" ht="33.75">
      <c r="A65" s="12" t="s">
        <v>142</v>
      </c>
      <c r="B65" s="13" t="s">
        <v>143</v>
      </c>
      <c r="C65" s="14" t="s">
        <v>35</v>
      </c>
      <c r="D65" s="14" t="s">
        <v>67</v>
      </c>
      <c r="E65" s="15">
        <v>140.13999999999999</v>
      </c>
      <c r="F65" s="16">
        <v>82.33</v>
      </c>
      <c r="G65" s="16">
        <v>102.63</v>
      </c>
      <c r="H65" s="16">
        <v>14382.56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  <c r="N65" s="80">
        <f t="shared" si="0"/>
        <v>1.0341006691381731E-3</v>
      </c>
    </row>
    <row r="66" spans="1:14" ht="33.75">
      <c r="A66" s="12" t="s">
        <v>144</v>
      </c>
      <c r="B66" s="13" t="s">
        <v>145</v>
      </c>
      <c r="C66" s="14" t="s">
        <v>35</v>
      </c>
      <c r="D66" s="14" t="s">
        <v>67</v>
      </c>
      <c r="E66" s="15">
        <v>319.98</v>
      </c>
      <c r="F66" s="16">
        <v>106.4</v>
      </c>
      <c r="G66" s="16">
        <v>132.63</v>
      </c>
      <c r="H66" s="16">
        <v>42438.94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  <c r="N66" s="80">
        <f t="shared" si="0"/>
        <v>3.0513438672610982E-3</v>
      </c>
    </row>
    <row r="67" spans="1:14" ht="33.75">
      <c r="A67" s="12" t="s">
        <v>146</v>
      </c>
      <c r="B67" s="13" t="s">
        <v>147</v>
      </c>
      <c r="C67" s="14" t="s">
        <v>35</v>
      </c>
      <c r="D67" s="14" t="s">
        <v>67</v>
      </c>
      <c r="E67" s="15">
        <v>239.48</v>
      </c>
      <c r="F67" s="16">
        <v>131.47999999999999</v>
      </c>
      <c r="G67" s="16">
        <v>163.9</v>
      </c>
      <c r="H67" s="16">
        <v>39250.769999999997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  <c r="N67" s="80">
        <f t="shared" si="0"/>
        <v>2.8221156401355895E-3</v>
      </c>
    </row>
    <row r="68" spans="1:14" ht="33.75">
      <c r="A68" s="12" t="s">
        <v>148</v>
      </c>
      <c r="B68" s="13" t="s">
        <v>149</v>
      </c>
      <c r="C68" s="14" t="s">
        <v>35</v>
      </c>
      <c r="D68" s="14" t="s">
        <v>67</v>
      </c>
      <c r="E68" s="15">
        <v>2083.35</v>
      </c>
      <c r="F68" s="16">
        <v>171.03</v>
      </c>
      <c r="G68" s="16">
        <v>213.2</v>
      </c>
      <c r="H68" s="16">
        <v>444170.22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  <c r="N68" s="80">
        <f t="shared" si="0"/>
        <v>3.1935672210875503E-2</v>
      </c>
    </row>
    <row r="69" spans="1:14">
      <c r="A69" s="25" t="s">
        <v>150</v>
      </c>
      <c r="B69" s="13" t="s">
        <v>151</v>
      </c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7"/>
      <c r="N69" s="80">
        <f t="shared" si="0"/>
        <v>0</v>
      </c>
    </row>
    <row r="70" spans="1:14" ht="33.75">
      <c r="A70" s="12" t="s">
        <v>152</v>
      </c>
      <c r="B70" s="13" t="s">
        <v>153</v>
      </c>
      <c r="C70" s="14" t="s">
        <v>35</v>
      </c>
      <c r="D70" s="14" t="s">
        <v>48</v>
      </c>
      <c r="E70" s="15">
        <v>50</v>
      </c>
      <c r="F70" s="16">
        <v>6071.16</v>
      </c>
      <c r="G70" s="16">
        <v>7568.3</v>
      </c>
      <c r="H70" s="16">
        <v>378415</v>
      </c>
      <c r="I70" s="17" t="s">
        <v>45</v>
      </c>
      <c r="J70" s="17" t="s">
        <v>38</v>
      </c>
      <c r="K70" s="17" t="s">
        <v>38</v>
      </c>
      <c r="L70" s="17" t="s">
        <v>38</v>
      </c>
      <c r="M70" s="18" t="s">
        <v>39</v>
      </c>
      <c r="N70" s="80">
        <f t="shared" si="0"/>
        <v>2.7207896557491975E-2</v>
      </c>
    </row>
    <row r="71" spans="1:14" ht="22.5">
      <c r="A71" s="12" t="s">
        <v>154</v>
      </c>
      <c r="B71" s="13" t="s">
        <v>155</v>
      </c>
      <c r="C71" s="14" t="s">
        <v>35</v>
      </c>
      <c r="D71" s="14" t="s">
        <v>67</v>
      </c>
      <c r="E71" s="15">
        <v>73.849999999999994</v>
      </c>
      <c r="F71" s="16">
        <v>980.04</v>
      </c>
      <c r="G71" s="16">
        <v>1221.71</v>
      </c>
      <c r="H71" s="16">
        <v>90223.28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  <c r="N71" s="80">
        <f t="shared" si="0"/>
        <v>6.4870199894761955E-3</v>
      </c>
    </row>
    <row r="72" spans="1:14" ht="22.5">
      <c r="A72" s="12" t="s">
        <v>156</v>
      </c>
      <c r="B72" s="13" t="s">
        <v>157</v>
      </c>
      <c r="C72" s="14" t="s">
        <v>35</v>
      </c>
      <c r="D72" s="14" t="s">
        <v>48</v>
      </c>
      <c r="E72" s="15">
        <v>50</v>
      </c>
      <c r="F72" s="16">
        <v>592.80999999999995</v>
      </c>
      <c r="G72" s="16">
        <v>738.99</v>
      </c>
      <c r="H72" s="16">
        <v>36949.5</v>
      </c>
      <c r="I72" s="17" t="s">
        <v>37</v>
      </c>
      <c r="J72" s="17" t="s">
        <v>38</v>
      </c>
      <c r="K72" s="17" t="s">
        <v>38</v>
      </c>
      <c r="L72" s="17" t="s">
        <v>38</v>
      </c>
      <c r="M72" s="18" t="s">
        <v>39</v>
      </c>
      <c r="N72" s="80">
        <f t="shared" si="0"/>
        <v>2.6566551903361383E-3</v>
      </c>
    </row>
    <row r="73" spans="1:14" ht="33.75">
      <c r="A73" s="12" t="s">
        <v>158</v>
      </c>
      <c r="B73" s="13" t="s">
        <v>159</v>
      </c>
      <c r="C73" s="14" t="s">
        <v>35</v>
      </c>
      <c r="D73" s="14" t="s">
        <v>48</v>
      </c>
      <c r="E73" s="15">
        <v>6</v>
      </c>
      <c r="F73" s="16">
        <v>1482.48</v>
      </c>
      <c r="G73" s="16">
        <v>1848.05</v>
      </c>
      <c r="H73" s="16">
        <v>11088.3</v>
      </c>
      <c r="I73" s="17" t="s">
        <v>45</v>
      </c>
      <c r="J73" s="17" t="s">
        <v>38</v>
      </c>
      <c r="K73" s="17" t="s">
        <v>38</v>
      </c>
      <c r="L73" s="17" t="s">
        <v>38</v>
      </c>
      <c r="M73" s="18" t="s">
        <v>39</v>
      </c>
      <c r="N73" s="80">
        <f t="shared" si="0"/>
        <v>7.9724461080675512E-4</v>
      </c>
    </row>
    <row r="74" spans="1:14" ht="45">
      <c r="A74" s="12" t="s">
        <v>160</v>
      </c>
      <c r="B74" s="13" t="s">
        <v>161</v>
      </c>
      <c r="C74" s="14" t="s">
        <v>35</v>
      </c>
      <c r="D74" s="14" t="s">
        <v>48</v>
      </c>
      <c r="E74" s="15">
        <v>33</v>
      </c>
      <c r="F74" s="16">
        <v>2932.85</v>
      </c>
      <c r="G74" s="16">
        <v>3656.09</v>
      </c>
      <c r="H74" s="16">
        <v>120650.97</v>
      </c>
      <c r="I74" s="17" t="s">
        <v>45</v>
      </c>
      <c r="J74" s="17" t="s">
        <v>38</v>
      </c>
      <c r="K74" s="17" t="s">
        <v>38</v>
      </c>
      <c r="L74" s="17" t="s">
        <v>38</v>
      </c>
      <c r="M74" s="18" t="s">
        <v>39</v>
      </c>
      <c r="N74" s="80">
        <f t="shared" si="0"/>
        <v>8.6747594871267458E-3</v>
      </c>
    </row>
    <row r="75" spans="1:14" ht="33.75">
      <c r="A75" s="12" t="s">
        <v>162</v>
      </c>
      <c r="B75" s="13" t="s">
        <v>163</v>
      </c>
      <c r="C75" s="14" t="s">
        <v>35</v>
      </c>
      <c r="D75" s="14" t="s">
        <v>48</v>
      </c>
      <c r="E75" s="15">
        <v>60</v>
      </c>
      <c r="F75" s="16">
        <v>4222.71</v>
      </c>
      <c r="G75" s="16">
        <v>5264.03</v>
      </c>
      <c r="H75" s="16">
        <v>315841.8</v>
      </c>
      <c r="I75" s="17" t="s">
        <v>45</v>
      </c>
      <c r="J75" s="17" t="s">
        <v>38</v>
      </c>
      <c r="K75" s="17" t="s">
        <v>38</v>
      </c>
      <c r="L75" s="17" t="s">
        <v>38</v>
      </c>
      <c r="M75" s="18" t="s">
        <v>39</v>
      </c>
      <c r="N75" s="80">
        <f t="shared" si="0"/>
        <v>2.2708906948540806E-2</v>
      </c>
    </row>
    <row r="76" spans="1:14" ht="22.5">
      <c r="A76" s="12" t="s">
        <v>164</v>
      </c>
      <c r="B76" s="13" t="s">
        <v>165</v>
      </c>
      <c r="C76" s="14" t="s">
        <v>35</v>
      </c>
      <c r="D76" s="14" t="s">
        <v>48</v>
      </c>
      <c r="E76" s="15">
        <v>1</v>
      </c>
      <c r="F76" s="16">
        <v>10939.87</v>
      </c>
      <c r="G76" s="16">
        <v>13637.64</v>
      </c>
      <c r="H76" s="16">
        <v>13637.64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  <c r="N76" s="80">
        <f t="shared" si="0"/>
        <v>9.8054120055577829E-4</v>
      </c>
    </row>
    <row r="77" spans="1:14" ht="22.5">
      <c r="A77" s="12" t="s">
        <v>166</v>
      </c>
      <c r="B77" s="13" t="s">
        <v>167</v>
      </c>
      <c r="C77" s="14" t="s">
        <v>35</v>
      </c>
      <c r="D77" s="14" t="s">
        <v>48</v>
      </c>
      <c r="E77" s="15">
        <v>1</v>
      </c>
      <c r="F77" s="16">
        <v>30270.799999999999</v>
      </c>
      <c r="G77" s="16">
        <v>37735.57</v>
      </c>
      <c r="H77" s="16">
        <v>37735.57</v>
      </c>
      <c r="I77" s="17" t="s">
        <v>37</v>
      </c>
      <c r="J77" s="17" t="s">
        <v>38</v>
      </c>
      <c r="K77" s="17" t="s">
        <v>38</v>
      </c>
      <c r="L77" s="17" t="s">
        <v>38</v>
      </c>
      <c r="M77" s="18" t="s">
        <v>39</v>
      </c>
      <c r="N77" s="80">
        <f t="shared" si="0"/>
        <v>2.713173328483272E-3</v>
      </c>
    </row>
    <row r="78" spans="1:14" ht="22.5">
      <c r="A78" s="12" t="s">
        <v>168</v>
      </c>
      <c r="B78" s="13" t="s">
        <v>169</v>
      </c>
      <c r="C78" s="14" t="s">
        <v>35</v>
      </c>
      <c r="D78" s="14" t="s">
        <v>48</v>
      </c>
      <c r="E78" s="15">
        <v>1</v>
      </c>
      <c r="F78" s="16">
        <v>5358.2</v>
      </c>
      <c r="G78" s="16">
        <v>6679.53</v>
      </c>
      <c r="H78" s="16">
        <v>6679.53</v>
      </c>
      <c r="I78" s="17" t="s">
        <v>45</v>
      </c>
      <c r="J78" s="17" t="s">
        <v>38</v>
      </c>
      <c r="K78" s="17" t="s">
        <v>38</v>
      </c>
      <c r="L78" s="17" t="s">
        <v>38</v>
      </c>
      <c r="M78" s="18" t="s">
        <v>39</v>
      </c>
      <c r="N78" s="80">
        <f t="shared" si="0"/>
        <v>4.8025570152521532E-4</v>
      </c>
    </row>
    <row r="79" spans="1:14" ht="22.5">
      <c r="A79" s="12" t="s">
        <v>170</v>
      </c>
      <c r="B79" s="13" t="s">
        <v>171</v>
      </c>
      <c r="C79" s="14" t="s">
        <v>35</v>
      </c>
      <c r="D79" s="14" t="s">
        <v>48</v>
      </c>
      <c r="E79" s="15">
        <v>1</v>
      </c>
      <c r="F79" s="16">
        <v>10127.57</v>
      </c>
      <c r="G79" s="16">
        <v>12625.02</v>
      </c>
      <c r="H79" s="16">
        <v>12625.02</v>
      </c>
      <c r="I79" s="17" t="s">
        <v>45</v>
      </c>
      <c r="J79" s="17" t="s">
        <v>38</v>
      </c>
      <c r="K79" s="17" t="s">
        <v>38</v>
      </c>
      <c r="L79" s="17" t="s">
        <v>38</v>
      </c>
      <c r="M79" s="18" t="s">
        <v>39</v>
      </c>
      <c r="N79" s="80">
        <f t="shared" si="0"/>
        <v>9.0773420238697555E-4</v>
      </c>
    </row>
    <row r="80" spans="1:14" ht="22.5">
      <c r="A80" s="12" t="s">
        <v>172</v>
      </c>
      <c r="B80" s="13" t="s">
        <v>71</v>
      </c>
      <c r="C80" s="14"/>
      <c r="D80" s="14" t="s">
        <v>72</v>
      </c>
      <c r="E80" s="15">
        <v>5032.0410000000002</v>
      </c>
      <c r="F80" s="16">
        <v>2.5</v>
      </c>
      <c r="G80" s="16">
        <v>3.11</v>
      </c>
      <c r="H80" s="16">
        <v>15649.64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  <c r="N80" s="80">
        <f t="shared" si="0"/>
        <v>1.1252032458596744E-3</v>
      </c>
    </row>
    <row r="81" spans="1:14" ht="22.5">
      <c r="A81" s="12" t="s">
        <v>173</v>
      </c>
      <c r="B81" s="13" t="s">
        <v>174</v>
      </c>
      <c r="C81" s="14" t="s">
        <v>35</v>
      </c>
      <c r="D81" s="14" t="s">
        <v>48</v>
      </c>
      <c r="E81" s="15">
        <v>26</v>
      </c>
      <c r="F81" s="16">
        <v>345.85</v>
      </c>
      <c r="G81" s="16">
        <v>431.13</v>
      </c>
      <c r="H81" s="16">
        <v>11209.38</v>
      </c>
      <c r="I81" s="17" t="s">
        <v>45</v>
      </c>
      <c r="J81" s="17" t="s">
        <v>38</v>
      </c>
      <c r="K81" s="17" t="s">
        <v>38</v>
      </c>
      <c r="L81" s="17" t="s">
        <v>38</v>
      </c>
      <c r="M81" s="18" t="s">
        <v>39</v>
      </c>
      <c r="N81" s="80">
        <f t="shared" ref="N81:N144" si="1">H81/$H$160</f>
        <v>8.0595021738995385E-4</v>
      </c>
    </row>
    <row r="82" spans="1:14">
      <c r="A82" s="25" t="s">
        <v>175</v>
      </c>
      <c r="B82" s="13" t="s">
        <v>176</v>
      </c>
      <c r="C82" s="26"/>
      <c r="D82" s="26"/>
      <c r="E82" s="26"/>
      <c r="F82" s="26"/>
      <c r="G82" s="26"/>
      <c r="H82" s="26"/>
      <c r="I82" s="26"/>
      <c r="J82" s="26"/>
      <c r="K82" s="26"/>
      <c r="L82" s="26"/>
      <c r="M82" s="27"/>
      <c r="N82" s="80">
        <f t="shared" si="1"/>
        <v>0</v>
      </c>
    </row>
    <row r="83" spans="1:14" ht="22.5">
      <c r="A83" s="12" t="s">
        <v>177</v>
      </c>
      <c r="B83" s="13" t="s">
        <v>178</v>
      </c>
      <c r="C83" s="14" t="s">
        <v>35</v>
      </c>
      <c r="D83" s="14" t="s">
        <v>179</v>
      </c>
      <c r="E83" s="15">
        <v>99.7</v>
      </c>
      <c r="F83" s="16">
        <v>9.3800000000000008</v>
      </c>
      <c r="G83" s="16">
        <v>11.69</v>
      </c>
      <c r="H83" s="16">
        <v>1165.49</v>
      </c>
      <c r="I83" s="17" t="s">
        <v>37</v>
      </c>
      <c r="J83" s="17" t="s">
        <v>38</v>
      </c>
      <c r="K83" s="17" t="s">
        <v>38</v>
      </c>
      <c r="L83" s="17" t="s">
        <v>38</v>
      </c>
      <c r="M83" s="18" t="s">
        <v>39</v>
      </c>
      <c r="N83" s="80">
        <f t="shared" si="1"/>
        <v>8.3798293827653031E-5</v>
      </c>
    </row>
    <row r="84" spans="1:14" ht="22.5">
      <c r="A84" s="12" t="s">
        <v>180</v>
      </c>
      <c r="B84" s="13" t="s">
        <v>181</v>
      </c>
      <c r="C84" s="14" t="s">
        <v>35</v>
      </c>
      <c r="D84" s="14" t="s">
        <v>179</v>
      </c>
      <c r="E84" s="15">
        <v>431.9</v>
      </c>
      <c r="F84" s="16">
        <v>8.49</v>
      </c>
      <c r="G84" s="16">
        <v>10.58</v>
      </c>
      <c r="H84" s="16">
        <v>4569.5</v>
      </c>
      <c r="I84" s="17" t="s">
        <v>37</v>
      </c>
      <c r="J84" s="17" t="s">
        <v>38</v>
      </c>
      <c r="K84" s="17" t="s">
        <v>38</v>
      </c>
      <c r="L84" s="17" t="s">
        <v>38</v>
      </c>
      <c r="M84" s="18" t="s">
        <v>39</v>
      </c>
      <c r="N84" s="80">
        <f t="shared" si="1"/>
        <v>3.2854533599212395E-4</v>
      </c>
    </row>
    <row r="85" spans="1:14" ht="22.5">
      <c r="A85" s="12" t="s">
        <v>182</v>
      </c>
      <c r="B85" s="13" t="s">
        <v>183</v>
      </c>
      <c r="C85" s="14" t="s">
        <v>35</v>
      </c>
      <c r="D85" s="14" t="s">
        <v>179</v>
      </c>
      <c r="E85" s="15">
        <v>1527.7</v>
      </c>
      <c r="F85" s="16">
        <v>7.96</v>
      </c>
      <c r="G85" s="16">
        <v>9.92</v>
      </c>
      <c r="H85" s="16">
        <v>15154.78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  <c r="N85" s="80">
        <f t="shared" si="1"/>
        <v>1.089622997480407E-3</v>
      </c>
    </row>
    <row r="86" spans="1:14" ht="22.5">
      <c r="A86" s="12" t="s">
        <v>184</v>
      </c>
      <c r="B86" s="13" t="s">
        <v>185</v>
      </c>
      <c r="C86" s="14" t="s">
        <v>35</v>
      </c>
      <c r="D86" s="14" t="s">
        <v>179</v>
      </c>
      <c r="E86" s="15">
        <v>12.6</v>
      </c>
      <c r="F86" s="16">
        <v>7.93</v>
      </c>
      <c r="G86" s="16">
        <v>9.8800000000000008</v>
      </c>
      <c r="H86" s="16">
        <v>124.48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  <c r="N86" s="80">
        <f t="shared" si="1"/>
        <v>8.9500653078672911E-6</v>
      </c>
    </row>
    <row r="87" spans="1:14" ht="33.75">
      <c r="A87" s="12" t="s">
        <v>186</v>
      </c>
      <c r="B87" s="13" t="s">
        <v>187</v>
      </c>
      <c r="C87" s="14" t="s">
        <v>35</v>
      </c>
      <c r="D87" s="14" t="s">
        <v>60</v>
      </c>
      <c r="E87" s="15">
        <v>20.36</v>
      </c>
      <c r="F87" s="16">
        <v>513.45000000000005</v>
      </c>
      <c r="G87" s="16">
        <v>640.05999999999995</v>
      </c>
      <c r="H87" s="16">
        <v>13031.62</v>
      </c>
      <c r="I87" s="17" t="s">
        <v>37</v>
      </c>
      <c r="J87" s="17" t="s">
        <v>38</v>
      </c>
      <c r="K87" s="17" t="s">
        <v>38</v>
      </c>
      <c r="L87" s="17" t="s">
        <v>38</v>
      </c>
      <c r="M87" s="18" t="s">
        <v>39</v>
      </c>
      <c r="N87" s="80">
        <f t="shared" si="1"/>
        <v>9.3696858987234546E-4</v>
      </c>
    </row>
    <row r="88" spans="1:14" ht="22.5">
      <c r="A88" s="12" t="s">
        <v>188</v>
      </c>
      <c r="B88" s="13" t="s">
        <v>189</v>
      </c>
      <c r="C88" s="14" t="s">
        <v>35</v>
      </c>
      <c r="D88" s="14" t="s">
        <v>60</v>
      </c>
      <c r="E88" s="15">
        <v>20.36</v>
      </c>
      <c r="F88" s="16">
        <v>308.54000000000002</v>
      </c>
      <c r="G88" s="16">
        <v>384.62</v>
      </c>
      <c r="H88" s="16">
        <v>7830.86</v>
      </c>
      <c r="I88" s="17" t="s">
        <v>37</v>
      </c>
      <c r="J88" s="17" t="s">
        <v>38</v>
      </c>
      <c r="K88" s="17" t="s">
        <v>38</v>
      </c>
      <c r="L88" s="17" t="s">
        <v>38</v>
      </c>
      <c r="M88" s="18" t="s">
        <v>39</v>
      </c>
      <c r="N88" s="80">
        <f t="shared" si="1"/>
        <v>5.6303589666424853E-4</v>
      </c>
    </row>
    <row r="89" spans="1:14" ht="33.75">
      <c r="A89" s="12" t="s">
        <v>190</v>
      </c>
      <c r="B89" s="13" t="s">
        <v>191</v>
      </c>
      <c r="C89" s="14" t="s">
        <v>35</v>
      </c>
      <c r="D89" s="14" t="s">
        <v>60</v>
      </c>
      <c r="E89" s="15">
        <v>20.36</v>
      </c>
      <c r="F89" s="16">
        <v>555.65</v>
      </c>
      <c r="G89" s="16">
        <v>692.67</v>
      </c>
      <c r="H89" s="16">
        <v>14102.76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  <c r="N89" s="80">
        <f t="shared" si="1"/>
        <v>1.0139831540904444E-3</v>
      </c>
    </row>
    <row r="90" spans="1:14" ht="33.75">
      <c r="A90" s="12" t="s">
        <v>192</v>
      </c>
      <c r="B90" s="13" t="s">
        <v>193</v>
      </c>
      <c r="C90" s="14" t="s">
        <v>35</v>
      </c>
      <c r="D90" s="14" t="s">
        <v>36</v>
      </c>
      <c r="E90" s="15">
        <v>94.25</v>
      </c>
      <c r="F90" s="16">
        <v>4.57</v>
      </c>
      <c r="G90" s="16">
        <v>5.69</v>
      </c>
      <c r="H90" s="16">
        <v>536.28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  <c r="N90" s="80">
        <f t="shared" si="1"/>
        <v>3.8558330842730327E-5</v>
      </c>
    </row>
    <row r="91" spans="1:14" ht="22.5">
      <c r="A91" s="12" t="s">
        <v>194</v>
      </c>
      <c r="B91" s="13" t="s">
        <v>195</v>
      </c>
      <c r="C91" s="14" t="s">
        <v>35</v>
      </c>
      <c r="D91" s="14" t="s">
        <v>196</v>
      </c>
      <c r="E91" s="15">
        <v>16</v>
      </c>
      <c r="F91" s="16">
        <v>28.29</v>
      </c>
      <c r="G91" s="16">
        <v>35.26</v>
      </c>
      <c r="H91" s="16">
        <v>564.16</v>
      </c>
      <c r="I91" s="17" t="s">
        <v>37</v>
      </c>
      <c r="J91" s="17" t="s">
        <v>38</v>
      </c>
      <c r="K91" s="17" t="s">
        <v>38</v>
      </c>
      <c r="L91" s="17" t="s">
        <v>38</v>
      </c>
      <c r="M91" s="18" t="s">
        <v>39</v>
      </c>
      <c r="N91" s="80">
        <f t="shared" si="1"/>
        <v>4.056289238501294E-5</v>
      </c>
    </row>
    <row r="92" spans="1:14" ht="22.5">
      <c r="A92" s="12" t="s">
        <v>197</v>
      </c>
      <c r="B92" s="13" t="s">
        <v>198</v>
      </c>
      <c r="C92" s="14" t="s">
        <v>35</v>
      </c>
      <c r="D92" s="14" t="s">
        <v>36</v>
      </c>
      <c r="E92" s="15">
        <v>188.5</v>
      </c>
      <c r="F92" s="16">
        <v>158.69</v>
      </c>
      <c r="G92" s="16">
        <v>197.82</v>
      </c>
      <c r="H92" s="16">
        <v>37289.07</v>
      </c>
      <c r="I92" s="17" t="s">
        <v>37</v>
      </c>
      <c r="J92" s="17" t="s">
        <v>38</v>
      </c>
      <c r="K92" s="17" t="s">
        <v>38</v>
      </c>
      <c r="L92" s="17" t="s">
        <v>38</v>
      </c>
      <c r="M92" s="18" t="s">
        <v>39</v>
      </c>
      <c r="N92" s="80">
        <f t="shared" si="1"/>
        <v>2.6810701459642912E-3</v>
      </c>
    </row>
    <row r="93" spans="1:14" ht="22.5">
      <c r="A93" s="12" t="s">
        <v>199</v>
      </c>
      <c r="B93" s="13" t="s">
        <v>200</v>
      </c>
      <c r="C93" s="14" t="s">
        <v>35</v>
      </c>
      <c r="D93" s="14" t="s">
        <v>196</v>
      </c>
      <c r="E93" s="15">
        <v>8</v>
      </c>
      <c r="F93" s="16">
        <v>29.56</v>
      </c>
      <c r="G93" s="16">
        <v>36.840000000000003</v>
      </c>
      <c r="H93" s="16">
        <v>294.72000000000003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  <c r="N93" s="80">
        <f t="shared" si="1"/>
        <v>2.1190257451274487E-5</v>
      </c>
    </row>
    <row r="94" spans="1:14">
      <c r="A94" s="19"/>
      <c r="B94" s="20" t="s">
        <v>201</v>
      </c>
      <c r="C94" s="21"/>
      <c r="D94" s="21"/>
      <c r="E94" s="21"/>
      <c r="F94" s="21"/>
      <c r="G94" s="21"/>
      <c r="H94" s="22">
        <v>8367280.1500000004</v>
      </c>
      <c r="I94" s="23"/>
      <c r="J94" s="23"/>
      <c r="K94" s="23"/>
      <c r="L94" s="23"/>
      <c r="M94" s="24"/>
      <c r="N94" s="80">
        <f t="shared" si="1"/>
        <v>0.60160430423940892</v>
      </c>
    </row>
    <row r="95" spans="1:14">
      <c r="A95" s="8" t="s">
        <v>202</v>
      </c>
      <c r="B95" s="9" t="s">
        <v>203</v>
      </c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1"/>
      <c r="N95" s="80">
        <f t="shared" si="1"/>
        <v>0</v>
      </c>
    </row>
    <row r="96" spans="1:14">
      <c r="A96" s="25" t="s">
        <v>204</v>
      </c>
      <c r="B96" s="13" t="s">
        <v>205</v>
      </c>
      <c r="C96" s="26"/>
      <c r="D96" s="26"/>
      <c r="E96" s="26"/>
      <c r="F96" s="26"/>
      <c r="G96" s="26"/>
      <c r="H96" s="26"/>
      <c r="I96" s="26"/>
      <c r="J96" s="26"/>
      <c r="K96" s="26"/>
      <c r="L96" s="26"/>
      <c r="M96" s="27"/>
      <c r="N96" s="80">
        <f t="shared" si="1"/>
        <v>0</v>
      </c>
    </row>
    <row r="97" spans="1:14" ht="33.75">
      <c r="A97" s="12" t="s">
        <v>206</v>
      </c>
      <c r="B97" s="13" t="s">
        <v>207</v>
      </c>
      <c r="C97" s="14" t="s">
        <v>35</v>
      </c>
      <c r="D97" s="14" t="s">
        <v>60</v>
      </c>
      <c r="E97" s="15">
        <v>2371.65</v>
      </c>
      <c r="F97" s="16">
        <v>16.77</v>
      </c>
      <c r="G97" s="16">
        <v>20.9</v>
      </c>
      <c r="H97" s="16">
        <v>49567.48</v>
      </c>
      <c r="I97" s="17" t="s">
        <v>45</v>
      </c>
      <c r="J97" s="17" t="s">
        <v>38</v>
      </c>
      <c r="K97" s="17" t="s">
        <v>38</v>
      </c>
      <c r="L97" s="17" t="s">
        <v>38</v>
      </c>
      <c r="M97" s="18" t="s">
        <v>39</v>
      </c>
      <c r="N97" s="80">
        <f t="shared" si="1"/>
        <v>3.5638832193638E-3</v>
      </c>
    </row>
    <row r="98" spans="1:14" ht="22.5">
      <c r="A98" s="12" t="s">
        <v>208</v>
      </c>
      <c r="B98" s="13" t="s">
        <v>209</v>
      </c>
      <c r="C98" s="14" t="s">
        <v>35</v>
      </c>
      <c r="D98" s="14" t="s">
        <v>60</v>
      </c>
      <c r="E98" s="15">
        <v>3083.145</v>
      </c>
      <c r="F98" s="16">
        <v>108.86</v>
      </c>
      <c r="G98" s="16">
        <v>125.48</v>
      </c>
      <c r="H98" s="16">
        <v>386873.03</v>
      </c>
      <c r="I98" s="17" t="s">
        <v>45</v>
      </c>
      <c r="J98" s="17" t="s">
        <v>123</v>
      </c>
      <c r="K98" s="17" t="s">
        <v>123</v>
      </c>
      <c r="L98" s="17" t="s">
        <v>123</v>
      </c>
      <c r="M98" s="18" t="s">
        <v>39</v>
      </c>
      <c r="N98" s="80">
        <f t="shared" si="1"/>
        <v>2.7816025741906347E-2</v>
      </c>
    </row>
    <row r="99" spans="1:14" ht="22.5">
      <c r="A99" s="12" t="s">
        <v>210</v>
      </c>
      <c r="B99" s="13" t="s">
        <v>71</v>
      </c>
      <c r="C99" s="14"/>
      <c r="D99" s="14" t="s">
        <v>72</v>
      </c>
      <c r="E99" s="15">
        <v>64746.044999999998</v>
      </c>
      <c r="F99" s="16">
        <v>2.5</v>
      </c>
      <c r="G99" s="16">
        <v>3.11</v>
      </c>
      <c r="H99" s="16">
        <v>201360.19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  <c r="N99" s="80">
        <f t="shared" si="1"/>
        <v>1.447772213130275E-2</v>
      </c>
    </row>
    <row r="100" spans="1:14" ht="22.5">
      <c r="A100" s="12" t="s">
        <v>211</v>
      </c>
      <c r="B100" s="13" t="s">
        <v>212</v>
      </c>
      <c r="C100" s="14" t="s">
        <v>35</v>
      </c>
      <c r="D100" s="14" t="s">
        <v>36</v>
      </c>
      <c r="E100" s="15">
        <v>15811</v>
      </c>
      <c r="F100" s="16">
        <v>0.64</v>
      </c>
      <c r="G100" s="16">
        <v>0.79</v>
      </c>
      <c r="H100" s="16">
        <v>12490.69</v>
      </c>
      <c r="I100" s="17" t="s">
        <v>45</v>
      </c>
      <c r="J100" s="17" t="s">
        <v>38</v>
      </c>
      <c r="K100" s="17" t="s">
        <v>38</v>
      </c>
      <c r="L100" s="17" t="s">
        <v>38</v>
      </c>
      <c r="M100" s="18" t="s">
        <v>39</v>
      </c>
      <c r="N100" s="80">
        <f t="shared" si="1"/>
        <v>8.9807592577381831E-4</v>
      </c>
    </row>
    <row r="101" spans="1:14" ht="22.5">
      <c r="A101" s="12" t="s">
        <v>213</v>
      </c>
      <c r="B101" s="13" t="s">
        <v>214</v>
      </c>
      <c r="C101" s="14" t="s">
        <v>35</v>
      </c>
      <c r="D101" s="14" t="s">
        <v>81</v>
      </c>
      <c r="E101" s="15">
        <v>18.972999999999999</v>
      </c>
      <c r="F101" s="16">
        <v>3790</v>
      </c>
      <c r="G101" s="16">
        <v>4368.7299999999996</v>
      </c>
      <c r="H101" s="16">
        <v>82887.91</v>
      </c>
      <c r="I101" s="17" t="s">
        <v>45</v>
      </c>
      <c r="J101" s="17" t="s">
        <v>123</v>
      </c>
      <c r="K101" s="17" t="s">
        <v>123</v>
      </c>
      <c r="L101" s="17" t="s">
        <v>123</v>
      </c>
      <c r="M101" s="18" t="s">
        <v>39</v>
      </c>
      <c r="N101" s="80">
        <f t="shared" si="1"/>
        <v>5.9596096379549036E-3</v>
      </c>
    </row>
    <row r="102" spans="1:14" ht="33.75">
      <c r="A102" s="12" t="s">
        <v>215</v>
      </c>
      <c r="B102" s="13" t="s">
        <v>216</v>
      </c>
      <c r="C102" s="14"/>
      <c r="D102" s="14" t="s">
        <v>84</v>
      </c>
      <c r="E102" s="15">
        <v>569.19000000000005</v>
      </c>
      <c r="F102" s="16">
        <v>1.41</v>
      </c>
      <c r="G102" s="16">
        <v>1.75</v>
      </c>
      <c r="H102" s="16">
        <v>996.08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  <c r="N102" s="80">
        <f t="shared" si="1"/>
        <v>7.1617778372914939E-5</v>
      </c>
    </row>
    <row r="103" spans="1:14" ht="33.75">
      <c r="A103" s="12" t="s">
        <v>217</v>
      </c>
      <c r="B103" s="13" t="s">
        <v>218</v>
      </c>
      <c r="C103" s="14"/>
      <c r="D103" s="14" t="s">
        <v>84</v>
      </c>
      <c r="E103" s="15">
        <v>6678.4960000000001</v>
      </c>
      <c r="F103" s="16">
        <v>0.55000000000000004</v>
      </c>
      <c r="G103" s="16">
        <v>0.68</v>
      </c>
      <c r="H103" s="16">
        <v>4541.37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  <c r="N103" s="80">
        <f t="shared" si="1"/>
        <v>3.2652279954361566E-4</v>
      </c>
    </row>
    <row r="104" spans="1:14">
      <c r="A104" s="25" t="s">
        <v>219</v>
      </c>
      <c r="B104" s="13" t="s">
        <v>220</v>
      </c>
      <c r="C104" s="26"/>
      <c r="D104" s="26"/>
      <c r="E104" s="26"/>
      <c r="F104" s="26"/>
      <c r="G104" s="26"/>
      <c r="H104" s="26"/>
      <c r="I104" s="26"/>
      <c r="J104" s="26"/>
      <c r="K104" s="26"/>
      <c r="L104" s="26"/>
      <c r="M104" s="27"/>
      <c r="N104" s="80">
        <f t="shared" si="1"/>
        <v>0</v>
      </c>
    </row>
    <row r="105" spans="1:14" ht="33.75">
      <c r="A105" s="12" t="s">
        <v>221</v>
      </c>
      <c r="B105" s="13" t="s">
        <v>222</v>
      </c>
      <c r="C105" s="14" t="s">
        <v>35</v>
      </c>
      <c r="D105" s="14" t="s">
        <v>36</v>
      </c>
      <c r="E105" s="15">
        <v>29924.32</v>
      </c>
      <c r="F105" s="16">
        <v>8.44</v>
      </c>
      <c r="G105" s="16">
        <v>10.52</v>
      </c>
      <c r="H105" s="16">
        <v>314803.84000000003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  <c r="N105" s="80">
        <f t="shared" si="1"/>
        <v>2.2634278013876973E-2</v>
      </c>
    </row>
    <row r="106" spans="1:14" ht="22.5">
      <c r="A106" s="12" t="s">
        <v>223</v>
      </c>
      <c r="B106" s="13" t="s">
        <v>71</v>
      </c>
      <c r="C106" s="14"/>
      <c r="D106" s="14" t="s">
        <v>72</v>
      </c>
      <c r="E106" s="15">
        <v>3890.16</v>
      </c>
      <c r="F106" s="16">
        <v>2.5</v>
      </c>
      <c r="G106" s="16">
        <v>3.11</v>
      </c>
      <c r="H106" s="16">
        <v>12098.39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  <c r="N106" s="80">
        <f t="shared" si="1"/>
        <v>8.6986970292455461E-4</v>
      </c>
    </row>
    <row r="107" spans="1:14">
      <c r="A107" s="19"/>
      <c r="B107" s="20" t="s">
        <v>224</v>
      </c>
      <c r="C107" s="21"/>
      <c r="D107" s="21"/>
      <c r="E107" s="21"/>
      <c r="F107" s="21"/>
      <c r="G107" s="21"/>
      <c r="H107" s="22">
        <v>1065618.98</v>
      </c>
      <c r="I107" s="23"/>
      <c r="J107" s="23"/>
      <c r="K107" s="23"/>
      <c r="L107" s="23"/>
      <c r="M107" s="24"/>
      <c r="N107" s="80">
        <f t="shared" si="1"/>
        <v>7.6617604951019672E-2</v>
      </c>
    </row>
    <row r="108" spans="1:14">
      <c r="A108" s="8" t="s">
        <v>225</v>
      </c>
      <c r="B108" s="9" t="s">
        <v>226</v>
      </c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1"/>
      <c r="N108" s="80">
        <f t="shared" si="1"/>
        <v>0</v>
      </c>
    </row>
    <row r="109" spans="1:14" ht="22.5">
      <c r="A109" s="12" t="s">
        <v>227</v>
      </c>
      <c r="B109" s="13" t="s">
        <v>228</v>
      </c>
      <c r="C109" s="14" t="s">
        <v>35</v>
      </c>
      <c r="D109" s="14" t="s">
        <v>36</v>
      </c>
      <c r="E109" s="15">
        <v>29924.32</v>
      </c>
      <c r="F109" s="16">
        <v>0.95</v>
      </c>
      <c r="G109" s="16">
        <v>1.18</v>
      </c>
      <c r="H109" s="16">
        <v>35310.69</v>
      </c>
      <c r="I109" s="17" t="s">
        <v>45</v>
      </c>
      <c r="J109" s="17" t="s">
        <v>38</v>
      </c>
      <c r="K109" s="17" t="s">
        <v>38</v>
      </c>
      <c r="L109" s="17" t="s">
        <v>38</v>
      </c>
      <c r="M109" s="18" t="s">
        <v>39</v>
      </c>
      <c r="N109" s="80">
        <f t="shared" si="1"/>
        <v>2.5388253660496183E-3</v>
      </c>
    </row>
    <row r="110" spans="1:14" ht="22.5">
      <c r="A110" s="12" t="s">
        <v>229</v>
      </c>
      <c r="B110" s="13" t="s">
        <v>230</v>
      </c>
      <c r="C110" s="14" t="s">
        <v>35</v>
      </c>
      <c r="D110" s="14" t="s">
        <v>81</v>
      </c>
      <c r="E110" s="15">
        <v>14.962</v>
      </c>
      <c r="F110" s="16">
        <v>4071</v>
      </c>
      <c r="G110" s="16">
        <v>4692.6400000000003</v>
      </c>
      <c r="H110" s="16">
        <v>70211.27</v>
      </c>
      <c r="I110" s="17" t="s">
        <v>45</v>
      </c>
      <c r="J110" s="17" t="s">
        <v>123</v>
      </c>
      <c r="K110" s="17" t="s">
        <v>123</v>
      </c>
      <c r="L110" s="17" t="s">
        <v>123</v>
      </c>
      <c r="M110" s="18" t="s">
        <v>39</v>
      </c>
      <c r="N110" s="80">
        <f t="shared" si="1"/>
        <v>5.0481639769304589E-3</v>
      </c>
    </row>
    <row r="111" spans="1:14" ht="33.75">
      <c r="A111" s="12" t="s">
        <v>231</v>
      </c>
      <c r="B111" s="13" t="s">
        <v>216</v>
      </c>
      <c r="C111" s="14"/>
      <c r="D111" s="14" t="s">
        <v>84</v>
      </c>
      <c r="E111" s="15">
        <v>448.86</v>
      </c>
      <c r="F111" s="16">
        <v>1.41</v>
      </c>
      <c r="G111" s="16">
        <v>1.75</v>
      </c>
      <c r="H111" s="16">
        <v>785.5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  <c r="N111" s="80">
        <f t="shared" si="1"/>
        <v>5.6477155360939569E-5</v>
      </c>
    </row>
    <row r="112" spans="1:14" ht="33.75">
      <c r="A112" s="12" t="s">
        <v>232</v>
      </c>
      <c r="B112" s="13" t="s">
        <v>218</v>
      </c>
      <c r="C112" s="14"/>
      <c r="D112" s="14" t="s">
        <v>84</v>
      </c>
      <c r="E112" s="15">
        <v>5266.6239999999998</v>
      </c>
      <c r="F112" s="16">
        <v>0.55000000000000004</v>
      </c>
      <c r="G112" s="16">
        <v>0.68</v>
      </c>
      <c r="H112" s="16">
        <v>3581.3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  <c r="N112" s="80">
        <f t="shared" si="1"/>
        <v>2.5749412666344095E-4</v>
      </c>
    </row>
    <row r="113" spans="1:14" ht="22.5">
      <c r="A113" s="12" t="s">
        <v>233</v>
      </c>
      <c r="B113" s="13" t="s">
        <v>234</v>
      </c>
      <c r="C113" s="14" t="s">
        <v>35</v>
      </c>
      <c r="D113" s="14" t="s">
        <v>81</v>
      </c>
      <c r="E113" s="15">
        <v>3505.337</v>
      </c>
      <c r="F113" s="16">
        <v>48.95</v>
      </c>
      <c r="G113" s="16">
        <v>61.02</v>
      </c>
      <c r="H113" s="16">
        <v>213895.66</v>
      </c>
      <c r="I113" s="17" t="s">
        <v>45</v>
      </c>
      <c r="J113" s="17" t="s">
        <v>38</v>
      </c>
      <c r="K113" s="17" t="s">
        <v>38</v>
      </c>
      <c r="L113" s="17" t="s">
        <v>38</v>
      </c>
      <c r="M113" s="18" t="s">
        <v>39</v>
      </c>
      <c r="N113" s="80">
        <f t="shared" si="1"/>
        <v>1.5379017722279703E-2</v>
      </c>
    </row>
    <row r="114" spans="1:14" ht="33.75">
      <c r="A114" s="12" t="s">
        <v>235</v>
      </c>
      <c r="B114" s="13" t="s">
        <v>236</v>
      </c>
      <c r="C114" s="14" t="s">
        <v>35</v>
      </c>
      <c r="D114" s="14" t="s">
        <v>81</v>
      </c>
      <c r="E114" s="15">
        <v>3505.337</v>
      </c>
      <c r="F114" s="16">
        <v>643.5</v>
      </c>
      <c r="G114" s="16">
        <v>741.76</v>
      </c>
      <c r="H114" s="16">
        <v>2600118.77</v>
      </c>
      <c r="I114" s="17" t="s">
        <v>37</v>
      </c>
      <c r="J114" s="17" t="s">
        <v>123</v>
      </c>
      <c r="K114" s="17" t="s">
        <v>123</v>
      </c>
      <c r="L114" s="17" t="s">
        <v>123</v>
      </c>
      <c r="M114" s="18" t="s">
        <v>39</v>
      </c>
      <c r="N114" s="80">
        <f t="shared" si="1"/>
        <v>0.18694756426503512</v>
      </c>
    </row>
    <row r="115" spans="1:14" ht="22.5">
      <c r="A115" s="12" t="s">
        <v>237</v>
      </c>
      <c r="B115" s="13" t="s">
        <v>238</v>
      </c>
      <c r="C115" s="14"/>
      <c r="D115" s="14" t="s">
        <v>84</v>
      </c>
      <c r="E115" s="15">
        <v>16475.050999999999</v>
      </c>
      <c r="F115" s="16">
        <v>1.68</v>
      </c>
      <c r="G115" s="16">
        <v>2.09</v>
      </c>
      <c r="H115" s="16">
        <v>34432.85</v>
      </c>
      <c r="I115" s="17" t="s">
        <v>37</v>
      </c>
      <c r="J115" s="17" t="s">
        <v>38</v>
      </c>
      <c r="K115" s="17" t="s">
        <v>38</v>
      </c>
      <c r="L115" s="17" t="s">
        <v>38</v>
      </c>
      <c r="M115" s="18" t="s">
        <v>39</v>
      </c>
      <c r="N115" s="80">
        <f t="shared" si="1"/>
        <v>2.4757089993251787E-3</v>
      </c>
    </row>
    <row r="116" spans="1:14">
      <c r="A116" s="19"/>
      <c r="B116" s="20" t="s">
        <v>239</v>
      </c>
      <c r="C116" s="21"/>
      <c r="D116" s="21"/>
      <c r="E116" s="21"/>
      <c r="F116" s="21"/>
      <c r="G116" s="21"/>
      <c r="H116" s="22">
        <v>2958336.04</v>
      </c>
      <c r="I116" s="23"/>
      <c r="J116" s="23"/>
      <c r="K116" s="23"/>
      <c r="L116" s="23"/>
      <c r="M116" s="24"/>
      <c r="N116" s="80">
        <f t="shared" si="1"/>
        <v>0.21270325161164447</v>
      </c>
    </row>
    <row r="117" spans="1:14">
      <c r="A117" s="8" t="s">
        <v>240</v>
      </c>
      <c r="B117" s="9" t="s">
        <v>241</v>
      </c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1"/>
      <c r="N117" s="80">
        <f t="shared" si="1"/>
        <v>0</v>
      </c>
    </row>
    <row r="118" spans="1:14" ht="22.5">
      <c r="A118" s="12" t="s">
        <v>242</v>
      </c>
      <c r="B118" s="13" t="s">
        <v>243</v>
      </c>
      <c r="C118" s="14" t="s">
        <v>35</v>
      </c>
      <c r="D118" s="14" t="s">
        <v>67</v>
      </c>
      <c r="E118" s="15">
        <v>426.61</v>
      </c>
      <c r="F118" s="16">
        <v>60.25</v>
      </c>
      <c r="G118" s="16">
        <v>75.099999999999994</v>
      </c>
      <c r="H118" s="16">
        <v>32038.41</v>
      </c>
      <c r="I118" s="17" t="s">
        <v>45</v>
      </c>
      <c r="J118" s="17" t="s">
        <v>38</v>
      </c>
      <c r="K118" s="17" t="s">
        <v>38</v>
      </c>
      <c r="L118" s="17" t="s">
        <v>38</v>
      </c>
      <c r="M118" s="18" t="s">
        <v>39</v>
      </c>
      <c r="N118" s="80">
        <f t="shared" si="1"/>
        <v>2.303549661473558E-3</v>
      </c>
    </row>
    <row r="119" spans="1:14" ht="22.5">
      <c r="A119" s="12" t="s">
        <v>244</v>
      </c>
      <c r="B119" s="13" t="s">
        <v>71</v>
      </c>
      <c r="C119" s="14"/>
      <c r="D119" s="14" t="s">
        <v>72</v>
      </c>
      <c r="E119" s="15">
        <v>420.56700000000001</v>
      </c>
      <c r="F119" s="16">
        <v>2.5</v>
      </c>
      <c r="G119" s="16">
        <v>3.11</v>
      </c>
      <c r="H119" s="16">
        <v>1307.96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  <c r="N119" s="80">
        <f t="shared" si="1"/>
        <v>9.4041833387516891E-5</v>
      </c>
    </row>
    <row r="120" spans="1:14" ht="22.5">
      <c r="A120" s="12" t="s">
        <v>245</v>
      </c>
      <c r="B120" s="13" t="s">
        <v>246</v>
      </c>
      <c r="C120" s="14" t="s">
        <v>35</v>
      </c>
      <c r="D120" s="14" t="s">
        <v>36</v>
      </c>
      <c r="E120" s="15">
        <v>613.17999999999995</v>
      </c>
      <c r="F120" s="16">
        <v>14.4</v>
      </c>
      <c r="G120" s="16">
        <v>17.95</v>
      </c>
      <c r="H120" s="16">
        <v>11006.58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  <c r="N120" s="80">
        <f t="shared" si="1"/>
        <v>7.9136897345972014E-4</v>
      </c>
    </row>
    <row r="121" spans="1:14">
      <c r="A121" s="19"/>
      <c r="B121" s="20" t="s">
        <v>247</v>
      </c>
      <c r="C121" s="21"/>
      <c r="D121" s="21"/>
      <c r="E121" s="21"/>
      <c r="F121" s="21"/>
      <c r="G121" s="21"/>
      <c r="H121" s="22">
        <v>44352.95</v>
      </c>
      <c r="I121" s="23"/>
      <c r="J121" s="23"/>
      <c r="K121" s="23"/>
      <c r="L121" s="23"/>
      <c r="M121" s="24"/>
      <c r="N121" s="80">
        <f t="shared" si="1"/>
        <v>3.1889604683207947E-3</v>
      </c>
    </row>
    <row r="122" spans="1:14">
      <c r="A122" s="8" t="s">
        <v>248</v>
      </c>
      <c r="B122" s="9" t="s">
        <v>249</v>
      </c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1"/>
      <c r="N122" s="80">
        <f t="shared" si="1"/>
        <v>0</v>
      </c>
    </row>
    <row r="123" spans="1:14" ht="22.5">
      <c r="A123" s="12" t="s">
        <v>250</v>
      </c>
      <c r="B123" s="13" t="s">
        <v>251</v>
      </c>
      <c r="C123" s="14" t="s">
        <v>35</v>
      </c>
      <c r="D123" s="14" t="s">
        <v>36</v>
      </c>
      <c r="E123" s="15">
        <v>321.94</v>
      </c>
      <c r="F123" s="16">
        <v>37.380000000000003</v>
      </c>
      <c r="G123" s="16">
        <v>46.59</v>
      </c>
      <c r="H123" s="16">
        <v>14999.18</v>
      </c>
      <c r="I123" s="17" t="s">
        <v>45</v>
      </c>
      <c r="J123" s="17" t="s">
        <v>38</v>
      </c>
      <c r="K123" s="17" t="s">
        <v>38</v>
      </c>
      <c r="L123" s="17" t="s">
        <v>38</v>
      </c>
      <c r="M123" s="18" t="s">
        <v>39</v>
      </c>
      <c r="N123" s="80">
        <f t="shared" si="1"/>
        <v>1.078435415845573E-3</v>
      </c>
    </row>
    <row r="124" spans="1:14" ht="45">
      <c r="A124" s="12" t="s">
        <v>252</v>
      </c>
      <c r="B124" s="13" t="s">
        <v>253</v>
      </c>
      <c r="C124" s="14" t="s">
        <v>35</v>
      </c>
      <c r="D124" s="14" t="s">
        <v>36</v>
      </c>
      <c r="E124" s="15">
        <v>412.41</v>
      </c>
      <c r="F124" s="16">
        <v>21.46</v>
      </c>
      <c r="G124" s="16">
        <v>26.75</v>
      </c>
      <c r="H124" s="16">
        <v>11031.96</v>
      </c>
      <c r="I124" s="17" t="s">
        <v>45</v>
      </c>
      <c r="J124" s="17" t="s">
        <v>38</v>
      </c>
      <c r="K124" s="17" t="s">
        <v>38</v>
      </c>
      <c r="L124" s="17" t="s">
        <v>38</v>
      </c>
      <c r="M124" s="18" t="s">
        <v>39</v>
      </c>
      <c r="N124" s="80">
        <f t="shared" si="1"/>
        <v>7.9319378593974642E-4</v>
      </c>
    </row>
    <row r="125" spans="1:14" ht="22.5">
      <c r="A125" s="12" t="s">
        <v>254</v>
      </c>
      <c r="B125" s="13" t="s">
        <v>255</v>
      </c>
      <c r="C125" s="14" t="s">
        <v>35</v>
      </c>
      <c r="D125" s="14" t="s">
        <v>36</v>
      </c>
      <c r="E125" s="15">
        <v>5.2</v>
      </c>
      <c r="F125" s="16">
        <v>924</v>
      </c>
      <c r="G125" s="16">
        <v>1151.8499999999999</v>
      </c>
      <c r="H125" s="16">
        <v>5989.62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  <c r="N125" s="80">
        <f t="shared" si="1"/>
        <v>4.306514313087089E-4</v>
      </c>
    </row>
    <row r="126" spans="1:14" ht="33.75">
      <c r="A126" s="12" t="s">
        <v>256</v>
      </c>
      <c r="B126" s="13" t="s">
        <v>257</v>
      </c>
      <c r="C126" s="14" t="s">
        <v>35</v>
      </c>
      <c r="D126" s="14" t="s">
        <v>48</v>
      </c>
      <c r="E126" s="15">
        <v>18</v>
      </c>
      <c r="F126" s="16">
        <v>604.92999999999995</v>
      </c>
      <c r="G126" s="16">
        <v>754.1</v>
      </c>
      <c r="H126" s="16">
        <v>13573.8</v>
      </c>
      <c r="I126" s="17" t="s">
        <v>45</v>
      </c>
      <c r="J126" s="17" t="s">
        <v>38</v>
      </c>
      <c r="K126" s="17" t="s">
        <v>38</v>
      </c>
      <c r="L126" s="17" t="s">
        <v>38</v>
      </c>
      <c r="M126" s="18" t="s">
        <v>39</v>
      </c>
      <c r="N126" s="80">
        <f t="shared" si="1"/>
        <v>9.7595112850200057E-4</v>
      </c>
    </row>
    <row r="127" spans="1:14">
      <c r="A127" s="19"/>
      <c r="B127" s="20" t="s">
        <v>258</v>
      </c>
      <c r="C127" s="21"/>
      <c r="D127" s="21"/>
      <c r="E127" s="21"/>
      <c r="F127" s="21"/>
      <c r="G127" s="21"/>
      <c r="H127" s="22">
        <v>45594.559999999998</v>
      </c>
      <c r="I127" s="23"/>
      <c r="J127" s="23"/>
      <c r="K127" s="23"/>
      <c r="L127" s="23"/>
      <c r="M127" s="24"/>
      <c r="N127" s="80">
        <f t="shared" si="1"/>
        <v>3.2782317615960288E-3</v>
      </c>
    </row>
    <row r="128" spans="1:14">
      <c r="A128" s="8" t="s">
        <v>259</v>
      </c>
      <c r="B128" s="9" t="s">
        <v>260</v>
      </c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1"/>
      <c r="N128" s="80">
        <f t="shared" si="1"/>
        <v>0</v>
      </c>
    </row>
    <row r="129" spans="1:14" ht="22.5">
      <c r="A129" s="12" t="s">
        <v>261</v>
      </c>
      <c r="B129" s="13" t="s">
        <v>228</v>
      </c>
      <c r="C129" s="14" t="s">
        <v>35</v>
      </c>
      <c r="D129" s="14" t="s">
        <v>36</v>
      </c>
      <c r="E129" s="15">
        <v>46.31</v>
      </c>
      <c r="F129" s="16">
        <v>0.95</v>
      </c>
      <c r="G129" s="16">
        <v>1.18</v>
      </c>
      <c r="H129" s="16">
        <v>54.64</v>
      </c>
      <c r="I129" s="17" t="s">
        <v>45</v>
      </c>
      <c r="J129" s="17" t="s">
        <v>38</v>
      </c>
      <c r="K129" s="17" t="s">
        <v>38</v>
      </c>
      <c r="L129" s="17" t="s">
        <v>38</v>
      </c>
      <c r="M129" s="18" t="s">
        <v>39</v>
      </c>
      <c r="N129" s="80">
        <f t="shared" si="1"/>
        <v>3.9285955046743955E-6</v>
      </c>
    </row>
    <row r="130" spans="1:14" ht="22.5">
      <c r="A130" s="12" t="s">
        <v>262</v>
      </c>
      <c r="B130" s="13" t="s">
        <v>230</v>
      </c>
      <c r="C130" s="14" t="s">
        <v>35</v>
      </c>
      <c r="D130" s="14" t="s">
        <v>81</v>
      </c>
      <c r="E130" s="15">
        <v>2.3E-2</v>
      </c>
      <c r="F130" s="16">
        <v>4071</v>
      </c>
      <c r="G130" s="16">
        <v>4692.6400000000003</v>
      </c>
      <c r="H130" s="16">
        <v>107.93</v>
      </c>
      <c r="I130" s="17" t="s">
        <v>45</v>
      </c>
      <c r="J130" s="17" t="s">
        <v>123</v>
      </c>
      <c r="K130" s="17" t="s">
        <v>123</v>
      </c>
      <c r="L130" s="17" t="s">
        <v>123</v>
      </c>
      <c r="M130" s="18" t="s">
        <v>39</v>
      </c>
      <c r="N130" s="80">
        <f t="shared" si="1"/>
        <v>7.7601265157303721E-6</v>
      </c>
    </row>
    <row r="131" spans="1:14" ht="33.75">
      <c r="A131" s="12" t="s">
        <v>263</v>
      </c>
      <c r="B131" s="13" t="s">
        <v>216</v>
      </c>
      <c r="C131" s="14"/>
      <c r="D131" s="14" t="s">
        <v>84</v>
      </c>
      <c r="E131" s="15">
        <v>0.69</v>
      </c>
      <c r="F131" s="16">
        <v>1.41</v>
      </c>
      <c r="G131" s="16">
        <v>1.75</v>
      </c>
      <c r="H131" s="16">
        <v>1.2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  <c r="N131" s="80">
        <f t="shared" si="1"/>
        <v>8.6279549883039439E-8</v>
      </c>
    </row>
    <row r="132" spans="1:14" ht="33.75">
      <c r="A132" s="12" t="s">
        <v>264</v>
      </c>
      <c r="B132" s="13" t="s">
        <v>218</v>
      </c>
      <c r="C132" s="14"/>
      <c r="D132" s="14" t="s">
        <v>84</v>
      </c>
      <c r="E132" s="15">
        <v>8.0960000000000001</v>
      </c>
      <c r="F132" s="16">
        <v>0.55000000000000004</v>
      </c>
      <c r="G132" s="16">
        <v>0.68</v>
      </c>
      <c r="H132" s="16">
        <v>5.5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  <c r="N132" s="80">
        <f t="shared" si="1"/>
        <v>3.9544793696393079E-7</v>
      </c>
    </row>
    <row r="133" spans="1:14" ht="22.5">
      <c r="A133" s="12" t="s">
        <v>265</v>
      </c>
      <c r="B133" s="13" t="s">
        <v>234</v>
      </c>
      <c r="C133" s="14" t="s">
        <v>35</v>
      </c>
      <c r="D133" s="14" t="s">
        <v>81</v>
      </c>
      <c r="E133" s="15">
        <v>11.831</v>
      </c>
      <c r="F133" s="16">
        <v>48.95</v>
      </c>
      <c r="G133" s="16">
        <v>61.02</v>
      </c>
      <c r="H133" s="16">
        <v>721.92</v>
      </c>
      <c r="I133" s="17" t="s">
        <v>45</v>
      </c>
      <c r="J133" s="17" t="s">
        <v>38</v>
      </c>
      <c r="K133" s="17" t="s">
        <v>38</v>
      </c>
      <c r="L133" s="17" t="s">
        <v>38</v>
      </c>
      <c r="M133" s="18" t="s">
        <v>39</v>
      </c>
      <c r="N133" s="80">
        <f t="shared" si="1"/>
        <v>5.1905777209636525E-5</v>
      </c>
    </row>
    <row r="134" spans="1:14" ht="33.75">
      <c r="A134" s="12" t="s">
        <v>266</v>
      </c>
      <c r="B134" s="13" t="s">
        <v>236</v>
      </c>
      <c r="C134" s="14" t="s">
        <v>35</v>
      </c>
      <c r="D134" s="14" t="s">
        <v>81</v>
      </c>
      <c r="E134" s="15">
        <v>11.831</v>
      </c>
      <c r="F134" s="16">
        <v>643.5</v>
      </c>
      <c r="G134" s="16">
        <v>741.76</v>
      </c>
      <c r="H134" s="16">
        <v>8775.76</v>
      </c>
      <c r="I134" s="17" t="s">
        <v>37</v>
      </c>
      <c r="J134" s="17" t="s">
        <v>123</v>
      </c>
      <c r="K134" s="17" t="s">
        <v>123</v>
      </c>
      <c r="L134" s="17" t="s">
        <v>123</v>
      </c>
      <c r="M134" s="18" t="s">
        <v>39</v>
      </c>
      <c r="N134" s="80">
        <f t="shared" si="1"/>
        <v>6.3097385223465183E-4</v>
      </c>
    </row>
    <row r="135" spans="1:14" ht="22.5">
      <c r="A135" s="12" t="s">
        <v>267</v>
      </c>
      <c r="B135" s="13" t="s">
        <v>238</v>
      </c>
      <c r="C135" s="14"/>
      <c r="D135" s="14" t="s">
        <v>84</v>
      </c>
      <c r="E135" s="15">
        <v>55.600999999999999</v>
      </c>
      <c r="F135" s="16">
        <v>1.68</v>
      </c>
      <c r="G135" s="16">
        <v>2.09</v>
      </c>
      <c r="H135" s="16">
        <v>116.2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  <c r="N135" s="80">
        <f t="shared" si="1"/>
        <v>8.35473641367432E-6</v>
      </c>
    </row>
    <row r="136" spans="1:14">
      <c r="A136" s="19"/>
      <c r="B136" s="20" t="s">
        <v>268</v>
      </c>
      <c r="C136" s="21"/>
      <c r="D136" s="21"/>
      <c r="E136" s="21"/>
      <c r="F136" s="21"/>
      <c r="G136" s="21"/>
      <c r="H136" s="22">
        <v>9783.15</v>
      </c>
      <c r="I136" s="23"/>
      <c r="J136" s="23"/>
      <c r="K136" s="23"/>
      <c r="L136" s="23"/>
      <c r="M136" s="24"/>
      <c r="N136" s="80">
        <f t="shared" si="1"/>
        <v>7.034048153652144E-4</v>
      </c>
    </row>
    <row r="137" spans="1:14">
      <c r="A137" s="8" t="s">
        <v>269</v>
      </c>
      <c r="B137" s="9" t="s">
        <v>270</v>
      </c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1"/>
      <c r="N137" s="80">
        <f t="shared" si="1"/>
        <v>0</v>
      </c>
    </row>
    <row r="138" spans="1:14" ht="33.75">
      <c r="A138" s="12" t="s">
        <v>271</v>
      </c>
      <c r="B138" s="13" t="s">
        <v>272</v>
      </c>
      <c r="C138" s="14" t="s">
        <v>35</v>
      </c>
      <c r="D138" s="14" t="s">
        <v>36</v>
      </c>
      <c r="E138" s="15">
        <v>1582.69</v>
      </c>
      <c r="F138" s="16">
        <v>0.68</v>
      </c>
      <c r="G138" s="16">
        <v>0.84</v>
      </c>
      <c r="H138" s="16">
        <v>1329.45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  <c r="N138" s="80">
        <f t="shared" si="1"/>
        <v>9.5586956326672328E-5</v>
      </c>
    </row>
    <row r="139" spans="1:14" ht="33.75">
      <c r="A139" s="12" t="s">
        <v>273</v>
      </c>
      <c r="B139" s="13" t="s">
        <v>117</v>
      </c>
      <c r="C139" s="14" t="s">
        <v>35</v>
      </c>
      <c r="D139" s="14" t="s">
        <v>60</v>
      </c>
      <c r="E139" s="15">
        <v>308.62400000000002</v>
      </c>
      <c r="F139" s="16">
        <v>8.5299999999999994</v>
      </c>
      <c r="G139" s="16">
        <v>10.63</v>
      </c>
      <c r="H139" s="16">
        <v>3280.67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  <c r="N139" s="80">
        <f t="shared" si="1"/>
        <v>2.3587894242899251E-4</v>
      </c>
    </row>
    <row r="140" spans="1:14" ht="22.5">
      <c r="A140" s="12" t="s">
        <v>274</v>
      </c>
      <c r="B140" s="13" t="s">
        <v>71</v>
      </c>
      <c r="C140" s="14"/>
      <c r="D140" s="14" t="s">
        <v>72</v>
      </c>
      <c r="E140" s="15">
        <v>1543.12</v>
      </c>
      <c r="F140" s="16">
        <v>2.5</v>
      </c>
      <c r="G140" s="16">
        <v>3.11</v>
      </c>
      <c r="H140" s="16">
        <v>4799.1000000000004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  <c r="N140" s="80">
        <f t="shared" si="1"/>
        <v>3.4505348986974552E-4</v>
      </c>
    </row>
    <row r="141" spans="1:14" ht="22.5">
      <c r="A141" s="12" t="s">
        <v>275</v>
      </c>
      <c r="B141" s="13" t="s">
        <v>276</v>
      </c>
      <c r="C141" s="14" t="s">
        <v>35</v>
      </c>
      <c r="D141" s="14" t="s">
        <v>60</v>
      </c>
      <c r="E141" s="15">
        <v>4223.49</v>
      </c>
      <c r="F141" s="16">
        <v>41</v>
      </c>
      <c r="G141" s="16">
        <v>51.11</v>
      </c>
      <c r="H141" s="16">
        <v>215862.57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  <c r="N141" s="80">
        <f t="shared" si="1"/>
        <v>1.5520437813496745E-2</v>
      </c>
    </row>
    <row r="142" spans="1:14" ht="22.5">
      <c r="A142" s="12" t="s">
        <v>277</v>
      </c>
      <c r="B142" s="13" t="s">
        <v>278</v>
      </c>
      <c r="C142" s="14" t="s">
        <v>35</v>
      </c>
      <c r="D142" s="14" t="s">
        <v>60</v>
      </c>
      <c r="E142" s="15">
        <v>4223.49</v>
      </c>
      <c r="F142" s="16">
        <v>6.65</v>
      </c>
      <c r="G142" s="16">
        <v>8.2799999999999994</v>
      </c>
      <c r="H142" s="16">
        <v>34970.49</v>
      </c>
      <c r="I142" s="17" t="s">
        <v>45</v>
      </c>
      <c r="J142" s="17" t="s">
        <v>38</v>
      </c>
      <c r="K142" s="17" t="s">
        <v>38</v>
      </c>
      <c r="L142" s="17" t="s">
        <v>38</v>
      </c>
      <c r="M142" s="18" t="s">
        <v>39</v>
      </c>
      <c r="N142" s="80">
        <f t="shared" si="1"/>
        <v>2.5143651136577765E-3</v>
      </c>
    </row>
    <row r="143" spans="1:14" ht="33.75">
      <c r="A143" s="12" t="s">
        <v>279</v>
      </c>
      <c r="B143" s="13" t="s">
        <v>117</v>
      </c>
      <c r="C143" s="14" t="s">
        <v>35</v>
      </c>
      <c r="D143" s="14" t="s">
        <v>60</v>
      </c>
      <c r="E143" s="15">
        <v>5490.5370000000003</v>
      </c>
      <c r="F143" s="16">
        <v>8.5299999999999994</v>
      </c>
      <c r="G143" s="16">
        <v>10.63</v>
      </c>
      <c r="H143" s="16">
        <v>58364.4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  <c r="N143" s="80">
        <f t="shared" si="1"/>
        <v>4.1963784676613894E-3</v>
      </c>
    </row>
    <row r="144" spans="1:14" ht="22.5">
      <c r="A144" s="12" t="s">
        <v>280</v>
      </c>
      <c r="B144" s="13" t="s">
        <v>71</v>
      </c>
      <c r="C144" s="14"/>
      <c r="D144" s="14" t="s">
        <v>72</v>
      </c>
      <c r="E144" s="15">
        <v>40629.959000000003</v>
      </c>
      <c r="F144" s="16">
        <v>2.5</v>
      </c>
      <c r="G144" s="16">
        <v>3.11</v>
      </c>
      <c r="H144" s="16">
        <v>126359.17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  <c r="N144" s="80">
        <f t="shared" si="1"/>
        <v>9.0851769259953832E-3</v>
      </c>
    </row>
    <row r="145" spans="1:14" ht="45">
      <c r="A145" s="12" t="s">
        <v>281</v>
      </c>
      <c r="B145" s="13" t="s">
        <v>282</v>
      </c>
      <c r="C145" s="14" t="s">
        <v>35</v>
      </c>
      <c r="D145" s="14" t="s">
        <v>60</v>
      </c>
      <c r="E145" s="15">
        <v>5490.5370000000003</v>
      </c>
      <c r="F145" s="16">
        <v>12.71</v>
      </c>
      <c r="G145" s="16">
        <v>15.84</v>
      </c>
      <c r="H145" s="16">
        <v>86970.1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  <c r="N145" s="80">
        <f t="shared" ref="N145:N160" si="2">H145/$H$160</f>
        <v>6.2531175677357741E-3</v>
      </c>
    </row>
    <row r="146" spans="1:14" ht="22.5">
      <c r="A146" s="12" t="s">
        <v>283</v>
      </c>
      <c r="B146" s="13" t="s">
        <v>284</v>
      </c>
      <c r="C146" s="14" t="s">
        <v>35</v>
      </c>
      <c r="D146" s="14" t="s">
        <v>36</v>
      </c>
      <c r="E146" s="15">
        <v>1582.69</v>
      </c>
      <c r="F146" s="16">
        <v>1.45</v>
      </c>
      <c r="G146" s="16">
        <v>1.8</v>
      </c>
      <c r="H146" s="16">
        <v>2848.84</v>
      </c>
      <c r="I146" s="17" t="s">
        <v>45</v>
      </c>
      <c r="J146" s="17" t="s">
        <v>38</v>
      </c>
      <c r="K146" s="17" t="s">
        <v>38</v>
      </c>
      <c r="L146" s="17" t="s">
        <v>38</v>
      </c>
      <c r="M146" s="18" t="s">
        <v>39</v>
      </c>
      <c r="N146" s="80">
        <f t="shared" si="2"/>
        <v>2.0483052740733173E-4</v>
      </c>
    </row>
    <row r="147" spans="1:14" ht="22.5">
      <c r="A147" s="12" t="s">
        <v>285</v>
      </c>
      <c r="B147" s="13" t="s">
        <v>286</v>
      </c>
      <c r="C147" s="14" t="s">
        <v>35</v>
      </c>
      <c r="D147" s="14" t="s">
        <v>36</v>
      </c>
      <c r="E147" s="15">
        <v>1582.69</v>
      </c>
      <c r="F147" s="16">
        <v>0.35</v>
      </c>
      <c r="G147" s="16">
        <v>0.43</v>
      </c>
      <c r="H147" s="16">
        <v>680.55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  <c r="N147" s="80">
        <f t="shared" si="2"/>
        <v>4.8931289727418736E-5</v>
      </c>
    </row>
    <row r="148" spans="1:14" ht="22.5">
      <c r="A148" s="12" t="s">
        <v>287</v>
      </c>
      <c r="B148" s="13" t="s">
        <v>288</v>
      </c>
      <c r="C148" s="14" t="s">
        <v>35</v>
      </c>
      <c r="D148" s="14" t="s">
        <v>36</v>
      </c>
      <c r="E148" s="15">
        <v>1582.69</v>
      </c>
      <c r="F148" s="16">
        <v>0.33</v>
      </c>
      <c r="G148" s="16">
        <v>0.41</v>
      </c>
      <c r="H148" s="16">
        <v>648.9</v>
      </c>
      <c r="I148" s="17" t="s">
        <v>45</v>
      </c>
      <c r="J148" s="17" t="s">
        <v>38</v>
      </c>
      <c r="K148" s="17" t="s">
        <v>38</v>
      </c>
      <c r="L148" s="17" t="s">
        <v>38</v>
      </c>
      <c r="M148" s="18" t="s">
        <v>39</v>
      </c>
      <c r="N148" s="80">
        <f t="shared" si="2"/>
        <v>4.6655666599253579E-5</v>
      </c>
    </row>
    <row r="149" spans="1:14">
      <c r="A149" s="19"/>
      <c r="B149" s="20" t="s">
        <v>289</v>
      </c>
      <c r="C149" s="21"/>
      <c r="D149" s="21"/>
      <c r="E149" s="21"/>
      <c r="F149" s="21"/>
      <c r="G149" s="21"/>
      <c r="H149" s="22">
        <v>536114.24</v>
      </c>
      <c r="I149" s="23"/>
      <c r="J149" s="23"/>
      <c r="K149" s="23"/>
      <c r="L149" s="23"/>
      <c r="M149" s="24"/>
      <c r="N149" s="80">
        <f t="shared" si="2"/>
        <v>3.8546412760906479E-2</v>
      </c>
    </row>
    <row r="150" spans="1:14">
      <c r="A150" s="8" t="s">
        <v>290</v>
      </c>
      <c r="B150" s="9" t="s">
        <v>291</v>
      </c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1"/>
      <c r="N150" s="80">
        <f t="shared" si="2"/>
        <v>0</v>
      </c>
    </row>
    <row r="151" spans="1:14" ht="22.5">
      <c r="A151" s="12" t="s">
        <v>292</v>
      </c>
      <c r="B151" s="13" t="s">
        <v>293</v>
      </c>
      <c r="C151" s="14" t="s">
        <v>35</v>
      </c>
      <c r="D151" s="14" t="s">
        <v>196</v>
      </c>
      <c r="E151" s="15">
        <v>540</v>
      </c>
      <c r="F151" s="16">
        <v>149.13999999999999</v>
      </c>
      <c r="G151" s="16">
        <v>185.91</v>
      </c>
      <c r="H151" s="16">
        <v>100391.4</v>
      </c>
      <c r="I151" s="17" t="s">
        <v>37</v>
      </c>
      <c r="J151" s="17" t="s">
        <v>38</v>
      </c>
      <c r="K151" s="17" t="s">
        <v>38</v>
      </c>
      <c r="L151" s="17" t="s">
        <v>38</v>
      </c>
      <c r="M151" s="18" t="s">
        <v>39</v>
      </c>
      <c r="N151" s="80">
        <f t="shared" si="2"/>
        <v>7.2181040034401374E-3</v>
      </c>
    </row>
    <row r="152" spans="1:14" ht="22.5">
      <c r="A152" s="12" t="s">
        <v>294</v>
      </c>
      <c r="B152" s="13" t="s">
        <v>295</v>
      </c>
      <c r="C152" s="14" t="s">
        <v>35</v>
      </c>
      <c r="D152" s="14" t="s">
        <v>196</v>
      </c>
      <c r="E152" s="15">
        <v>3600</v>
      </c>
      <c r="F152" s="16">
        <v>44.28</v>
      </c>
      <c r="G152" s="16">
        <v>55.19</v>
      </c>
      <c r="H152" s="16">
        <v>198684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  <c r="N152" s="80">
        <f t="shared" si="2"/>
        <v>1.4285305074134841E-2</v>
      </c>
    </row>
    <row r="153" spans="1:14" ht="22.5">
      <c r="A153" s="12" t="s">
        <v>296</v>
      </c>
      <c r="B153" s="13" t="s">
        <v>297</v>
      </c>
      <c r="C153" s="14" t="s">
        <v>35</v>
      </c>
      <c r="D153" s="14" t="s">
        <v>196</v>
      </c>
      <c r="E153" s="15">
        <v>4320</v>
      </c>
      <c r="F153" s="16">
        <v>29.35</v>
      </c>
      <c r="G153" s="16">
        <v>36.58</v>
      </c>
      <c r="H153" s="16">
        <v>158025.60000000001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  <c r="N153" s="80">
        <f t="shared" si="2"/>
        <v>1.1361981364997699E-2</v>
      </c>
    </row>
    <row r="154" spans="1:14" ht="22.5">
      <c r="A154" s="12" t="s">
        <v>298</v>
      </c>
      <c r="B154" s="13" t="s">
        <v>299</v>
      </c>
      <c r="C154" s="14" t="s">
        <v>35</v>
      </c>
      <c r="D154" s="14" t="s">
        <v>196</v>
      </c>
      <c r="E154" s="15">
        <v>3240</v>
      </c>
      <c r="F154" s="16">
        <v>36.47</v>
      </c>
      <c r="G154" s="16">
        <v>45.46</v>
      </c>
      <c r="H154" s="16">
        <v>147290.4</v>
      </c>
      <c r="I154" s="17" t="s">
        <v>45</v>
      </c>
      <c r="J154" s="17" t="s">
        <v>38</v>
      </c>
      <c r="K154" s="17" t="s">
        <v>38</v>
      </c>
      <c r="L154" s="17" t="s">
        <v>38</v>
      </c>
      <c r="M154" s="18" t="s">
        <v>39</v>
      </c>
      <c r="N154" s="80">
        <f t="shared" si="2"/>
        <v>1.0590124511744027E-2</v>
      </c>
    </row>
    <row r="155" spans="1:14" ht="22.5">
      <c r="A155" s="12" t="s">
        <v>300</v>
      </c>
      <c r="B155" s="13" t="s">
        <v>301</v>
      </c>
      <c r="C155" s="14" t="s">
        <v>35</v>
      </c>
      <c r="D155" s="14" t="s">
        <v>196</v>
      </c>
      <c r="E155" s="15">
        <v>270</v>
      </c>
      <c r="F155" s="16">
        <v>37.4</v>
      </c>
      <c r="G155" s="16">
        <v>46.62</v>
      </c>
      <c r="H155" s="16">
        <v>12587.4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  <c r="N155" s="80">
        <f t="shared" si="2"/>
        <v>9.0502933849814218E-4</v>
      </c>
    </row>
    <row r="156" spans="1:14" ht="22.5">
      <c r="A156" s="12" t="s">
        <v>302</v>
      </c>
      <c r="B156" s="13" t="s">
        <v>303</v>
      </c>
      <c r="C156" s="14" t="s">
        <v>35</v>
      </c>
      <c r="D156" s="14" t="s">
        <v>196</v>
      </c>
      <c r="E156" s="15">
        <v>270</v>
      </c>
      <c r="F156" s="16">
        <v>19.760000000000002</v>
      </c>
      <c r="G156" s="16">
        <v>24.63</v>
      </c>
      <c r="H156" s="16">
        <v>6650.1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  <c r="N156" s="80">
        <f t="shared" si="2"/>
        <v>4.7813969556433382E-4</v>
      </c>
    </row>
    <row r="157" spans="1:14" ht="22.5">
      <c r="A157" s="12" t="s">
        <v>304</v>
      </c>
      <c r="B157" s="13" t="s">
        <v>305</v>
      </c>
      <c r="C157" s="14" t="s">
        <v>35</v>
      </c>
      <c r="D157" s="14" t="s">
        <v>196</v>
      </c>
      <c r="E157" s="15">
        <v>270</v>
      </c>
      <c r="F157" s="16">
        <v>42.47</v>
      </c>
      <c r="G157" s="16">
        <v>52.94</v>
      </c>
      <c r="H157" s="16">
        <v>14293.8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  <c r="N157" s="80">
        <f t="shared" si="2"/>
        <v>1.0277188584318243E-3</v>
      </c>
    </row>
    <row r="158" spans="1:14" ht="22.5">
      <c r="A158" s="12" t="s">
        <v>306</v>
      </c>
      <c r="B158" s="13" t="s">
        <v>307</v>
      </c>
      <c r="C158" s="14" t="s">
        <v>35</v>
      </c>
      <c r="D158" s="14" t="s">
        <v>196</v>
      </c>
      <c r="E158" s="15">
        <v>270</v>
      </c>
      <c r="F158" s="16">
        <v>36.14</v>
      </c>
      <c r="G158" s="16">
        <v>45.05</v>
      </c>
      <c r="H158" s="16">
        <v>12163.5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  <c r="N158" s="80">
        <f t="shared" si="2"/>
        <v>8.7455108750195847E-4</v>
      </c>
    </row>
    <row r="159" spans="1:14">
      <c r="A159" s="28"/>
      <c r="B159" s="20" t="s">
        <v>308</v>
      </c>
      <c r="C159" s="21"/>
      <c r="D159" s="21"/>
      <c r="E159" s="21"/>
      <c r="F159" s="21"/>
      <c r="G159" s="21"/>
      <c r="H159" s="22">
        <v>650086.19999999995</v>
      </c>
      <c r="I159" s="23"/>
      <c r="J159" s="23"/>
      <c r="K159" s="23"/>
      <c r="L159" s="23"/>
      <c r="M159" s="24"/>
      <c r="N159" s="80">
        <f t="shared" si="2"/>
        <v>4.6740953934312955E-2</v>
      </c>
    </row>
    <row r="160" spans="1:14">
      <c r="A160" s="28"/>
      <c r="B160" s="20"/>
      <c r="C160" s="21" t="s">
        <v>309</v>
      </c>
      <c r="D160" s="21"/>
      <c r="E160" s="21"/>
      <c r="F160" s="21"/>
      <c r="G160" s="21"/>
      <c r="H160" s="22">
        <v>13908278.4</v>
      </c>
      <c r="I160" s="23"/>
      <c r="J160" s="23"/>
      <c r="K160" s="23"/>
      <c r="L160" s="23"/>
      <c r="M160" s="24"/>
      <c r="N160" s="80">
        <f t="shared" si="2"/>
        <v>1</v>
      </c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r:id="rId1"/>
  <headerFooter differentFirst="1" scaleWithDoc="0">
    <oddHeader>&amp;G</oddHeader>
    <oddFooter>&amp;L&amp;6Lote:  9379
Processo:  79/003.571/2026&amp;C&amp;6Sistema E-KRONOS - Gerenciamento de Obras Públicas&amp;R&amp;6Página &amp;P de &amp;N</oddFooter>
    <firstHeader>&amp;G</firstHeader>
    <firstFooter>&amp;L&amp;6Lote:  9379
Processo:  79/003.571/2026&amp;C&amp;6Sistema E-KRONOS - Gerenciamento de Obras Públicas&amp;R&amp;6Página &amp;P de &amp;N</first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409"/>
  <sheetViews>
    <sheetView view="pageBreakPreview" topLeftCell="A232" zoomScale="60" zoomScaleNormal="100" workbookViewId="0">
      <selection activeCell="D349" sqref="D349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2" spans="1:13" ht="12.75" customHeight="1">
      <c r="A2" s="65" t="s">
        <v>0</v>
      </c>
      <c r="B2" s="65"/>
      <c r="C2" s="65"/>
      <c r="D2" s="65"/>
      <c r="E2" s="65"/>
      <c r="F2" s="65"/>
      <c r="G2" s="65"/>
      <c r="H2" s="65"/>
      <c r="I2" s="65"/>
      <c r="J2" s="45"/>
      <c r="K2" s="45"/>
      <c r="L2" s="45"/>
      <c r="M2" s="45"/>
    </row>
    <row r="3" spans="1:13" ht="12.75" customHeight="1">
      <c r="A3" s="66" t="s">
        <v>1</v>
      </c>
      <c r="B3" s="66"/>
      <c r="C3" s="66"/>
      <c r="D3" s="66"/>
      <c r="E3" s="66"/>
      <c r="F3" s="66"/>
      <c r="G3" s="66"/>
      <c r="H3" s="66"/>
      <c r="I3" s="66"/>
      <c r="J3" s="46"/>
      <c r="K3" s="46"/>
      <c r="L3" s="46"/>
      <c r="M3" s="46"/>
    </row>
    <row r="4" spans="1:13" ht="12.75" customHeight="1">
      <c r="A4" s="66" t="s">
        <v>2</v>
      </c>
      <c r="B4" s="66"/>
      <c r="C4" s="66"/>
      <c r="D4" s="66"/>
      <c r="E4" s="66"/>
      <c r="F4" s="66"/>
      <c r="G4" s="66"/>
      <c r="H4" s="66"/>
      <c r="I4" s="66"/>
      <c r="J4" s="46"/>
      <c r="K4" s="46"/>
      <c r="L4" s="46"/>
      <c r="M4" s="46"/>
    </row>
    <row r="5" spans="1:13" ht="12.75" customHeight="1">
      <c r="A5" s="65" t="s">
        <v>566</v>
      </c>
      <c r="B5" s="65"/>
      <c r="C5" s="65"/>
      <c r="D5" s="65"/>
      <c r="E5" s="65"/>
      <c r="F5" s="65"/>
      <c r="G5" s="65"/>
      <c r="H5" s="65"/>
      <c r="I5" s="65"/>
      <c r="J5" s="45"/>
      <c r="K5" s="45"/>
      <c r="L5" s="45"/>
      <c r="M5" s="45"/>
    </row>
    <row r="7" spans="1:13" ht="12.75" customHeight="1">
      <c r="A7" s="1" t="s">
        <v>4</v>
      </c>
      <c r="B7" s="69" t="s">
        <v>5</v>
      </c>
      <c r="C7" s="69"/>
      <c r="D7" s="69"/>
      <c r="E7" s="69"/>
      <c r="F7" s="69"/>
      <c r="G7" s="69"/>
      <c r="H7" s="69"/>
      <c r="I7" s="70"/>
      <c r="J7" s="49"/>
      <c r="K7" s="49"/>
      <c r="L7" s="49"/>
      <c r="M7" s="49"/>
    </row>
    <row r="8" spans="1:13">
      <c r="A8" s="51" t="s">
        <v>6</v>
      </c>
      <c r="B8" s="52" t="s">
        <v>7</v>
      </c>
      <c r="C8" s="53"/>
      <c r="D8" s="53"/>
      <c r="E8" s="53"/>
      <c r="F8" s="53"/>
      <c r="G8" s="53"/>
      <c r="H8" s="53"/>
      <c r="I8" s="54"/>
      <c r="J8" s="50"/>
      <c r="K8" s="50"/>
      <c r="L8" s="50"/>
      <c r="M8" s="50"/>
    </row>
    <row r="9" spans="1:13">
      <c r="A9" s="47" t="s">
        <v>325</v>
      </c>
      <c r="B9" s="48"/>
      <c r="C9" s="48"/>
      <c r="D9" s="48"/>
      <c r="E9" s="48"/>
      <c r="F9" s="48"/>
      <c r="G9" s="48"/>
      <c r="H9" s="48"/>
      <c r="I9" s="34"/>
    </row>
    <row r="10" spans="1:13">
      <c r="A10" s="32" t="s">
        <v>326</v>
      </c>
      <c r="B10" s="33"/>
      <c r="C10" s="33"/>
      <c r="D10" s="33"/>
      <c r="E10" s="33"/>
      <c r="F10" s="33"/>
      <c r="G10" s="33"/>
      <c r="H10" s="33"/>
      <c r="I10" s="34"/>
    </row>
    <row r="11" spans="1:13">
      <c r="A11" s="35" t="s">
        <v>327</v>
      </c>
      <c r="B11" s="36"/>
      <c r="C11" s="36"/>
      <c r="D11" s="36"/>
      <c r="E11" s="37"/>
      <c r="F11" s="37"/>
      <c r="G11" s="37"/>
      <c r="H11" s="37"/>
      <c r="I11" s="38"/>
    </row>
    <row r="12" spans="1:13">
      <c r="A12" s="39" t="s">
        <v>310</v>
      </c>
      <c r="B12" s="7" t="s">
        <v>17</v>
      </c>
      <c r="C12" s="39" t="s">
        <v>311</v>
      </c>
      <c r="D12" s="39" t="s">
        <v>312</v>
      </c>
      <c r="E12" s="39" t="s">
        <v>313</v>
      </c>
      <c r="F12" s="39" t="s">
        <v>314</v>
      </c>
      <c r="G12" s="39" t="s">
        <v>315</v>
      </c>
      <c r="H12" s="39" t="s">
        <v>316</v>
      </c>
      <c r="I12" s="39" t="s">
        <v>317</v>
      </c>
    </row>
    <row r="13" spans="1:13">
      <c r="A13" s="17" t="s">
        <v>328</v>
      </c>
      <c r="B13" s="17" t="s">
        <v>329</v>
      </c>
      <c r="C13" s="40" t="s">
        <v>42</v>
      </c>
      <c r="D13" s="41">
        <v>1</v>
      </c>
      <c r="E13" s="16">
        <v>1</v>
      </c>
      <c r="F13" s="16">
        <v>0</v>
      </c>
      <c r="G13" s="16">
        <v>2160</v>
      </c>
      <c r="H13" s="16">
        <v>0</v>
      </c>
      <c r="I13" s="16">
        <v>2160</v>
      </c>
    </row>
    <row r="14" spans="1:13">
      <c r="A14" s="42"/>
      <c r="B14" s="42"/>
      <c r="C14" s="42"/>
      <c r="D14" s="42"/>
      <c r="E14" s="42"/>
      <c r="F14" s="42"/>
      <c r="G14" s="42"/>
      <c r="H14" s="43" t="s">
        <v>21</v>
      </c>
      <c r="I14" s="44">
        <v>2160</v>
      </c>
    </row>
    <row r="15" spans="1:13">
      <c r="A15" s="42"/>
      <c r="B15" s="42"/>
      <c r="C15" s="42"/>
      <c r="D15" s="42"/>
      <c r="E15" s="42"/>
      <c r="F15" s="42"/>
      <c r="G15" s="42"/>
      <c r="H15" s="43" t="s">
        <v>324</v>
      </c>
      <c r="I15" s="44">
        <v>24.66</v>
      </c>
    </row>
    <row r="16" spans="1:13">
      <c r="A16" s="42"/>
      <c r="B16" s="42"/>
      <c r="C16" s="42"/>
      <c r="D16" s="42"/>
      <c r="E16" s="42"/>
      <c r="F16" s="42"/>
      <c r="G16" s="42"/>
      <c r="H16" s="43" t="s">
        <v>22</v>
      </c>
      <c r="I16" s="44">
        <v>2692.65</v>
      </c>
    </row>
    <row r="19" spans="1:9">
      <c r="A19" s="29" t="s">
        <v>330</v>
      </c>
      <c r="B19" s="30"/>
      <c r="C19" s="30"/>
      <c r="D19" s="30"/>
      <c r="E19" s="30"/>
      <c r="F19" s="30"/>
      <c r="G19" s="30"/>
      <c r="H19" s="30"/>
      <c r="I19" s="31"/>
    </row>
    <row r="20" spans="1:9">
      <c r="A20" s="32" t="s">
        <v>326</v>
      </c>
      <c r="B20" s="33"/>
      <c r="C20" s="33"/>
      <c r="D20" s="33"/>
      <c r="E20" s="33"/>
      <c r="F20" s="33"/>
      <c r="G20" s="33"/>
      <c r="H20" s="33"/>
      <c r="I20" s="34"/>
    </row>
    <row r="21" spans="1:9">
      <c r="A21" s="35" t="s">
        <v>331</v>
      </c>
      <c r="B21" s="36"/>
      <c r="C21" s="36"/>
      <c r="D21" s="36"/>
      <c r="E21" s="37"/>
      <c r="F21" s="37"/>
      <c r="G21" s="37"/>
      <c r="H21" s="37"/>
      <c r="I21" s="38"/>
    </row>
    <row r="22" spans="1:9">
      <c r="A22" s="39" t="s">
        <v>310</v>
      </c>
      <c r="B22" s="7" t="s">
        <v>17</v>
      </c>
      <c r="C22" s="39" t="s">
        <v>311</v>
      </c>
      <c r="D22" s="39" t="s">
        <v>312</v>
      </c>
      <c r="E22" s="39" t="s">
        <v>313</v>
      </c>
      <c r="F22" s="39" t="s">
        <v>314</v>
      </c>
      <c r="G22" s="39" t="s">
        <v>315</v>
      </c>
      <c r="H22" s="39" t="s">
        <v>316</v>
      </c>
      <c r="I22" s="39" t="s">
        <v>317</v>
      </c>
    </row>
    <row r="23" spans="1:9" ht="33.75">
      <c r="A23" s="17" t="s">
        <v>332</v>
      </c>
      <c r="B23" s="13" t="s">
        <v>333</v>
      </c>
      <c r="C23" s="40" t="s">
        <v>67</v>
      </c>
      <c r="D23" s="41">
        <v>8.8000000000000007</v>
      </c>
      <c r="E23" s="16">
        <v>1</v>
      </c>
      <c r="F23" s="16">
        <v>0</v>
      </c>
      <c r="G23" s="16">
        <v>28.12</v>
      </c>
      <c r="H23" s="16">
        <v>0</v>
      </c>
      <c r="I23" s="16">
        <v>247.45</v>
      </c>
    </row>
    <row r="24" spans="1:9" ht="22.5">
      <c r="A24" s="17" t="s">
        <v>334</v>
      </c>
      <c r="B24" s="13" t="s">
        <v>335</v>
      </c>
      <c r="C24" s="40" t="s">
        <v>179</v>
      </c>
      <c r="D24" s="41">
        <v>3.17</v>
      </c>
      <c r="E24" s="16">
        <v>1</v>
      </c>
      <c r="F24" s="16">
        <v>0</v>
      </c>
      <c r="G24" s="16">
        <v>37.340000000000003</v>
      </c>
      <c r="H24" s="16">
        <v>0</v>
      </c>
      <c r="I24" s="16">
        <v>118.36</v>
      </c>
    </row>
    <row r="25" spans="1:9">
      <c r="A25" s="17" t="s">
        <v>336</v>
      </c>
      <c r="B25" s="13" t="s">
        <v>337</v>
      </c>
      <c r="C25" s="40" t="s">
        <v>48</v>
      </c>
      <c r="D25" s="41">
        <v>2</v>
      </c>
      <c r="E25" s="16">
        <v>1</v>
      </c>
      <c r="F25" s="16">
        <v>0</v>
      </c>
      <c r="G25" s="16">
        <v>20.010000000000002</v>
      </c>
      <c r="H25" s="16">
        <v>0</v>
      </c>
      <c r="I25" s="16">
        <v>40.020000000000003</v>
      </c>
    </row>
    <row r="26" spans="1:9" ht="33.75">
      <c r="A26" s="17" t="s">
        <v>318</v>
      </c>
      <c r="B26" s="13" t="s">
        <v>319</v>
      </c>
      <c r="C26" s="40" t="s">
        <v>36</v>
      </c>
      <c r="D26" s="41">
        <v>2.04</v>
      </c>
      <c r="E26" s="16">
        <v>1</v>
      </c>
      <c r="F26" s="16">
        <v>0</v>
      </c>
      <c r="G26" s="16">
        <v>400</v>
      </c>
      <c r="H26" s="16">
        <v>0</v>
      </c>
      <c r="I26" s="16">
        <v>816</v>
      </c>
    </row>
    <row r="27" spans="1:9">
      <c r="A27" s="17" t="s">
        <v>320</v>
      </c>
      <c r="B27" s="13" t="s">
        <v>321</v>
      </c>
      <c r="C27" s="40" t="s">
        <v>196</v>
      </c>
      <c r="D27" s="41">
        <v>1</v>
      </c>
      <c r="E27" s="16">
        <v>1</v>
      </c>
      <c r="F27" s="16">
        <v>0</v>
      </c>
      <c r="G27" s="16">
        <v>27.74</v>
      </c>
      <c r="H27" s="16">
        <v>0</v>
      </c>
      <c r="I27" s="16">
        <v>27.74</v>
      </c>
    </row>
    <row r="28" spans="1:9">
      <c r="A28" s="17" t="s">
        <v>322</v>
      </c>
      <c r="B28" s="17" t="s">
        <v>323</v>
      </c>
      <c r="C28" s="40" t="s">
        <v>196</v>
      </c>
      <c r="D28" s="41">
        <v>1.5</v>
      </c>
      <c r="E28" s="16">
        <v>1</v>
      </c>
      <c r="F28" s="16">
        <v>0</v>
      </c>
      <c r="G28" s="16">
        <v>22.76</v>
      </c>
      <c r="H28" s="16">
        <v>0</v>
      </c>
      <c r="I28" s="16">
        <v>34.14</v>
      </c>
    </row>
    <row r="29" spans="1:9">
      <c r="A29" s="42"/>
      <c r="B29" s="42"/>
      <c r="C29" s="42"/>
      <c r="D29" s="42"/>
      <c r="E29" s="42"/>
      <c r="F29" s="42"/>
      <c r="G29" s="42"/>
      <c r="H29" s="43" t="s">
        <v>21</v>
      </c>
      <c r="I29" s="44">
        <v>1283.71</v>
      </c>
    </row>
    <row r="30" spans="1:9">
      <c r="A30" s="42"/>
      <c r="B30" s="42"/>
      <c r="C30" s="42"/>
      <c r="D30" s="42"/>
      <c r="E30" s="42"/>
      <c r="F30" s="42"/>
      <c r="G30" s="42"/>
      <c r="H30" s="43" t="s">
        <v>324</v>
      </c>
      <c r="I30" s="44">
        <v>24.66</v>
      </c>
    </row>
    <row r="31" spans="1:9">
      <c r="A31" s="42"/>
      <c r="B31" s="42"/>
      <c r="C31" s="42"/>
      <c r="D31" s="42"/>
      <c r="E31" s="42"/>
      <c r="F31" s="42"/>
      <c r="G31" s="42"/>
      <c r="H31" s="43" t="s">
        <v>22</v>
      </c>
      <c r="I31" s="44">
        <v>1600.27</v>
      </c>
    </row>
    <row r="34" spans="1:9" ht="31.5" customHeight="1">
      <c r="A34" s="74" t="s">
        <v>338</v>
      </c>
      <c r="B34" s="75"/>
      <c r="C34" s="75"/>
      <c r="D34" s="75"/>
      <c r="E34" s="75"/>
      <c r="F34" s="75"/>
      <c r="G34" s="75"/>
      <c r="H34" s="75"/>
      <c r="I34" s="76"/>
    </row>
    <row r="35" spans="1:9">
      <c r="A35" s="32" t="s">
        <v>326</v>
      </c>
      <c r="B35" s="33"/>
      <c r="C35" s="33"/>
      <c r="D35" s="33"/>
      <c r="E35" s="33"/>
      <c r="F35" s="33"/>
      <c r="G35" s="33"/>
      <c r="H35" s="33"/>
      <c r="I35" s="34"/>
    </row>
    <row r="36" spans="1:9">
      <c r="A36" s="35" t="s">
        <v>339</v>
      </c>
      <c r="B36" s="36"/>
      <c r="C36" s="36"/>
      <c r="D36" s="36"/>
      <c r="E36" s="37"/>
      <c r="F36" s="37"/>
      <c r="G36" s="37"/>
      <c r="H36" s="37"/>
      <c r="I36" s="38"/>
    </row>
    <row r="37" spans="1:9">
      <c r="A37" s="39" t="s">
        <v>310</v>
      </c>
      <c r="B37" s="7" t="s">
        <v>17</v>
      </c>
      <c r="C37" s="39" t="s">
        <v>311</v>
      </c>
      <c r="D37" s="39" t="s">
        <v>312</v>
      </c>
      <c r="E37" s="39" t="s">
        <v>313</v>
      </c>
      <c r="F37" s="39" t="s">
        <v>314</v>
      </c>
      <c r="G37" s="39" t="s">
        <v>315</v>
      </c>
      <c r="H37" s="39" t="s">
        <v>316</v>
      </c>
      <c r="I37" s="39" t="s">
        <v>317</v>
      </c>
    </row>
    <row r="38" spans="1:9" ht="33.75">
      <c r="A38" s="17" t="s">
        <v>340</v>
      </c>
      <c r="B38" s="13" t="s">
        <v>341</v>
      </c>
      <c r="C38" s="40" t="s">
        <v>67</v>
      </c>
      <c r="D38" s="41">
        <v>0.8</v>
      </c>
      <c r="E38" s="16">
        <v>1</v>
      </c>
      <c r="F38" s="16">
        <v>0</v>
      </c>
      <c r="G38" s="16">
        <v>5.79</v>
      </c>
      <c r="H38" s="16">
        <v>0</v>
      </c>
      <c r="I38" s="16">
        <v>4.63</v>
      </c>
    </row>
    <row r="39" spans="1:9">
      <c r="A39" s="17" t="s">
        <v>342</v>
      </c>
      <c r="B39" s="13" t="s">
        <v>343</v>
      </c>
      <c r="C39" s="40" t="s">
        <v>179</v>
      </c>
      <c r="D39" s="41">
        <v>3.3000000000000002E-2</v>
      </c>
      <c r="E39" s="16">
        <v>1</v>
      </c>
      <c r="F39" s="16">
        <v>0</v>
      </c>
      <c r="G39" s="16">
        <v>20.34</v>
      </c>
      <c r="H39" s="16">
        <v>0</v>
      </c>
      <c r="I39" s="16">
        <v>0.67</v>
      </c>
    </row>
    <row r="40" spans="1:9" ht="22.5">
      <c r="A40" s="17" t="s">
        <v>344</v>
      </c>
      <c r="B40" s="13" t="s">
        <v>345</v>
      </c>
      <c r="C40" s="40" t="s">
        <v>67</v>
      </c>
      <c r="D40" s="41">
        <v>1</v>
      </c>
      <c r="E40" s="16">
        <v>1</v>
      </c>
      <c r="F40" s="16">
        <v>0</v>
      </c>
      <c r="G40" s="16">
        <v>2.1800000000000002</v>
      </c>
      <c r="H40" s="16">
        <v>0</v>
      </c>
      <c r="I40" s="16">
        <v>2.1800000000000002</v>
      </c>
    </row>
    <row r="41" spans="1:9">
      <c r="A41" s="17" t="s">
        <v>322</v>
      </c>
      <c r="B41" s="17" t="s">
        <v>323</v>
      </c>
      <c r="C41" s="40" t="s">
        <v>196</v>
      </c>
      <c r="D41" s="41">
        <v>0.01</v>
      </c>
      <c r="E41" s="16">
        <v>1</v>
      </c>
      <c r="F41" s="16">
        <v>0</v>
      </c>
      <c r="G41" s="16">
        <v>22.76</v>
      </c>
      <c r="H41" s="16">
        <v>0</v>
      </c>
      <c r="I41" s="16">
        <v>0.22</v>
      </c>
    </row>
    <row r="42" spans="1:9">
      <c r="A42" s="42"/>
      <c r="B42" s="42"/>
      <c r="C42" s="42"/>
      <c r="D42" s="42"/>
      <c r="E42" s="42"/>
      <c r="F42" s="42"/>
      <c r="G42" s="42"/>
      <c r="H42" s="43" t="s">
        <v>21</v>
      </c>
      <c r="I42" s="44">
        <v>7.7</v>
      </c>
    </row>
    <row r="43" spans="1:9">
      <c r="A43" s="42"/>
      <c r="B43" s="42"/>
      <c r="C43" s="42"/>
      <c r="D43" s="42"/>
      <c r="E43" s="42"/>
      <c r="F43" s="42"/>
      <c r="G43" s="42"/>
      <c r="H43" s="43" t="s">
        <v>324</v>
      </c>
      <c r="I43" s="44">
        <v>24.66</v>
      </c>
    </row>
    <row r="44" spans="1:9">
      <c r="A44" s="42"/>
      <c r="B44" s="42"/>
      <c r="C44" s="42"/>
      <c r="D44" s="42"/>
      <c r="E44" s="42"/>
      <c r="F44" s="42"/>
      <c r="G44" s="42"/>
      <c r="H44" s="43" t="s">
        <v>22</v>
      </c>
      <c r="I44" s="44">
        <v>9.59</v>
      </c>
    </row>
    <row r="47" spans="1:9">
      <c r="A47" s="29" t="s">
        <v>346</v>
      </c>
      <c r="B47" s="30"/>
      <c r="C47" s="30"/>
      <c r="D47" s="30"/>
      <c r="E47" s="30"/>
      <c r="F47" s="30"/>
      <c r="G47" s="30"/>
      <c r="H47" s="30"/>
      <c r="I47" s="31"/>
    </row>
    <row r="48" spans="1:9">
      <c r="A48" s="32" t="s">
        <v>326</v>
      </c>
      <c r="B48" s="33"/>
      <c r="C48" s="33"/>
      <c r="D48" s="33"/>
      <c r="E48" s="33"/>
      <c r="F48" s="33"/>
      <c r="G48" s="33"/>
      <c r="H48" s="33"/>
      <c r="I48" s="34"/>
    </row>
    <row r="49" spans="1:9">
      <c r="A49" s="35" t="s">
        <v>347</v>
      </c>
      <c r="B49" s="36"/>
      <c r="C49" s="36"/>
      <c r="D49" s="36"/>
      <c r="E49" s="37"/>
      <c r="F49" s="37"/>
      <c r="G49" s="37"/>
      <c r="H49" s="37"/>
      <c r="I49" s="38"/>
    </row>
    <row r="50" spans="1:9">
      <c r="A50" s="39" t="s">
        <v>310</v>
      </c>
      <c r="B50" s="7" t="s">
        <v>17</v>
      </c>
      <c r="C50" s="39" t="s">
        <v>311</v>
      </c>
      <c r="D50" s="39" t="s">
        <v>312</v>
      </c>
      <c r="E50" s="39" t="s">
        <v>313</v>
      </c>
      <c r="F50" s="39" t="s">
        <v>314</v>
      </c>
      <c r="G50" s="39" t="s">
        <v>315</v>
      </c>
      <c r="H50" s="39" t="s">
        <v>316</v>
      </c>
      <c r="I50" s="39" t="s">
        <v>317</v>
      </c>
    </row>
    <row r="51" spans="1:9" ht="33.75">
      <c r="A51" s="17" t="s">
        <v>348</v>
      </c>
      <c r="B51" s="13" t="s">
        <v>349</v>
      </c>
      <c r="C51" s="40" t="s">
        <v>48</v>
      </c>
      <c r="D51" s="41">
        <v>4.0000000000000002E-4</v>
      </c>
      <c r="E51" s="16">
        <v>1</v>
      </c>
      <c r="F51" s="16">
        <v>0</v>
      </c>
      <c r="G51" s="16">
        <v>250.05</v>
      </c>
      <c r="H51" s="16">
        <v>0</v>
      </c>
      <c r="I51" s="16">
        <v>0.1</v>
      </c>
    </row>
    <row r="52" spans="1:9" ht="45">
      <c r="A52" s="17" t="s">
        <v>350</v>
      </c>
      <c r="B52" s="13" t="s">
        <v>351</v>
      </c>
      <c r="C52" s="40" t="s">
        <v>352</v>
      </c>
      <c r="D52" s="41">
        <v>0.56000000000000005</v>
      </c>
      <c r="E52" s="16">
        <v>1</v>
      </c>
      <c r="F52" s="16">
        <v>0</v>
      </c>
      <c r="G52" s="16">
        <v>10.06</v>
      </c>
      <c r="H52" s="16">
        <v>0</v>
      </c>
      <c r="I52" s="16">
        <v>5.63</v>
      </c>
    </row>
    <row r="53" spans="1:9" ht="56.25">
      <c r="A53" s="17" t="s">
        <v>353</v>
      </c>
      <c r="B53" s="13" t="s">
        <v>354</v>
      </c>
      <c r="C53" s="40" t="s">
        <v>355</v>
      </c>
      <c r="D53" s="41">
        <v>7.4999999999999997E-2</v>
      </c>
      <c r="E53" s="16">
        <v>1</v>
      </c>
      <c r="F53" s="16">
        <v>0</v>
      </c>
      <c r="G53" s="16">
        <v>63.57</v>
      </c>
      <c r="H53" s="16">
        <v>0</v>
      </c>
      <c r="I53" s="16">
        <v>4.76</v>
      </c>
    </row>
    <row r="54" spans="1:9" ht="56.25">
      <c r="A54" s="17" t="s">
        <v>356</v>
      </c>
      <c r="B54" s="13" t="s">
        <v>357</v>
      </c>
      <c r="C54" s="40" t="s">
        <v>352</v>
      </c>
      <c r="D54" s="41">
        <v>8.3330000000000001E-3</v>
      </c>
      <c r="E54" s="16">
        <v>1</v>
      </c>
      <c r="F54" s="16">
        <v>0</v>
      </c>
      <c r="G54" s="16">
        <v>138.34</v>
      </c>
      <c r="H54" s="16">
        <v>0</v>
      </c>
      <c r="I54" s="16">
        <v>1.1499999999999999</v>
      </c>
    </row>
    <row r="55" spans="1:9">
      <c r="A55" s="17" t="s">
        <v>322</v>
      </c>
      <c r="B55" s="17" t="s">
        <v>323</v>
      </c>
      <c r="C55" s="40" t="s">
        <v>196</v>
      </c>
      <c r="D55" s="41">
        <v>0.3333333</v>
      </c>
      <c r="E55" s="16">
        <v>1</v>
      </c>
      <c r="F55" s="16">
        <v>0</v>
      </c>
      <c r="G55" s="16">
        <v>22.76</v>
      </c>
      <c r="H55" s="16">
        <v>0</v>
      </c>
      <c r="I55" s="16">
        <v>7.58</v>
      </c>
    </row>
    <row r="56" spans="1:9">
      <c r="A56" s="42"/>
      <c r="B56" s="42"/>
      <c r="C56" s="42"/>
      <c r="D56" s="42"/>
      <c r="E56" s="42"/>
      <c r="F56" s="42"/>
      <c r="G56" s="42"/>
      <c r="H56" s="43" t="s">
        <v>21</v>
      </c>
      <c r="I56" s="44">
        <v>19.22</v>
      </c>
    </row>
    <row r="57" spans="1:9">
      <c r="A57" s="42"/>
      <c r="B57" s="42"/>
      <c r="C57" s="42"/>
      <c r="D57" s="42"/>
      <c r="E57" s="42"/>
      <c r="F57" s="42"/>
      <c r="G57" s="42"/>
      <c r="H57" s="43" t="s">
        <v>324</v>
      </c>
      <c r="I57" s="44">
        <v>24.66</v>
      </c>
    </row>
    <row r="58" spans="1:9">
      <c r="A58" s="42"/>
      <c r="B58" s="42"/>
      <c r="C58" s="42"/>
      <c r="D58" s="42"/>
      <c r="E58" s="42"/>
      <c r="F58" s="42"/>
      <c r="G58" s="42"/>
      <c r="H58" s="43" t="s">
        <v>22</v>
      </c>
      <c r="I58" s="44">
        <v>23.95</v>
      </c>
    </row>
    <row r="61" spans="1:9">
      <c r="A61" s="29" t="s">
        <v>364</v>
      </c>
      <c r="B61" s="30"/>
      <c r="C61" s="30"/>
      <c r="D61" s="30"/>
      <c r="E61" s="30"/>
      <c r="F61" s="30"/>
      <c r="G61" s="30"/>
      <c r="H61" s="30"/>
      <c r="I61" s="31"/>
    </row>
    <row r="62" spans="1:9">
      <c r="A62" s="32" t="s">
        <v>326</v>
      </c>
      <c r="B62" s="33"/>
      <c r="C62" s="33"/>
      <c r="D62" s="33"/>
      <c r="E62" s="33"/>
      <c r="F62" s="33"/>
      <c r="G62" s="33"/>
      <c r="H62" s="33"/>
      <c r="I62" s="34"/>
    </row>
    <row r="63" spans="1:9">
      <c r="A63" s="35" t="s">
        <v>365</v>
      </c>
      <c r="B63" s="36"/>
      <c r="C63" s="36"/>
      <c r="D63" s="36"/>
      <c r="E63" s="37"/>
      <c r="F63" s="37"/>
      <c r="G63" s="37"/>
      <c r="H63" s="37"/>
      <c r="I63" s="38"/>
    </row>
    <row r="64" spans="1:9">
      <c r="A64" s="39" t="s">
        <v>310</v>
      </c>
      <c r="B64" s="7" t="s">
        <v>17</v>
      </c>
      <c r="C64" s="39" t="s">
        <v>311</v>
      </c>
      <c r="D64" s="39" t="s">
        <v>312</v>
      </c>
      <c r="E64" s="39" t="s">
        <v>313</v>
      </c>
      <c r="F64" s="39" t="s">
        <v>314</v>
      </c>
      <c r="G64" s="39" t="s">
        <v>315</v>
      </c>
      <c r="H64" s="39" t="s">
        <v>316</v>
      </c>
      <c r="I64" s="39" t="s">
        <v>317</v>
      </c>
    </row>
    <row r="65" spans="1:9" ht="56.25">
      <c r="A65" s="17" t="s">
        <v>356</v>
      </c>
      <c r="B65" s="13" t="s">
        <v>357</v>
      </c>
      <c r="C65" s="40" t="s">
        <v>352</v>
      </c>
      <c r="D65" s="41">
        <v>5.16E-2</v>
      </c>
      <c r="E65" s="16">
        <v>1</v>
      </c>
      <c r="F65" s="16">
        <v>0</v>
      </c>
      <c r="G65" s="16">
        <v>138.34</v>
      </c>
      <c r="H65" s="16">
        <v>0</v>
      </c>
      <c r="I65" s="16">
        <v>7.13</v>
      </c>
    </row>
    <row r="66" spans="1:9">
      <c r="A66" s="17" t="s">
        <v>322</v>
      </c>
      <c r="B66" s="17" t="s">
        <v>323</v>
      </c>
      <c r="C66" s="40" t="s">
        <v>196</v>
      </c>
      <c r="D66" s="41">
        <v>0.103199</v>
      </c>
      <c r="E66" s="16">
        <v>1</v>
      </c>
      <c r="F66" s="16">
        <v>0</v>
      </c>
      <c r="G66" s="16">
        <v>22.76</v>
      </c>
      <c r="H66" s="16">
        <v>0</v>
      </c>
      <c r="I66" s="16">
        <v>2.34</v>
      </c>
    </row>
    <row r="67" spans="1:9">
      <c r="A67" s="42"/>
      <c r="B67" s="42"/>
      <c r="C67" s="42"/>
      <c r="D67" s="42"/>
      <c r="E67" s="42"/>
      <c r="F67" s="42"/>
      <c r="G67" s="42"/>
      <c r="H67" s="43" t="s">
        <v>21</v>
      </c>
      <c r="I67" s="44">
        <v>9.4700000000000006</v>
      </c>
    </row>
    <row r="68" spans="1:9">
      <c r="A68" s="42"/>
      <c r="B68" s="42"/>
      <c r="C68" s="42"/>
      <c r="D68" s="42"/>
      <c r="E68" s="42"/>
      <c r="F68" s="42"/>
      <c r="G68" s="42"/>
      <c r="H68" s="43" t="s">
        <v>324</v>
      </c>
      <c r="I68" s="44">
        <v>24.66</v>
      </c>
    </row>
    <row r="69" spans="1:9">
      <c r="A69" s="42"/>
      <c r="B69" s="42"/>
      <c r="C69" s="42"/>
      <c r="D69" s="42"/>
      <c r="E69" s="42"/>
      <c r="F69" s="42"/>
      <c r="G69" s="42"/>
      <c r="H69" s="43" t="s">
        <v>22</v>
      </c>
      <c r="I69" s="44">
        <v>11.8</v>
      </c>
    </row>
    <row r="72" spans="1:9">
      <c r="A72" s="29" t="s">
        <v>366</v>
      </c>
      <c r="B72" s="30"/>
      <c r="C72" s="30"/>
      <c r="D72" s="30"/>
      <c r="E72" s="30"/>
      <c r="F72" s="30"/>
      <c r="G72" s="30"/>
      <c r="H72" s="30"/>
      <c r="I72" s="31"/>
    </row>
    <row r="73" spans="1:9">
      <c r="A73" s="32" t="s">
        <v>326</v>
      </c>
      <c r="B73" s="33"/>
      <c r="C73" s="33"/>
      <c r="D73" s="33"/>
      <c r="E73" s="33"/>
      <c r="F73" s="33"/>
      <c r="G73" s="33"/>
      <c r="H73" s="33"/>
      <c r="I73" s="34"/>
    </row>
    <row r="74" spans="1:9">
      <c r="A74" s="35" t="s">
        <v>367</v>
      </c>
      <c r="B74" s="36"/>
      <c r="C74" s="36"/>
      <c r="D74" s="36"/>
      <c r="E74" s="37"/>
      <c r="F74" s="37"/>
      <c r="G74" s="37"/>
      <c r="H74" s="37"/>
      <c r="I74" s="38"/>
    </row>
    <row r="75" spans="1:9">
      <c r="A75" s="39" t="s">
        <v>310</v>
      </c>
      <c r="B75" s="7" t="s">
        <v>17</v>
      </c>
      <c r="C75" s="39" t="s">
        <v>311</v>
      </c>
      <c r="D75" s="39" t="s">
        <v>312</v>
      </c>
      <c r="E75" s="39" t="s">
        <v>313</v>
      </c>
      <c r="F75" s="39" t="s">
        <v>314</v>
      </c>
      <c r="G75" s="39" t="s">
        <v>315</v>
      </c>
      <c r="H75" s="39" t="s">
        <v>316</v>
      </c>
      <c r="I75" s="39" t="s">
        <v>317</v>
      </c>
    </row>
    <row r="76" spans="1:9" ht="22.5">
      <c r="A76" s="17" t="s">
        <v>368</v>
      </c>
      <c r="B76" s="13" t="s">
        <v>369</v>
      </c>
      <c r="C76" s="40" t="s">
        <v>60</v>
      </c>
      <c r="D76" s="41">
        <v>2.145</v>
      </c>
      <c r="E76" s="16">
        <v>1</v>
      </c>
      <c r="F76" s="16">
        <v>0</v>
      </c>
      <c r="G76" s="16">
        <v>38.76</v>
      </c>
      <c r="H76" s="16">
        <v>0</v>
      </c>
      <c r="I76" s="16">
        <v>83.14</v>
      </c>
    </row>
    <row r="77" spans="1:9" ht="45">
      <c r="A77" s="17" t="s">
        <v>370</v>
      </c>
      <c r="B77" s="13" t="s">
        <v>371</v>
      </c>
      <c r="C77" s="40" t="s">
        <v>60</v>
      </c>
      <c r="D77" s="41">
        <v>1.5141249999999999</v>
      </c>
      <c r="E77" s="16">
        <v>1</v>
      </c>
      <c r="F77" s="16">
        <v>0</v>
      </c>
      <c r="G77" s="16">
        <v>9.4600000000000009</v>
      </c>
      <c r="H77" s="16">
        <v>0</v>
      </c>
      <c r="I77" s="16">
        <v>14.32</v>
      </c>
    </row>
    <row r="78" spans="1:9" ht="22.5">
      <c r="A78" s="17" t="s">
        <v>372</v>
      </c>
      <c r="B78" s="13" t="s">
        <v>373</v>
      </c>
      <c r="C78" s="40" t="s">
        <v>60</v>
      </c>
      <c r="D78" s="41">
        <v>0.55130000000000001</v>
      </c>
      <c r="E78" s="16">
        <v>1</v>
      </c>
      <c r="F78" s="16">
        <v>0</v>
      </c>
      <c r="G78" s="16">
        <v>112.91</v>
      </c>
      <c r="H78" s="16">
        <v>0</v>
      </c>
      <c r="I78" s="16">
        <v>62.24</v>
      </c>
    </row>
    <row r="79" spans="1:9">
      <c r="A79" s="17" t="s">
        <v>374</v>
      </c>
      <c r="B79" s="13" t="s">
        <v>375</v>
      </c>
      <c r="C79" s="40" t="s">
        <v>60</v>
      </c>
      <c r="D79" s="41">
        <v>0.66</v>
      </c>
      <c r="E79" s="16">
        <v>1</v>
      </c>
      <c r="F79" s="16">
        <v>0</v>
      </c>
      <c r="G79" s="16">
        <v>332.93</v>
      </c>
      <c r="H79" s="16">
        <v>0</v>
      </c>
      <c r="I79" s="16">
        <v>219.73</v>
      </c>
    </row>
    <row r="80" spans="1:9" ht="22.5">
      <c r="A80" s="17" t="s">
        <v>376</v>
      </c>
      <c r="B80" s="13" t="s">
        <v>377</v>
      </c>
      <c r="C80" s="40" t="s">
        <v>60</v>
      </c>
      <c r="D80" s="41">
        <v>1.65</v>
      </c>
      <c r="E80" s="16">
        <v>1</v>
      </c>
      <c r="F80" s="16">
        <v>0</v>
      </c>
      <c r="G80" s="16">
        <v>27.31</v>
      </c>
      <c r="H80" s="16">
        <v>0</v>
      </c>
      <c r="I80" s="16">
        <v>45.06</v>
      </c>
    </row>
    <row r="81" spans="1:9">
      <c r="A81" s="17" t="s">
        <v>378</v>
      </c>
      <c r="B81" s="17" t="s">
        <v>379</v>
      </c>
      <c r="C81" s="40" t="s">
        <v>72</v>
      </c>
      <c r="D81" s="41">
        <v>3.659125</v>
      </c>
      <c r="E81" s="16">
        <v>1</v>
      </c>
      <c r="F81" s="16">
        <v>0</v>
      </c>
      <c r="G81" s="16">
        <v>3</v>
      </c>
      <c r="H81" s="16">
        <v>0</v>
      </c>
      <c r="I81" s="16">
        <v>10.97</v>
      </c>
    </row>
    <row r="82" spans="1:9">
      <c r="A82" s="42"/>
      <c r="B82" s="42"/>
      <c r="C82" s="42"/>
      <c r="D82" s="42"/>
      <c r="E82" s="42"/>
      <c r="F82" s="42"/>
      <c r="G82" s="42"/>
      <c r="H82" s="43" t="s">
        <v>21</v>
      </c>
      <c r="I82" s="44">
        <v>435.46</v>
      </c>
    </row>
    <row r="83" spans="1:9">
      <c r="A83" s="42"/>
      <c r="B83" s="42"/>
      <c r="C83" s="42"/>
      <c r="D83" s="42"/>
      <c r="E83" s="42"/>
      <c r="F83" s="42"/>
      <c r="G83" s="42"/>
      <c r="H83" s="43" t="s">
        <v>324</v>
      </c>
      <c r="I83" s="44">
        <v>24.66</v>
      </c>
    </row>
    <row r="84" spans="1:9">
      <c r="A84" s="42"/>
      <c r="B84" s="42"/>
      <c r="C84" s="42"/>
      <c r="D84" s="42"/>
      <c r="E84" s="42"/>
      <c r="F84" s="42"/>
      <c r="G84" s="42"/>
      <c r="H84" s="43" t="s">
        <v>22</v>
      </c>
      <c r="I84" s="44">
        <v>542.84</v>
      </c>
    </row>
    <row r="87" spans="1:9">
      <c r="A87" s="29" t="s">
        <v>380</v>
      </c>
      <c r="B87" s="30"/>
      <c r="C87" s="30"/>
      <c r="D87" s="30"/>
      <c r="E87" s="30"/>
      <c r="F87" s="30"/>
      <c r="G87" s="30"/>
      <c r="H87" s="30"/>
      <c r="I87" s="31"/>
    </row>
    <row r="88" spans="1:9">
      <c r="A88" s="32" t="s">
        <v>326</v>
      </c>
      <c r="B88" s="33"/>
      <c r="C88" s="33"/>
      <c r="D88" s="33"/>
      <c r="E88" s="33"/>
      <c r="F88" s="33"/>
      <c r="G88" s="33"/>
      <c r="H88" s="33"/>
      <c r="I88" s="34"/>
    </row>
    <row r="89" spans="1:9">
      <c r="A89" s="35" t="s">
        <v>381</v>
      </c>
      <c r="B89" s="36"/>
      <c r="C89" s="36"/>
      <c r="D89" s="36"/>
      <c r="E89" s="37"/>
      <c r="F89" s="37"/>
      <c r="G89" s="37"/>
      <c r="H89" s="37"/>
      <c r="I89" s="38"/>
    </row>
    <row r="90" spans="1:9">
      <c r="A90" s="39" t="s">
        <v>310</v>
      </c>
      <c r="B90" s="7" t="s">
        <v>17</v>
      </c>
      <c r="C90" s="39" t="s">
        <v>311</v>
      </c>
      <c r="D90" s="39" t="s">
        <v>312</v>
      </c>
      <c r="E90" s="39" t="s">
        <v>313</v>
      </c>
      <c r="F90" s="39" t="s">
        <v>314</v>
      </c>
      <c r="G90" s="39" t="s">
        <v>315</v>
      </c>
      <c r="H90" s="39" t="s">
        <v>316</v>
      </c>
      <c r="I90" s="39" t="s">
        <v>317</v>
      </c>
    </row>
    <row r="91" spans="1:9" ht="45">
      <c r="A91" s="17" t="s">
        <v>370</v>
      </c>
      <c r="B91" s="13" t="s">
        <v>371</v>
      </c>
      <c r="C91" s="40" t="s">
        <v>60</v>
      </c>
      <c r="D91" s="41">
        <v>6.125</v>
      </c>
      <c r="E91" s="16">
        <v>1</v>
      </c>
      <c r="F91" s="16">
        <v>0</v>
      </c>
      <c r="G91" s="16">
        <v>9.4600000000000009</v>
      </c>
      <c r="H91" s="16">
        <v>0</v>
      </c>
      <c r="I91" s="16">
        <v>57.94</v>
      </c>
    </row>
    <row r="92" spans="1:9" ht="22.5">
      <c r="A92" s="17" t="s">
        <v>372</v>
      </c>
      <c r="B92" s="13" t="s">
        <v>373</v>
      </c>
      <c r="C92" s="40" t="s">
        <v>60</v>
      </c>
      <c r="D92" s="41">
        <v>2.52</v>
      </c>
      <c r="E92" s="16">
        <v>1</v>
      </c>
      <c r="F92" s="16">
        <v>0</v>
      </c>
      <c r="G92" s="16">
        <v>112.91</v>
      </c>
      <c r="H92" s="16">
        <v>0</v>
      </c>
      <c r="I92" s="16">
        <v>284.52999999999997</v>
      </c>
    </row>
    <row r="93" spans="1:9">
      <c r="A93" s="17" t="s">
        <v>374</v>
      </c>
      <c r="B93" s="13" t="s">
        <v>375</v>
      </c>
      <c r="C93" s="40" t="s">
        <v>60</v>
      </c>
      <c r="D93" s="41">
        <v>2.38</v>
      </c>
      <c r="E93" s="16">
        <v>1</v>
      </c>
      <c r="F93" s="16">
        <v>0</v>
      </c>
      <c r="G93" s="16">
        <v>332.93</v>
      </c>
      <c r="H93" s="16">
        <v>0</v>
      </c>
      <c r="I93" s="16">
        <v>792.37</v>
      </c>
    </row>
    <row r="94" spans="1:9">
      <c r="A94" s="17" t="s">
        <v>378</v>
      </c>
      <c r="B94" s="17" t="s">
        <v>379</v>
      </c>
      <c r="C94" s="40" t="s">
        <v>72</v>
      </c>
      <c r="D94" s="41">
        <v>91.875</v>
      </c>
      <c r="E94" s="16">
        <v>1</v>
      </c>
      <c r="F94" s="16">
        <v>0</v>
      </c>
      <c r="G94" s="16">
        <v>3</v>
      </c>
      <c r="H94" s="16">
        <v>0</v>
      </c>
      <c r="I94" s="16">
        <v>275.62</v>
      </c>
    </row>
    <row r="95" spans="1:9">
      <c r="A95" s="42"/>
      <c r="B95" s="42"/>
      <c r="C95" s="42"/>
      <c r="D95" s="42"/>
      <c r="E95" s="42"/>
      <c r="F95" s="42"/>
      <c r="G95" s="42"/>
      <c r="H95" s="43" t="s">
        <v>21</v>
      </c>
      <c r="I95" s="44">
        <v>1410.46</v>
      </c>
    </row>
    <row r="96" spans="1:9">
      <c r="A96" s="42"/>
      <c r="B96" s="42"/>
      <c r="C96" s="42"/>
      <c r="D96" s="42"/>
      <c r="E96" s="42"/>
      <c r="F96" s="42"/>
      <c r="G96" s="42"/>
      <c r="H96" s="43" t="s">
        <v>324</v>
      </c>
      <c r="I96" s="44">
        <v>24.66</v>
      </c>
    </row>
    <row r="97" spans="1:9">
      <c r="A97" s="42"/>
      <c r="B97" s="42"/>
      <c r="C97" s="42"/>
      <c r="D97" s="42"/>
      <c r="E97" s="42"/>
      <c r="F97" s="42"/>
      <c r="G97" s="42"/>
      <c r="H97" s="43" t="s">
        <v>22</v>
      </c>
      <c r="I97" s="44">
        <v>1758.27</v>
      </c>
    </row>
    <row r="100" spans="1:9">
      <c r="A100" s="77" t="s">
        <v>388</v>
      </c>
      <c r="B100" s="78"/>
      <c r="C100" s="78"/>
      <c r="D100" s="78"/>
      <c r="E100" s="78"/>
      <c r="F100" s="78"/>
      <c r="G100" s="78"/>
      <c r="H100" s="78"/>
      <c r="I100" s="79"/>
    </row>
    <row r="101" spans="1:9">
      <c r="A101" s="32" t="s">
        <v>326</v>
      </c>
      <c r="B101" s="33"/>
      <c r="C101" s="33"/>
      <c r="D101" s="33"/>
      <c r="E101" s="33"/>
      <c r="F101" s="33"/>
      <c r="G101" s="33"/>
      <c r="H101" s="33"/>
      <c r="I101" s="34"/>
    </row>
    <row r="102" spans="1:9">
      <c r="A102" s="35" t="s">
        <v>389</v>
      </c>
      <c r="B102" s="36"/>
      <c r="C102" s="36"/>
      <c r="D102" s="36"/>
      <c r="E102" s="37"/>
      <c r="F102" s="37"/>
      <c r="G102" s="37"/>
      <c r="H102" s="37"/>
      <c r="I102" s="38"/>
    </row>
    <row r="103" spans="1:9">
      <c r="A103" s="39" t="s">
        <v>310</v>
      </c>
      <c r="B103" s="7" t="s">
        <v>17</v>
      </c>
      <c r="C103" s="39" t="s">
        <v>311</v>
      </c>
      <c r="D103" s="39" t="s">
        <v>312</v>
      </c>
      <c r="E103" s="39" t="s">
        <v>313</v>
      </c>
      <c r="F103" s="39" t="s">
        <v>314</v>
      </c>
      <c r="G103" s="39" t="s">
        <v>315</v>
      </c>
      <c r="H103" s="39" t="s">
        <v>316</v>
      </c>
      <c r="I103" s="39" t="s">
        <v>317</v>
      </c>
    </row>
    <row r="104" spans="1:9" ht="33.75">
      <c r="A104" s="17" t="s">
        <v>390</v>
      </c>
      <c r="B104" s="13" t="s">
        <v>391</v>
      </c>
      <c r="C104" s="40" t="s">
        <v>36</v>
      </c>
      <c r="D104" s="41">
        <v>12.6</v>
      </c>
      <c r="E104" s="16">
        <v>1</v>
      </c>
      <c r="F104" s="16">
        <v>0</v>
      </c>
      <c r="G104" s="16">
        <v>202.79</v>
      </c>
      <c r="H104" s="16">
        <v>0</v>
      </c>
      <c r="I104" s="16">
        <v>2555.15</v>
      </c>
    </row>
    <row r="105" spans="1:9" ht="33.75">
      <c r="A105" s="17" t="s">
        <v>392</v>
      </c>
      <c r="B105" s="13" t="s">
        <v>191</v>
      </c>
      <c r="C105" s="40" t="s">
        <v>60</v>
      </c>
      <c r="D105" s="41">
        <v>0.28499999999999998</v>
      </c>
      <c r="E105" s="16">
        <v>1</v>
      </c>
      <c r="F105" s="16">
        <v>0</v>
      </c>
      <c r="G105" s="16">
        <v>555.65</v>
      </c>
      <c r="H105" s="16">
        <v>0</v>
      </c>
      <c r="I105" s="16">
        <v>158.36000000000001</v>
      </c>
    </row>
    <row r="106" spans="1:9" ht="45">
      <c r="A106" s="17" t="s">
        <v>393</v>
      </c>
      <c r="B106" s="13" t="s">
        <v>394</v>
      </c>
      <c r="C106" s="40" t="s">
        <v>36</v>
      </c>
      <c r="D106" s="41">
        <v>11.4</v>
      </c>
      <c r="E106" s="16">
        <v>1</v>
      </c>
      <c r="F106" s="16">
        <v>0</v>
      </c>
      <c r="G106" s="16">
        <v>5.03</v>
      </c>
      <c r="H106" s="16">
        <v>0</v>
      </c>
      <c r="I106" s="16">
        <v>57.34</v>
      </c>
    </row>
    <row r="107" spans="1:9" ht="33.75">
      <c r="A107" s="17" t="s">
        <v>395</v>
      </c>
      <c r="B107" s="13" t="s">
        <v>396</v>
      </c>
      <c r="C107" s="40" t="s">
        <v>60</v>
      </c>
      <c r="D107" s="41">
        <v>1.74</v>
      </c>
      <c r="E107" s="16">
        <v>1</v>
      </c>
      <c r="F107" s="16">
        <v>0</v>
      </c>
      <c r="G107" s="16">
        <v>444.93</v>
      </c>
      <c r="H107" s="16">
        <v>0</v>
      </c>
      <c r="I107" s="16">
        <v>774.17</v>
      </c>
    </row>
    <row r="108" spans="1:9" ht="33.75">
      <c r="A108" s="17" t="s">
        <v>397</v>
      </c>
      <c r="B108" s="13" t="s">
        <v>398</v>
      </c>
      <c r="C108" s="40" t="s">
        <v>60</v>
      </c>
      <c r="D108" s="41">
        <v>0.64</v>
      </c>
      <c r="E108" s="16">
        <v>1</v>
      </c>
      <c r="F108" s="16">
        <v>0</v>
      </c>
      <c r="G108" s="16">
        <v>491.72</v>
      </c>
      <c r="H108" s="16">
        <v>0</v>
      </c>
      <c r="I108" s="16">
        <v>314.7</v>
      </c>
    </row>
    <row r="109" spans="1:9" ht="33.75">
      <c r="A109" s="17" t="s">
        <v>399</v>
      </c>
      <c r="B109" s="13" t="s">
        <v>400</v>
      </c>
      <c r="C109" s="40" t="s">
        <v>60</v>
      </c>
      <c r="D109" s="41">
        <v>1.0229999999999999</v>
      </c>
      <c r="E109" s="16">
        <v>1</v>
      </c>
      <c r="F109" s="16">
        <v>0</v>
      </c>
      <c r="G109" s="16">
        <v>453.41</v>
      </c>
      <c r="H109" s="16">
        <v>0</v>
      </c>
      <c r="I109" s="16">
        <v>463.83</v>
      </c>
    </row>
    <row r="110" spans="1:9" ht="22.5">
      <c r="A110" s="17" t="s">
        <v>401</v>
      </c>
      <c r="B110" s="13" t="s">
        <v>402</v>
      </c>
      <c r="C110" s="40" t="s">
        <v>179</v>
      </c>
      <c r="D110" s="41">
        <v>69.48</v>
      </c>
      <c r="E110" s="16">
        <v>1</v>
      </c>
      <c r="F110" s="16">
        <v>0</v>
      </c>
      <c r="G110" s="16">
        <v>9.93</v>
      </c>
      <c r="H110" s="16">
        <v>0</v>
      </c>
      <c r="I110" s="16">
        <v>689.93</v>
      </c>
    </row>
    <row r="111" spans="1:9">
      <c r="A111" s="17" t="s">
        <v>403</v>
      </c>
      <c r="B111" s="13" t="s">
        <v>404</v>
      </c>
      <c r="C111" s="40" t="s">
        <v>60</v>
      </c>
      <c r="D111" s="41">
        <v>1.3</v>
      </c>
      <c r="E111" s="16">
        <v>1</v>
      </c>
      <c r="F111" s="16">
        <v>0</v>
      </c>
      <c r="G111" s="16">
        <v>45.52</v>
      </c>
      <c r="H111" s="16">
        <v>0</v>
      </c>
      <c r="I111" s="16">
        <v>59.17</v>
      </c>
    </row>
    <row r="112" spans="1:9" ht="33.75">
      <c r="A112" s="17" t="s">
        <v>405</v>
      </c>
      <c r="B112" s="13" t="s">
        <v>406</v>
      </c>
      <c r="C112" s="40" t="s">
        <v>36</v>
      </c>
      <c r="D112" s="41">
        <v>2.72</v>
      </c>
      <c r="E112" s="16">
        <v>1</v>
      </c>
      <c r="F112" s="16">
        <v>0</v>
      </c>
      <c r="G112" s="16">
        <v>63.35</v>
      </c>
      <c r="H112" s="16">
        <v>0</v>
      </c>
      <c r="I112" s="16">
        <v>172.31</v>
      </c>
    </row>
    <row r="113" spans="1:9" ht="33.75">
      <c r="A113" s="17" t="s">
        <v>407</v>
      </c>
      <c r="B113" s="13" t="s">
        <v>189</v>
      </c>
      <c r="C113" s="40" t="s">
        <v>60</v>
      </c>
      <c r="D113" s="41">
        <v>2.38</v>
      </c>
      <c r="E113" s="16">
        <v>1</v>
      </c>
      <c r="F113" s="16">
        <v>0</v>
      </c>
      <c r="G113" s="16">
        <v>308.54000000000002</v>
      </c>
      <c r="H113" s="16">
        <v>0</v>
      </c>
      <c r="I113" s="16">
        <v>734.32</v>
      </c>
    </row>
    <row r="114" spans="1:9" ht="22.5">
      <c r="A114" s="17" t="s">
        <v>376</v>
      </c>
      <c r="B114" s="13" t="s">
        <v>377</v>
      </c>
      <c r="C114" s="40" t="s">
        <v>60</v>
      </c>
      <c r="D114" s="41">
        <v>1.1499999999999999</v>
      </c>
      <c r="E114" s="16">
        <v>1</v>
      </c>
      <c r="F114" s="16">
        <v>0</v>
      </c>
      <c r="G114" s="16">
        <v>27.31</v>
      </c>
      <c r="H114" s="16">
        <v>0</v>
      </c>
      <c r="I114" s="16">
        <v>31.4</v>
      </c>
    </row>
    <row r="115" spans="1:9">
      <c r="A115" s="17" t="s">
        <v>408</v>
      </c>
      <c r="B115" s="17" t="s">
        <v>409</v>
      </c>
      <c r="C115" s="40" t="s">
        <v>36</v>
      </c>
      <c r="D115" s="41">
        <v>8</v>
      </c>
      <c r="E115" s="16">
        <v>1</v>
      </c>
      <c r="F115" s="16">
        <v>0</v>
      </c>
      <c r="G115" s="16">
        <v>7.56</v>
      </c>
      <c r="H115" s="16">
        <v>0</v>
      </c>
      <c r="I115" s="16">
        <v>60.48</v>
      </c>
    </row>
    <row r="116" spans="1:9">
      <c r="A116" s="42"/>
      <c r="B116" s="42"/>
      <c r="C116" s="42"/>
      <c r="D116" s="42"/>
      <c r="E116" s="42"/>
      <c r="F116" s="42"/>
      <c r="G116" s="42"/>
      <c r="H116" s="43" t="s">
        <v>21</v>
      </c>
      <c r="I116" s="44">
        <v>6071.16</v>
      </c>
    </row>
    <row r="117" spans="1:9">
      <c r="A117" s="42"/>
      <c r="B117" s="42"/>
      <c r="C117" s="42"/>
      <c r="D117" s="42"/>
      <c r="E117" s="42"/>
      <c r="F117" s="42"/>
      <c r="G117" s="42"/>
      <c r="H117" s="43" t="s">
        <v>324</v>
      </c>
      <c r="I117" s="44">
        <v>24.66</v>
      </c>
    </row>
    <row r="118" spans="1:9">
      <c r="A118" s="42"/>
      <c r="B118" s="42"/>
      <c r="C118" s="42"/>
      <c r="D118" s="42"/>
      <c r="E118" s="42"/>
      <c r="F118" s="42"/>
      <c r="G118" s="42"/>
      <c r="H118" s="43" t="s">
        <v>22</v>
      </c>
      <c r="I118" s="44">
        <v>7568.3</v>
      </c>
    </row>
    <row r="121" spans="1:9" ht="30" customHeight="1">
      <c r="A121" s="71" t="s">
        <v>412</v>
      </c>
      <c r="B121" s="72"/>
      <c r="C121" s="72"/>
      <c r="D121" s="72"/>
      <c r="E121" s="72"/>
      <c r="F121" s="72"/>
      <c r="G121" s="72"/>
      <c r="H121" s="72"/>
      <c r="I121" s="73"/>
    </row>
    <row r="122" spans="1:9">
      <c r="A122" s="32" t="s">
        <v>326</v>
      </c>
      <c r="B122" s="33"/>
      <c r="C122" s="33"/>
      <c r="D122" s="33"/>
      <c r="E122" s="33"/>
      <c r="F122" s="33"/>
      <c r="G122" s="33"/>
      <c r="H122" s="33"/>
      <c r="I122" s="34"/>
    </row>
    <row r="123" spans="1:9">
      <c r="A123" s="35" t="s">
        <v>413</v>
      </c>
      <c r="B123" s="36"/>
      <c r="C123" s="36"/>
      <c r="D123" s="36"/>
      <c r="E123" s="37"/>
      <c r="F123" s="37"/>
      <c r="G123" s="37"/>
      <c r="H123" s="37"/>
      <c r="I123" s="38"/>
    </row>
    <row r="124" spans="1:9">
      <c r="A124" s="39" t="s">
        <v>310</v>
      </c>
      <c r="B124" s="7" t="s">
        <v>17</v>
      </c>
      <c r="C124" s="39" t="s">
        <v>311</v>
      </c>
      <c r="D124" s="39" t="s">
        <v>312</v>
      </c>
      <c r="E124" s="39" t="s">
        <v>313</v>
      </c>
      <c r="F124" s="39" t="s">
        <v>314</v>
      </c>
      <c r="G124" s="39" t="s">
        <v>315</v>
      </c>
      <c r="H124" s="39" t="s">
        <v>316</v>
      </c>
      <c r="I124" s="39" t="s">
        <v>317</v>
      </c>
    </row>
    <row r="125" spans="1:9" ht="22.5">
      <c r="A125" s="17" t="s">
        <v>414</v>
      </c>
      <c r="B125" s="13" t="s">
        <v>415</v>
      </c>
      <c r="C125" s="40" t="s">
        <v>48</v>
      </c>
      <c r="D125" s="41">
        <v>1</v>
      </c>
      <c r="E125" s="16">
        <v>1</v>
      </c>
      <c r="F125" s="16">
        <v>0</v>
      </c>
      <c r="G125" s="16">
        <v>647.37</v>
      </c>
      <c r="H125" s="16">
        <v>0</v>
      </c>
      <c r="I125" s="16">
        <v>647.37</v>
      </c>
    </row>
    <row r="126" spans="1:9" ht="33.75">
      <c r="A126" s="17" t="s">
        <v>397</v>
      </c>
      <c r="B126" s="13" t="s">
        <v>398</v>
      </c>
      <c r="C126" s="40" t="s">
        <v>60</v>
      </c>
      <c r="D126" s="41">
        <v>0.70199999999999996</v>
      </c>
      <c r="E126" s="16">
        <v>1</v>
      </c>
      <c r="F126" s="16">
        <v>0</v>
      </c>
      <c r="G126" s="16">
        <v>491.72</v>
      </c>
      <c r="H126" s="16">
        <v>0</v>
      </c>
      <c r="I126" s="16">
        <v>345.18</v>
      </c>
    </row>
    <row r="127" spans="1:9">
      <c r="A127" s="17" t="s">
        <v>403</v>
      </c>
      <c r="B127" s="13" t="s">
        <v>404</v>
      </c>
      <c r="C127" s="40" t="s">
        <v>60</v>
      </c>
      <c r="D127" s="41">
        <v>0.95</v>
      </c>
      <c r="E127" s="16">
        <v>1</v>
      </c>
      <c r="F127" s="16">
        <v>0</v>
      </c>
      <c r="G127" s="16">
        <v>45.52</v>
      </c>
      <c r="H127" s="16">
        <v>0</v>
      </c>
      <c r="I127" s="16">
        <v>43.24</v>
      </c>
    </row>
    <row r="128" spans="1:9" ht="33.75">
      <c r="A128" s="17" t="s">
        <v>405</v>
      </c>
      <c r="B128" s="13" t="s">
        <v>406</v>
      </c>
      <c r="C128" s="40" t="s">
        <v>36</v>
      </c>
      <c r="D128" s="41">
        <v>3.04</v>
      </c>
      <c r="E128" s="16">
        <v>1</v>
      </c>
      <c r="F128" s="16">
        <v>0</v>
      </c>
      <c r="G128" s="16">
        <v>63.35</v>
      </c>
      <c r="H128" s="16">
        <v>0</v>
      </c>
      <c r="I128" s="16">
        <v>192.58</v>
      </c>
    </row>
    <row r="129" spans="1:9" ht="33.75">
      <c r="A129" s="17" t="s">
        <v>416</v>
      </c>
      <c r="B129" s="13" t="s">
        <v>417</v>
      </c>
      <c r="C129" s="40" t="s">
        <v>355</v>
      </c>
      <c r="D129" s="41">
        <v>0.1</v>
      </c>
      <c r="E129" s="16">
        <v>1</v>
      </c>
      <c r="F129" s="16">
        <v>0</v>
      </c>
      <c r="G129" s="16">
        <v>113.37</v>
      </c>
      <c r="H129" s="16">
        <v>0</v>
      </c>
      <c r="I129" s="16">
        <v>11.33</v>
      </c>
    </row>
    <row r="130" spans="1:9" ht="33.75">
      <c r="A130" s="17" t="s">
        <v>407</v>
      </c>
      <c r="B130" s="13" t="s">
        <v>189</v>
      </c>
      <c r="C130" s="40" t="s">
        <v>60</v>
      </c>
      <c r="D130" s="41">
        <v>0.70199999999999996</v>
      </c>
      <c r="E130" s="16">
        <v>1</v>
      </c>
      <c r="F130" s="16">
        <v>0</v>
      </c>
      <c r="G130" s="16">
        <v>308.54000000000002</v>
      </c>
      <c r="H130" s="16">
        <v>0</v>
      </c>
      <c r="I130" s="16">
        <v>216.59</v>
      </c>
    </row>
    <row r="131" spans="1:9" ht="33.75">
      <c r="A131" s="17" t="s">
        <v>418</v>
      </c>
      <c r="B131" s="13" t="s">
        <v>419</v>
      </c>
      <c r="C131" s="40" t="s">
        <v>67</v>
      </c>
      <c r="D131" s="41">
        <v>3.31</v>
      </c>
      <c r="E131" s="16">
        <v>1</v>
      </c>
      <c r="F131" s="16">
        <v>0</v>
      </c>
      <c r="G131" s="16">
        <v>3.21</v>
      </c>
      <c r="H131" s="16">
        <v>0</v>
      </c>
      <c r="I131" s="16">
        <v>10.62</v>
      </c>
    </row>
    <row r="132" spans="1:9">
      <c r="A132" s="17" t="s">
        <v>408</v>
      </c>
      <c r="B132" s="17" t="s">
        <v>409</v>
      </c>
      <c r="C132" s="40" t="s">
        <v>36</v>
      </c>
      <c r="D132" s="41">
        <v>2.06</v>
      </c>
      <c r="E132" s="16">
        <v>1</v>
      </c>
      <c r="F132" s="16">
        <v>0</v>
      </c>
      <c r="G132" s="16">
        <v>7.56</v>
      </c>
      <c r="H132" s="16">
        <v>0</v>
      </c>
      <c r="I132" s="16">
        <v>15.57</v>
      </c>
    </row>
    <row r="133" spans="1:9">
      <c r="A133" s="42"/>
      <c r="B133" s="42"/>
      <c r="C133" s="42"/>
      <c r="D133" s="42"/>
      <c r="E133" s="42"/>
      <c r="F133" s="42"/>
      <c r="G133" s="42"/>
      <c r="H133" s="43" t="s">
        <v>21</v>
      </c>
      <c r="I133" s="44">
        <v>1482.48</v>
      </c>
    </row>
    <row r="134" spans="1:9">
      <c r="A134" s="42"/>
      <c r="B134" s="42"/>
      <c r="C134" s="42"/>
      <c r="D134" s="42"/>
      <c r="E134" s="42"/>
      <c r="F134" s="42"/>
      <c r="G134" s="42"/>
      <c r="H134" s="43" t="s">
        <v>324</v>
      </c>
      <c r="I134" s="44">
        <v>24.66</v>
      </c>
    </row>
    <row r="135" spans="1:9">
      <c r="A135" s="42"/>
      <c r="B135" s="42"/>
      <c r="C135" s="42"/>
      <c r="D135" s="42"/>
      <c r="E135" s="42"/>
      <c r="F135" s="42"/>
      <c r="G135" s="42"/>
      <c r="H135" s="43" t="s">
        <v>22</v>
      </c>
      <c r="I135" s="44">
        <v>1848.05</v>
      </c>
    </row>
    <row r="138" spans="1:9" ht="29.25" customHeight="1">
      <c r="A138" s="71" t="s">
        <v>420</v>
      </c>
      <c r="B138" s="72"/>
      <c r="C138" s="72"/>
      <c r="D138" s="72"/>
      <c r="E138" s="72"/>
      <c r="F138" s="72"/>
      <c r="G138" s="72"/>
      <c r="H138" s="72"/>
      <c r="I138" s="73"/>
    </row>
    <row r="139" spans="1:9">
      <c r="A139" s="32" t="s">
        <v>326</v>
      </c>
      <c r="B139" s="33"/>
      <c r="C139" s="33"/>
      <c r="D139" s="33"/>
      <c r="E139" s="33"/>
      <c r="F139" s="33"/>
      <c r="G139" s="33"/>
      <c r="H139" s="33"/>
      <c r="I139" s="34"/>
    </row>
    <row r="140" spans="1:9">
      <c r="A140" s="35" t="s">
        <v>421</v>
      </c>
      <c r="B140" s="36"/>
      <c r="C140" s="36"/>
      <c r="D140" s="36"/>
      <c r="E140" s="37"/>
      <c r="F140" s="37"/>
      <c r="G140" s="37"/>
      <c r="H140" s="37"/>
      <c r="I140" s="38"/>
    </row>
    <row r="141" spans="1:9">
      <c r="A141" s="39" t="s">
        <v>310</v>
      </c>
      <c r="B141" s="7" t="s">
        <v>17</v>
      </c>
      <c r="C141" s="39" t="s">
        <v>311</v>
      </c>
      <c r="D141" s="39" t="s">
        <v>312</v>
      </c>
      <c r="E141" s="39" t="s">
        <v>313</v>
      </c>
      <c r="F141" s="39" t="s">
        <v>314</v>
      </c>
      <c r="G141" s="39" t="s">
        <v>315</v>
      </c>
      <c r="H141" s="39" t="s">
        <v>316</v>
      </c>
      <c r="I141" s="39" t="s">
        <v>317</v>
      </c>
    </row>
    <row r="142" spans="1:9" ht="22.5">
      <c r="A142" s="17" t="s">
        <v>414</v>
      </c>
      <c r="B142" s="13" t="s">
        <v>415</v>
      </c>
      <c r="C142" s="40" t="s">
        <v>48</v>
      </c>
      <c r="D142" s="41">
        <v>2</v>
      </c>
      <c r="E142" s="16">
        <v>1</v>
      </c>
      <c r="F142" s="16">
        <v>0</v>
      </c>
      <c r="G142" s="16">
        <v>647.37</v>
      </c>
      <c r="H142" s="16">
        <v>0</v>
      </c>
      <c r="I142" s="16">
        <v>1294.74</v>
      </c>
    </row>
    <row r="143" spans="1:9" ht="33.75">
      <c r="A143" s="17" t="s">
        <v>397</v>
      </c>
      <c r="B143" s="13" t="s">
        <v>398</v>
      </c>
      <c r="C143" s="40" t="s">
        <v>60</v>
      </c>
      <c r="D143" s="41">
        <v>1.27</v>
      </c>
      <c r="E143" s="16">
        <v>1</v>
      </c>
      <c r="F143" s="16">
        <v>0</v>
      </c>
      <c r="G143" s="16">
        <v>491.72</v>
      </c>
      <c r="H143" s="16">
        <v>0</v>
      </c>
      <c r="I143" s="16">
        <v>624.48</v>
      </c>
    </row>
    <row r="144" spans="1:9" ht="22.5">
      <c r="A144" s="17" t="s">
        <v>422</v>
      </c>
      <c r="B144" s="13" t="s">
        <v>423</v>
      </c>
      <c r="C144" s="40" t="s">
        <v>179</v>
      </c>
      <c r="D144" s="41">
        <v>5.81</v>
      </c>
      <c r="E144" s="16">
        <v>1</v>
      </c>
      <c r="F144" s="16">
        <v>0</v>
      </c>
      <c r="G144" s="16">
        <v>10.01</v>
      </c>
      <c r="H144" s="16">
        <v>0</v>
      </c>
      <c r="I144" s="16">
        <v>58.15</v>
      </c>
    </row>
    <row r="145" spans="1:9" ht="22.5">
      <c r="A145" s="17" t="s">
        <v>424</v>
      </c>
      <c r="B145" s="13" t="s">
        <v>425</v>
      </c>
      <c r="C145" s="40" t="s">
        <v>179</v>
      </c>
      <c r="D145" s="41">
        <v>2.5299999999999998</v>
      </c>
      <c r="E145" s="16">
        <v>1</v>
      </c>
      <c r="F145" s="16">
        <v>0</v>
      </c>
      <c r="G145" s="16">
        <v>9.9499999999999993</v>
      </c>
      <c r="H145" s="16">
        <v>0</v>
      </c>
      <c r="I145" s="16">
        <v>25.17</v>
      </c>
    </row>
    <row r="146" spans="1:9">
      <c r="A146" s="17" t="s">
        <v>403</v>
      </c>
      <c r="B146" s="13" t="s">
        <v>404</v>
      </c>
      <c r="C146" s="40" t="s">
        <v>60</v>
      </c>
      <c r="D146" s="41">
        <v>1.91</v>
      </c>
      <c r="E146" s="16">
        <v>1</v>
      </c>
      <c r="F146" s="16">
        <v>0</v>
      </c>
      <c r="G146" s="16">
        <v>45.52</v>
      </c>
      <c r="H146" s="16">
        <v>0</v>
      </c>
      <c r="I146" s="16">
        <v>86.94</v>
      </c>
    </row>
    <row r="147" spans="1:9" ht="33.75">
      <c r="A147" s="17" t="s">
        <v>405</v>
      </c>
      <c r="B147" s="13" t="s">
        <v>406</v>
      </c>
      <c r="C147" s="40" t="s">
        <v>36</v>
      </c>
      <c r="D147" s="41">
        <v>6.36</v>
      </c>
      <c r="E147" s="16">
        <v>1</v>
      </c>
      <c r="F147" s="16">
        <v>0</v>
      </c>
      <c r="G147" s="16">
        <v>63.35</v>
      </c>
      <c r="H147" s="16">
        <v>0</v>
      </c>
      <c r="I147" s="16">
        <v>402.9</v>
      </c>
    </row>
    <row r="148" spans="1:9" ht="33.75">
      <c r="A148" s="17" t="s">
        <v>416</v>
      </c>
      <c r="B148" s="13" t="s">
        <v>417</v>
      </c>
      <c r="C148" s="40" t="s">
        <v>355</v>
      </c>
      <c r="D148" s="41">
        <v>0.1</v>
      </c>
      <c r="E148" s="16">
        <v>1</v>
      </c>
      <c r="F148" s="16">
        <v>0</v>
      </c>
      <c r="G148" s="16">
        <v>113.37</v>
      </c>
      <c r="H148" s="16">
        <v>0</v>
      </c>
      <c r="I148" s="16">
        <v>11.33</v>
      </c>
    </row>
    <row r="149" spans="1:9" ht="33.75">
      <c r="A149" s="17" t="s">
        <v>407</v>
      </c>
      <c r="B149" s="13" t="s">
        <v>189</v>
      </c>
      <c r="C149" s="40" t="s">
        <v>60</v>
      </c>
      <c r="D149" s="41">
        <v>1.27</v>
      </c>
      <c r="E149" s="16">
        <v>1</v>
      </c>
      <c r="F149" s="16">
        <v>0</v>
      </c>
      <c r="G149" s="16">
        <v>308.54000000000002</v>
      </c>
      <c r="H149" s="16">
        <v>0</v>
      </c>
      <c r="I149" s="16">
        <v>391.84</v>
      </c>
    </row>
    <row r="150" spans="1:9" ht="33.75">
      <c r="A150" s="17" t="s">
        <v>418</v>
      </c>
      <c r="B150" s="13" t="s">
        <v>419</v>
      </c>
      <c r="C150" s="40" t="s">
        <v>67</v>
      </c>
      <c r="D150" s="41">
        <v>4.51</v>
      </c>
      <c r="E150" s="16">
        <v>1</v>
      </c>
      <c r="F150" s="16">
        <v>0</v>
      </c>
      <c r="G150" s="16">
        <v>3.21</v>
      </c>
      <c r="H150" s="16">
        <v>0</v>
      </c>
      <c r="I150" s="16">
        <v>14.47</v>
      </c>
    </row>
    <row r="151" spans="1:9">
      <c r="A151" s="17" t="s">
        <v>408</v>
      </c>
      <c r="B151" s="17" t="s">
        <v>409</v>
      </c>
      <c r="C151" s="40" t="s">
        <v>36</v>
      </c>
      <c r="D151" s="41">
        <v>3.02</v>
      </c>
      <c r="E151" s="16">
        <v>1</v>
      </c>
      <c r="F151" s="16">
        <v>0</v>
      </c>
      <c r="G151" s="16">
        <v>7.56</v>
      </c>
      <c r="H151" s="16">
        <v>0</v>
      </c>
      <c r="I151" s="16">
        <v>22.83</v>
      </c>
    </row>
    <row r="152" spans="1:9">
      <c r="A152" s="42"/>
      <c r="B152" s="42"/>
      <c r="C152" s="42"/>
      <c r="D152" s="42"/>
      <c r="E152" s="42"/>
      <c r="F152" s="42"/>
      <c r="G152" s="42"/>
      <c r="H152" s="43" t="s">
        <v>21</v>
      </c>
      <c r="I152" s="44">
        <v>2932.85</v>
      </c>
    </row>
    <row r="153" spans="1:9">
      <c r="A153" s="42"/>
      <c r="B153" s="42"/>
      <c r="C153" s="42"/>
      <c r="D153" s="42"/>
      <c r="E153" s="42"/>
      <c r="F153" s="42"/>
      <c r="G153" s="42"/>
      <c r="H153" s="43" t="s">
        <v>324</v>
      </c>
      <c r="I153" s="44">
        <v>24.66</v>
      </c>
    </row>
    <row r="154" spans="1:9">
      <c r="A154" s="42"/>
      <c r="B154" s="42"/>
      <c r="C154" s="42"/>
      <c r="D154" s="42"/>
      <c r="E154" s="42"/>
      <c r="F154" s="42"/>
      <c r="G154" s="42"/>
      <c r="H154" s="43" t="s">
        <v>22</v>
      </c>
      <c r="I154" s="44">
        <v>3656.09</v>
      </c>
    </row>
    <row r="157" spans="1:9" ht="26.25" customHeight="1">
      <c r="A157" s="71" t="s">
        <v>426</v>
      </c>
      <c r="B157" s="72"/>
      <c r="C157" s="72"/>
      <c r="D157" s="72"/>
      <c r="E157" s="72"/>
      <c r="F157" s="72"/>
      <c r="G157" s="72"/>
      <c r="H157" s="72"/>
      <c r="I157" s="73"/>
    </row>
    <row r="158" spans="1:9">
      <c r="A158" s="32" t="s">
        <v>326</v>
      </c>
      <c r="B158" s="33"/>
      <c r="C158" s="33"/>
      <c r="D158" s="33"/>
      <c r="E158" s="33"/>
      <c r="F158" s="33"/>
      <c r="G158" s="33"/>
      <c r="H158" s="33"/>
      <c r="I158" s="34"/>
    </row>
    <row r="159" spans="1:9">
      <c r="A159" s="35" t="s">
        <v>427</v>
      </c>
      <c r="B159" s="36"/>
      <c r="C159" s="36"/>
      <c r="D159" s="36"/>
      <c r="E159" s="37"/>
      <c r="F159" s="37"/>
      <c r="G159" s="37"/>
      <c r="H159" s="37"/>
      <c r="I159" s="38"/>
    </row>
    <row r="160" spans="1:9">
      <c r="A160" s="39" t="s">
        <v>310</v>
      </c>
      <c r="B160" s="7" t="s">
        <v>17</v>
      </c>
      <c r="C160" s="39" t="s">
        <v>311</v>
      </c>
      <c r="D160" s="39" t="s">
        <v>312</v>
      </c>
      <c r="E160" s="39" t="s">
        <v>313</v>
      </c>
      <c r="F160" s="39" t="s">
        <v>314</v>
      </c>
      <c r="G160" s="39" t="s">
        <v>315</v>
      </c>
      <c r="H160" s="39" t="s">
        <v>316</v>
      </c>
      <c r="I160" s="39" t="s">
        <v>317</v>
      </c>
    </row>
    <row r="161" spans="1:9" ht="22.5">
      <c r="A161" s="17" t="s">
        <v>414</v>
      </c>
      <c r="B161" s="13" t="s">
        <v>415</v>
      </c>
      <c r="C161" s="40" t="s">
        <v>48</v>
      </c>
      <c r="D161" s="41">
        <v>3</v>
      </c>
      <c r="E161" s="16">
        <v>1</v>
      </c>
      <c r="F161" s="16">
        <v>0</v>
      </c>
      <c r="G161" s="16">
        <v>647.37</v>
      </c>
      <c r="H161" s="16">
        <v>0</v>
      </c>
      <c r="I161" s="16">
        <v>1942.11</v>
      </c>
    </row>
    <row r="162" spans="1:9" ht="33.75">
      <c r="A162" s="17" t="s">
        <v>397</v>
      </c>
      <c r="B162" s="13" t="s">
        <v>398</v>
      </c>
      <c r="C162" s="40" t="s">
        <v>60</v>
      </c>
      <c r="D162" s="41">
        <v>1.7929999999999999</v>
      </c>
      <c r="E162" s="16">
        <v>1</v>
      </c>
      <c r="F162" s="16">
        <v>0</v>
      </c>
      <c r="G162" s="16">
        <v>491.72</v>
      </c>
      <c r="H162" s="16">
        <v>0</v>
      </c>
      <c r="I162" s="16">
        <v>881.65</v>
      </c>
    </row>
    <row r="163" spans="1:9" ht="22.5">
      <c r="A163" s="17" t="s">
        <v>422</v>
      </c>
      <c r="B163" s="13" t="s">
        <v>423</v>
      </c>
      <c r="C163" s="40" t="s">
        <v>179</v>
      </c>
      <c r="D163" s="41">
        <v>7.37</v>
      </c>
      <c r="E163" s="16">
        <v>1</v>
      </c>
      <c r="F163" s="16">
        <v>0</v>
      </c>
      <c r="G163" s="16">
        <v>10.01</v>
      </c>
      <c r="H163" s="16">
        <v>0</v>
      </c>
      <c r="I163" s="16">
        <v>73.77</v>
      </c>
    </row>
    <row r="164" spans="1:9" ht="22.5">
      <c r="A164" s="17" t="s">
        <v>424</v>
      </c>
      <c r="B164" s="13" t="s">
        <v>425</v>
      </c>
      <c r="C164" s="40" t="s">
        <v>179</v>
      </c>
      <c r="D164" s="41">
        <v>3.49</v>
      </c>
      <c r="E164" s="16">
        <v>1</v>
      </c>
      <c r="F164" s="16">
        <v>0</v>
      </c>
      <c r="G164" s="16">
        <v>9.9499999999999993</v>
      </c>
      <c r="H164" s="16">
        <v>0</v>
      </c>
      <c r="I164" s="16">
        <v>34.72</v>
      </c>
    </row>
    <row r="165" spans="1:9">
      <c r="A165" s="17" t="s">
        <v>403</v>
      </c>
      <c r="B165" s="13" t="s">
        <v>404</v>
      </c>
      <c r="C165" s="40" t="s">
        <v>60</v>
      </c>
      <c r="D165" s="41">
        <v>2.86</v>
      </c>
      <c r="E165" s="16">
        <v>1</v>
      </c>
      <c r="F165" s="16">
        <v>0</v>
      </c>
      <c r="G165" s="16">
        <v>45.52</v>
      </c>
      <c r="H165" s="16">
        <v>0</v>
      </c>
      <c r="I165" s="16">
        <v>130.18</v>
      </c>
    </row>
    <row r="166" spans="1:9" ht="33.75">
      <c r="A166" s="17" t="s">
        <v>405</v>
      </c>
      <c r="B166" s="13" t="s">
        <v>406</v>
      </c>
      <c r="C166" s="40" t="s">
        <v>36</v>
      </c>
      <c r="D166" s="41">
        <v>8.64</v>
      </c>
      <c r="E166" s="16">
        <v>1</v>
      </c>
      <c r="F166" s="16">
        <v>0</v>
      </c>
      <c r="G166" s="16">
        <v>63.35</v>
      </c>
      <c r="H166" s="16">
        <v>0</v>
      </c>
      <c r="I166" s="16">
        <v>547.34</v>
      </c>
    </row>
    <row r="167" spans="1:9" ht="33.75">
      <c r="A167" s="17" t="s">
        <v>416</v>
      </c>
      <c r="B167" s="13" t="s">
        <v>417</v>
      </c>
      <c r="C167" s="40" t="s">
        <v>355</v>
      </c>
      <c r="D167" s="41">
        <v>0.1</v>
      </c>
      <c r="E167" s="16">
        <v>1</v>
      </c>
      <c r="F167" s="16">
        <v>0</v>
      </c>
      <c r="G167" s="16">
        <v>113.37</v>
      </c>
      <c r="H167" s="16">
        <v>0</v>
      </c>
      <c r="I167" s="16">
        <v>11.33</v>
      </c>
    </row>
    <row r="168" spans="1:9" ht="33.75">
      <c r="A168" s="17" t="s">
        <v>407</v>
      </c>
      <c r="B168" s="13" t="s">
        <v>189</v>
      </c>
      <c r="C168" s="40" t="s">
        <v>60</v>
      </c>
      <c r="D168" s="41">
        <v>1.7929999999999999</v>
      </c>
      <c r="E168" s="16">
        <v>1</v>
      </c>
      <c r="F168" s="16">
        <v>0</v>
      </c>
      <c r="G168" s="16">
        <v>308.54000000000002</v>
      </c>
      <c r="H168" s="16">
        <v>0</v>
      </c>
      <c r="I168" s="16">
        <v>553.21</v>
      </c>
    </row>
    <row r="169" spans="1:9" ht="33.75">
      <c r="A169" s="17" t="s">
        <v>418</v>
      </c>
      <c r="B169" s="13" t="s">
        <v>419</v>
      </c>
      <c r="C169" s="40" t="s">
        <v>67</v>
      </c>
      <c r="D169" s="41">
        <v>5.71</v>
      </c>
      <c r="E169" s="16">
        <v>1</v>
      </c>
      <c r="F169" s="16">
        <v>0</v>
      </c>
      <c r="G169" s="16">
        <v>3.21</v>
      </c>
      <c r="H169" s="16">
        <v>0</v>
      </c>
      <c r="I169" s="16">
        <v>18.32</v>
      </c>
    </row>
    <row r="170" spans="1:9">
      <c r="A170" s="17" t="s">
        <v>408</v>
      </c>
      <c r="B170" s="17" t="s">
        <v>409</v>
      </c>
      <c r="C170" s="40" t="s">
        <v>36</v>
      </c>
      <c r="D170" s="41">
        <v>3.98</v>
      </c>
      <c r="E170" s="16">
        <v>1</v>
      </c>
      <c r="F170" s="16">
        <v>0</v>
      </c>
      <c r="G170" s="16">
        <v>7.56</v>
      </c>
      <c r="H170" s="16">
        <v>0</v>
      </c>
      <c r="I170" s="16">
        <v>30.08</v>
      </c>
    </row>
    <row r="171" spans="1:9">
      <c r="A171" s="42"/>
      <c r="B171" s="42"/>
      <c r="C171" s="42"/>
      <c r="D171" s="42"/>
      <c r="E171" s="42"/>
      <c r="F171" s="42"/>
      <c r="G171" s="42"/>
      <c r="H171" s="43" t="s">
        <v>21</v>
      </c>
      <c r="I171" s="44">
        <v>4222.71</v>
      </c>
    </row>
    <row r="172" spans="1:9">
      <c r="A172" s="42"/>
      <c r="B172" s="42"/>
      <c r="C172" s="42"/>
      <c r="D172" s="42"/>
      <c r="E172" s="42"/>
      <c r="F172" s="42"/>
      <c r="G172" s="42"/>
      <c r="H172" s="43" t="s">
        <v>324</v>
      </c>
      <c r="I172" s="44">
        <v>24.66</v>
      </c>
    </row>
    <row r="173" spans="1:9">
      <c r="A173" s="42"/>
      <c r="B173" s="42"/>
      <c r="C173" s="42"/>
      <c r="D173" s="42"/>
      <c r="E173" s="42"/>
      <c r="F173" s="42"/>
      <c r="G173" s="42"/>
      <c r="H173" s="43" t="s">
        <v>22</v>
      </c>
      <c r="I173" s="44">
        <v>5264.03</v>
      </c>
    </row>
    <row r="176" spans="1:9">
      <c r="A176" s="29" t="s">
        <v>428</v>
      </c>
      <c r="B176" s="30"/>
      <c r="C176" s="30"/>
      <c r="D176" s="30"/>
      <c r="E176" s="30"/>
      <c r="F176" s="30"/>
      <c r="G176" s="30"/>
      <c r="H176" s="30"/>
      <c r="I176" s="31"/>
    </row>
    <row r="177" spans="1:9">
      <c r="A177" s="32" t="s">
        <v>326</v>
      </c>
      <c r="B177" s="33"/>
      <c r="C177" s="33"/>
      <c r="D177" s="33"/>
      <c r="E177" s="33"/>
      <c r="F177" s="33"/>
      <c r="G177" s="33"/>
      <c r="H177" s="33"/>
      <c r="I177" s="34"/>
    </row>
    <row r="178" spans="1:9">
      <c r="A178" s="35" t="s">
        <v>429</v>
      </c>
      <c r="B178" s="36"/>
      <c r="C178" s="36"/>
      <c r="D178" s="36"/>
      <c r="E178" s="37"/>
      <c r="F178" s="37"/>
      <c r="G178" s="37"/>
      <c r="H178" s="37"/>
      <c r="I178" s="38"/>
    </row>
    <row r="179" spans="1:9">
      <c r="A179" s="39" t="s">
        <v>310</v>
      </c>
      <c r="B179" s="7" t="s">
        <v>17</v>
      </c>
      <c r="C179" s="39" t="s">
        <v>311</v>
      </c>
      <c r="D179" s="39" t="s">
        <v>312</v>
      </c>
      <c r="E179" s="39" t="s">
        <v>313</v>
      </c>
      <c r="F179" s="39" t="s">
        <v>314</v>
      </c>
      <c r="G179" s="39" t="s">
        <v>315</v>
      </c>
      <c r="H179" s="39" t="s">
        <v>316</v>
      </c>
      <c r="I179" s="39" t="s">
        <v>317</v>
      </c>
    </row>
    <row r="180" spans="1:9" ht="22.5">
      <c r="A180" s="17" t="s">
        <v>430</v>
      </c>
      <c r="B180" s="13" t="s">
        <v>431</v>
      </c>
      <c r="C180" s="40" t="s">
        <v>60</v>
      </c>
      <c r="D180" s="41">
        <v>2.93</v>
      </c>
      <c r="E180" s="16">
        <v>1</v>
      </c>
      <c r="F180" s="16">
        <v>0</v>
      </c>
      <c r="G180" s="16">
        <v>92.3</v>
      </c>
      <c r="H180" s="16">
        <v>0</v>
      </c>
      <c r="I180" s="16">
        <v>270.43</v>
      </c>
    </row>
    <row r="181" spans="1:9" ht="45">
      <c r="A181" s="17" t="s">
        <v>432</v>
      </c>
      <c r="B181" s="13" t="s">
        <v>433</v>
      </c>
      <c r="C181" s="40" t="s">
        <v>81</v>
      </c>
      <c r="D181" s="41">
        <v>4.3949999999999996</v>
      </c>
      <c r="E181" s="16">
        <v>1</v>
      </c>
      <c r="F181" s="16">
        <v>0</v>
      </c>
      <c r="G181" s="16">
        <v>5.68</v>
      </c>
      <c r="H181" s="16">
        <v>0</v>
      </c>
      <c r="I181" s="16">
        <v>24.96</v>
      </c>
    </row>
    <row r="182" spans="1:9" ht="33.75">
      <c r="A182" s="17" t="s">
        <v>397</v>
      </c>
      <c r="B182" s="13" t="s">
        <v>398</v>
      </c>
      <c r="C182" s="40" t="s">
        <v>60</v>
      </c>
      <c r="D182" s="41">
        <v>3.51</v>
      </c>
      <c r="E182" s="16">
        <v>1</v>
      </c>
      <c r="F182" s="16">
        <v>0</v>
      </c>
      <c r="G182" s="16">
        <v>491.72</v>
      </c>
      <c r="H182" s="16">
        <v>0</v>
      </c>
      <c r="I182" s="16">
        <v>1725.93</v>
      </c>
    </row>
    <row r="183" spans="1:9">
      <c r="A183" s="17" t="s">
        <v>434</v>
      </c>
      <c r="B183" s="13" t="s">
        <v>435</v>
      </c>
      <c r="C183" s="40" t="s">
        <v>60</v>
      </c>
      <c r="D183" s="41">
        <v>12.34</v>
      </c>
      <c r="E183" s="16">
        <v>1</v>
      </c>
      <c r="F183" s="16">
        <v>0</v>
      </c>
      <c r="G183" s="16">
        <v>90.03</v>
      </c>
      <c r="H183" s="16">
        <v>0</v>
      </c>
      <c r="I183" s="16">
        <v>1110.97</v>
      </c>
    </row>
    <row r="184" spans="1:9" ht="33.75">
      <c r="A184" s="17" t="s">
        <v>405</v>
      </c>
      <c r="B184" s="13" t="s">
        <v>406</v>
      </c>
      <c r="C184" s="40" t="s">
        <v>36</v>
      </c>
      <c r="D184" s="41">
        <v>13.14</v>
      </c>
      <c r="E184" s="16">
        <v>1</v>
      </c>
      <c r="F184" s="16">
        <v>0</v>
      </c>
      <c r="G184" s="16">
        <v>63.35</v>
      </c>
      <c r="H184" s="16">
        <v>0</v>
      </c>
      <c r="I184" s="16">
        <v>832.41</v>
      </c>
    </row>
    <row r="185" spans="1:9" ht="33.75">
      <c r="A185" s="17" t="s">
        <v>407</v>
      </c>
      <c r="B185" s="13" t="s">
        <v>189</v>
      </c>
      <c r="C185" s="40" t="s">
        <v>60</v>
      </c>
      <c r="D185" s="41">
        <v>3.51</v>
      </c>
      <c r="E185" s="16">
        <v>1</v>
      </c>
      <c r="F185" s="16">
        <v>0</v>
      </c>
      <c r="G185" s="16">
        <v>308.54000000000002</v>
      </c>
      <c r="H185" s="16">
        <v>0</v>
      </c>
      <c r="I185" s="16">
        <v>1082.97</v>
      </c>
    </row>
    <row r="186" spans="1:9">
      <c r="A186" s="17" t="s">
        <v>322</v>
      </c>
      <c r="B186" s="13" t="s">
        <v>323</v>
      </c>
      <c r="C186" s="40" t="s">
        <v>196</v>
      </c>
      <c r="D186" s="41">
        <v>3.9119999999999999</v>
      </c>
      <c r="E186" s="16">
        <v>1</v>
      </c>
      <c r="F186" s="16">
        <v>0</v>
      </c>
      <c r="G186" s="16">
        <v>22.76</v>
      </c>
      <c r="H186" s="16">
        <v>0</v>
      </c>
      <c r="I186" s="16">
        <v>89.03</v>
      </c>
    </row>
    <row r="187" spans="1:9">
      <c r="A187" s="17" t="s">
        <v>436</v>
      </c>
      <c r="B187" s="17" t="s">
        <v>238</v>
      </c>
      <c r="C187" s="40" t="s">
        <v>84</v>
      </c>
      <c r="D187" s="41">
        <v>131.85</v>
      </c>
      <c r="E187" s="16">
        <v>1</v>
      </c>
      <c r="F187" s="16">
        <v>0</v>
      </c>
      <c r="G187" s="16">
        <v>1.68</v>
      </c>
      <c r="H187" s="16">
        <v>0</v>
      </c>
      <c r="I187" s="16">
        <v>221.5</v>
      </c>
    </row>
    <row r="188" spans="1:9">
      <c r="A188" s="42"/>
      <c r="B188" s="42"/>
      <c r="C188" s="42"/>
      <c r="D188" s="42"/>
      <c r="E188" s="42"/>
      <c r="F188" s="42"/>
      <c r="G188" s="42"/>
      <c r="H188" s="43" t="s">
        <v>21</v>
      </c>
      <c r="I188" s="44">
        <v>5358.2</v>
      </c>
    </row>
    <row r="189" spans="1:9">
      <c r="A189" s="42"/>
      <c r="B189" s="42"/>
      <c r="C189" s="42"/>
      <c r="D189" s="42"/>
      <c r="E189" s="42"/>
      <c r="F189" s="42"/>
      <c r="G189" s="42"/>
      <c r="H189" s="43" t="s">
        <v>324</v>
      </c>
      <c r="I189" s="44">
        <v>24.66</v>
      </c>
    </row>
    <row r="190" spans="1:9">
      <c r="A190" s="42"/>
      <c r="B190" s="42"/>
      <c r="C190" s="42"/>
      <c r="D190" s="42"/>
      <c r="E190" s="42"/>
      <c r="F190" s="42"/>
      <c r="G190" s="42"/>
      <c r="H190" s="43" t="s">
        <v>22</v>
      </c>
      <c r="I190" s="44">
        <v>6679.53</v>
      </c>
    </row>
    <row r="193" spans="1:9">
      <c r="A193" s="29" t="s">
        <v>437</v>
      </c>
      <c r="B193" s="30"/>
      <c r="C193" s="30"/>
      <c r="D193" s="30"/>
      <c r="E193" s="30"/>
      <c r="F193" s="30"/>
      <c r="G193" s="30"/>
      <c r="H193" s="30"/>
      <c r="I193" s="31"/>
    </row>
    <row r="194" spans="1:9">
      <c r="A194" s="32" t="s">
        <v>326</v>
      </c>
      <c r="B194" s="33"/>
      <c r="C194" s="33"/>
      <c r="D194" s="33"/>
      <c r="E194" s="33"/>
      <c r="F194" s="33"/>
      <c r="G194" s="33"/>
      <c r="H194" s="33"/>
      <c r="I194" s="34"/>
    </row>
    <row r="195" spans="1:9">
      <c r="A195" s="35" t="s">
        <v>438</v>
      </c>
      <c r="B195" s="36"/>
      <c r="C195" s="36"/>
      <c r="D195" s="36"/>
      <c r="E195" s="37"/>
      <c r="F195" s="37"/>
      <c r="G195" s="37"/>
      <c r="H195" s="37"/>
      <c r="I195" s="38"/>
    </row>
    <row r="196" spans="1:9">
      <c r="A196" s="39" t="s">
        <v>310</v>
      </c>
      <c r="B196" s="7" t="s">
        <v>17</v>
      </c>
      <c r="C196" s="39" t="s">
        <v>311</v>
      </c>
      <c r="D196" s="39" t="s">
        <v>312</v>
      </c>
      <c r="E196" s="39" t="s">
        <v>313</v>
      </c>
      <c r="F196" s="39" t="s">
        <v>314</v>
      </c>
      <c r="G196" s="39" t="s">
        <v>315</v>
      </c>
      <c r="H196" s="39" t="s">
        <v>316</v>
      </c>
      <c r="I196" s="39" t="s">
        <v>317</v>
      </c>
    </row>
    <row r="197" spans="1:9" ht="22.5">
      <c r="A197" s="17" t="s">
        <v>430</v>
      </c>
      <c r="B197" s="13" t="s">
        <v>431</v>
      </c>
      <c r="C197" s="40" t="s">
        <v>60</v>
      </c>
      <c r="D197" s="41">
        <v>6.05</v>
      </c>
      <c r="E197" s="16">
        <v>1</v>
      </c>
      <c r="F197" s="16">
        <v>0</v>
      </c>
      <c r="G197" s="16">
        <v>92.3</v>
      </c>
      <c r="H197" s="16">
        <v>0</v>
      </c>
      <c r="I197" s="16">
        <v>558.41</v>
      </c>
    </row>
    <row r="198" spans="1:9" ht="45">
      <c r="A198" s="17" t="s">
        <v>432</v>
      </c>
      <c r="B198" s="13" t="s">
        <v>433</v>
      </c>
      <c r="C198" s="40" t="s">
        <v>81</v>
      </c>
      <c r="D198" s="41">
        <v>9.0749999999999993</v>
      </c>
      <c r="E198" s="16">
        <v>1</v>
      </c>
      <c r="F198" s="16">
        <v>0</v>
      </c>
      <c r="G198" s="16">
        <v>5.68</v>
      </c>
      <c r="H198" s="16">
        <v>0</v>
      </c>
      <c r="I198" s="16">
        <v>51.54</v>
      </c>
    </row>
    <row r="199" spans="1:9" ht="33.75">
      <c r="A199" s="17" t="s">
        <v>397</v>
      </c>
      <c r="B199" s="13" t="s">
        <v>398</v>
      </c>
      <c r="C199" s="40" t="s">
        <v>60</v>
      </c>
      <c r="D199" s="41">
        <v>6.88</v>
      </c>
      <c r="E199" s="16">
        <v>1</v>
      </c>
      <c r="F199" s="16">
        <v>0</v>
      </c>
      <c r="G199" s="16">
        <v>491.72</v>
      </c>
      <c r="H199" s="16">
        <v>0</v>
      </c>
      <c r="I199" s="16">
        <v>3383.03</v>
      </c>
    </row>
    <row r="200" spans="1:9">
      <c r="A200" s="17" t="s">
        <v>434</v>
      </c>
      <c r="B200" s="13" t="s">
        <v>435</v>
      </c>
      <c r="C200" s="40" t="s">
        <v>60</v>
      </c>
      <c r="D200" s="41">
        <v>24.46</v>
      </c>
      <c r="E200" s="16">
        <v>1</v>
      </c>
      <c r="F200" s="16">
        <v>0</v>
      </c>
      <c r="G200" s="16">
        <v>90.03</v>
      </c>
      <c r="H200" s="16">
        <v>0</v>
      </c>
      <c r="I200" s="16">
        <v>2202.13</v>
      </c>
    </row>
    <row r="201" spans="1:9" ht="33.75">
      <c r="A201" s="17" t="s">
        <v>405</v>
      </c>
      <c r="B201" s="13" t="s">
        <v>406</v>
      </c>
      <c r="C201" s="40" t="s">
        <v>36</v>
      </c>
      <c r="D201" s="41">
        <v>18.45</v>
      </c>
      <c r="E201" s="16">
        <v>1</v>
      </c>
      <c r="F201" s="16">
        <v>0</v>
      </c>
      <c r="G201" s="16">
        <v>63.35</v>
      </c>
      <c r="H201" s="16">
        <v>0</v>
      </c>
      <c r="I201" s="16">
        <v>1168.8</v>
      </c>
    </row>
    <row r="202" spans="1:9" ht="33.75">
      <c r="A202" s="17" t="s">
        <v>407</v>
      </c>
      <c r="B202" s="13" t="s">
        <v>189</v>
      </c>
      <c r="C202" s="40" t="s">
        <v>60</v>
      </c>
      <c r="D202" s="41">
        <v>6.88</v>
      </c>
      <c r="E202" s="16">
        <v>1</v>
      </c>
      <c r="F202" s="16">
        <v>0</v>
      </c>
      <c r="G202" s="16">
        <v>308.54000000000002</v>
      </c>
      <c r="H202" s="16">
        <v>0</v>
      </c>
      <c r="I202" s="16">
        <v>2122.75</v>
      </c>
    </row>
    <row r="203" spans="1:9">
      <c r="A203" s="17" t="s">
        <v>322</v>
      </c>
      <c r="B203" s="13" t="s">
        <v>323</v>
      </c>
      <c r="C203" s="40" t="s">
        <v>196</v>
      </c>
      <c r="D203" s="41">
        <v>8.0640000000000001</v>
      </c>
      <c r="E203" s="16">
        <v>1</v>
      </c>
      <c r="F203" s="16">
        <v>0</v>
      </c>
      <c r="G203" s="16">
        <v>22.76</v>
      </c>
      <c r="H203" s="16">
        <v>0</v>
      </c>
      <c r="I203" s="16">
        <v>183.53</v>
      </c>
    </row>
    <row r="204" spans="1:9">
      <c r="A204" s="17" t="s">
        <v>436</v>
      </c>
      <c r="B204" s="17" t="s">
        <v>238</v>
      </c>
      <c r="C204" s="40" t="s">
        <v>84</v>
      </c>
      <c r="D204" s="41">
        <v>272.25</v>
      </c>
      <c r="E204" s="16">
        <v>1</v>
      </c>
      <c r="F204" s="16">
        <v>0</v>
      </c>
      <c r="G204" s="16">
        <v>1.68</v>
      </c>
      <c r="H204" s="16">
        <v>0</v>
      </c>
      <c r="I204" s="16">
        <v>457.38</v>
      </c>
    </row>
    <row r="205" spans="1:9">
      <c r="A205" s="42"/>
      <c r="B205" s="42"/>
      <c r="C205" s="42"/>
      <c r="D205" s="42"/>
      <c r="E205" s="42"/>
      <c r="F205" s="42"/>
      <c r="G205" s="42"/>
      <c r="H205" s="43" t="s">
        <v>21</v>
      </c>
      <c r="I205" s="44">
        <v>10127.57</v>
      </c>
    </row>
    <row r="206" spans="1:9">
      <c r="A206" s="42"/>
      <c r="B206" s="42"/>
      <c r="C206" s="42"/>
      <c r="D206" s="42"/>
      <c r="E206" s="42"/>
      <c r="F206" s="42"/>
      <c r="G206" s="42"/>
      <c r="H206" s="43" t="s">
        <v>324</v>
      </c>
      <c r="I206" s="44">
        <v>24.66</v>
      </c>
    </row>
    <row r="207" spans="1:9">
      <c r="A207" s="42"/>
      <c r="B207" s="42"/>
      <c r="C207" s="42"/>
      <c r="D207" s="42"/>
      <c r="E207" s="42"/>
      <c r="F207" s="42"/>
      <c r="G207" s="42"/>
      <c r="H207" s="43" t="s">
        <v>22</v>
      </c>
      <c r="I207" s="44">
        <v>12625.02</v>
      </c>
    </row>
    <row r="210" spans="1:9">
      <c r="A210" s="29" t="s">
        <v>439</v>
      </c>
      <c r="B210" s="30"/>
      <c r="C210" s="30"/>
      <c r="D210" s="30"/>
      <c r="E210" s="30"/>
      <c r="F210" s="30"/>
      <c r="G210" s="30"/>
      <c r="H210" s="30"/>
      <c r="I210" s="31"/>
    </row>
    <row r="211" spans="1:9">
      <c r="A211" s="32" t="s">
        <v>326</v>
      </c>
      <c r="B211" s="33"/>
      <c r="C211" s="33"/>
      <c r="D211" s="33"/>
      <c r="E211" s="33"/>
      <c r="F211" s="33"/>
      <c r="G211" s="33"/>
      <c r="H211" s="33"/>
      <c r="I211" s="34"/>
    </row>
    <row r="212" spans="1:9">
      <c r="A212" s="35" t="s">
        <v>440</v>
      </c>
      <c r="B212" s="36"/>
      <c r="C212" s="36"/>
      <c r="D212" s="36"/>
      <c r="E212" s="37"/>
      <c r="F212" s="37"/>
      <c r="G212" s="37"/>
      <c r="H212" s="37"/>
      <c r="I212" s="38"/>
    </row>
    <row r="213" spans="1:9">
      <c r="A213" s="39" t="s">
        <v>310</v>
      </c>
      <c r="B213" s="7" t="s">
        <v>17</v>
      </c>
      <c r="C213" s="39" t="s">
        <v>311</v>
      </c>
      <c r="D213" s="39" t="s">
        <v>312</v>
      </c>
      <c r="E213" s="39" t="s">
        <v>313</v>
      </c>
      <c r="F213" s="39" t="s">
        <v>314</v>
      </c>
      <c r="G213" s="39" t="s">
        <v>315</v>
      </c>
      <c r="H213" s="39" t="s">
        <v>316</v>
      </c>
      <c r="I213" s="39" t="s">
        <v>317</v>
      </c>
    </row>
    <row r="214" spans="1:9" ht="33.75">
      <c r="A214" s="17" t="s">
        <v>390</v>
      </c>
      <c r="B214" s="13" t="s">
        <v>391</v>
      </c>
      <c r="C214" s="40" t="s">
        <v>36</v>
      </c>
      <c r="D214" s="41">
        <v>0.3</v>
      </c>
      <c r="E214" s="16">
        <v>1</v>
      </c>
      <c r="F214" s="16">
        <v>0</v>
      </c>
      <c r="G214" s="16">
        <v>202.79</v>
      </c>
      <c r="H214" s="16">
        <v>0</v>
      </c>
      <c r="I214" s="16">
        <v>60.83</v>
      </c>
    </row>
    <row r="215" spans="1:9" ht="33.75">
      <c r="A215" s="17" t="s">
        <v>441</v>
      </c>
      <c r="B215" s="13" t="s">
        <v>442</v>
      </c>
      <c r="C215" s="40" t="s">
        <v>60</v>
      </c>
      <c r="D215" s="41">
        <v>0.03</v>
      </c>
      <c r="E215" s="16">
        <v>1</v>
      </c>
      <c r="F215" s="16">
        <v>0</v>
      </c>
      <c r="G215" s="16">
        <v>586.39</v>
      </c>
      <c r="H215" s="16">
        <v>0</v>
      </c>
      <c r="I215" s="16">
        <v>17.59</v>
      </c>
    </row>
    <row r="216" spans="1:9">
      <c r="A216" s="17" t="s">
        <v>360</v>
      </c>
      <c r="B216" s="13" t="s">
        <v>361</v>
      </c>
      <c r="C216" s="40" t="s">
        <v>196</v>
      </c>
      <c r="D216" s="41">
        <v>3.61</v>
      </c>
      <c r="E216" s="16">
        <v>1</v>
      </c>
      <c r="F216" s="16">
        <v>0</v>
      </c>
      <c r="G216" s="16">
        <v>28.5</v>
      </c>
      <c r="H216" s="16">
        <v>0</v>
      </c>
      <c r="I216" s="16">
        <v>102.88</v>
      </c>
    </row>
    <row r="217" spans="1:9">
      <c r="A217" s="17" t="s">
        <v>322</v>
      </c>
      <c r="B217" s="17" t="s">
        <v>323</v>
      </c>
      <c r="C217" s="40" t="s">
        <v>196</v>
      </c>
      <c r="D217" s="41">
        <v>7.23</v>
      </c>
      <c r="E217" s="16">
        <v>1</v>
      </c>
      <c r="F217" s="16">
        <v>0</v>
      </c>
      <c r="G217" s="16">
        <v>22.76</v>
      </c>
      <c r="H217" s="16">
        <v>0</v>
      </c>
      <c r="I217" s="16">
        <v>164.55</v>
      </c>
    </row>
    <row r="218" spans="1:9">
      <c r="A218" s="42"/>
      <c r="B218" s="42"/>
      <c r="C218" s="42"/>
      <c r="D218" s="42"/>
      <c r="E218" s="42"/>
      <c r="F218" s="42"/>
      <c r="G218" s="42"/>
      <c r="H218" s="43" t="s">
        <v>21</v>
      </c>
      <c r="I218" s="44">
        <v>345.85</v>
      </c>
    </row>
    <row r="219" spans="1:9">
      <c r="A219" s="42"/>
      <c r="B219" s="42"/>
      <c r="C219" s="42"/>
      <c r="D219" s="42"/>
      <c r="E219" s="42"/>
      <c r="F219" s="42"/>
      <c r="G219" s="42"/>
      <c r="H219" s="43" t="s">
        <v>324</v>
      </c>
      <c r="I219" s="44">
        <v>24.66</v>
      </c>
    </row>
    <row r="220" spans="1:9">
      <c r="A220" s="42"/>
      <c r="B220" s="42"/>
      <c r="C220" s="42"/>
      <c r="D220" s="42"/>
      <c r="E220" s="42"/>
      <c r="F220" s="42"/>
      <c r="G220" s="42"/>
      <c r="H220" s="43" t="s">
        <v>22</v>
      </c>
      <c r="I220" s="44">
        <v>431.13</v>
      </c>
    </row>
    <row r="223" spans="1:9" ht="25.5" customHeight="1">
      <c r="A223" s="71" t="s">
        <v>451</v>
      </c>
      <c r="B223" s="72"/>
      <c r="C223" s="72"/>
      <c r="D223" s="72"/>
      <c r="E223" s="72"/>
      <c r="F223" s="72"/>
      <c r="G223" s="72"/>
      <c r="H223" s="72"/>
      <c r="I223" s="73"/>
    </row>
    <row r="224" spans="1:9">
      <c r="A224" s="32" t="s">
        <v>326</v>
      </c>
      <c r="B224" s="33"/>
      <c r="C224" s="33"/>
      <c r="D224" s="33"/>
      <c r="E224" s="33"/>
      <c r="F224" s="33"/>
      <c r="G224" s="33"/>
      <c r="H224" s="33"/>
      <c r="I224" s="34"/>
    </row>
    <row r="225" spans="1:9">
      <c r="A225" s="35" t="s">
        <v>452</v>
      </c>
      <c r="B225" s="36"/>
      <c r="C225" s="36"/>
      <c r="D225" s="36"/>
      <c r="E225" s="37"/>
      <c r="F225" s="37"/>
      <c r="G225" s="37"/>
      <c r="H225" s="37"/>
      <c r="I225" s="38"/>
    </row>
    <row r="226" spans="1:9">
      <c r="A226" s="39" t="s">
        <v>310</v>
      </c>
      <c r="B226" s="7" t="s">
        <v>17</v>
      </c>
      <c r="C226" s="39" t="s">
        <v>311</v>
      </c>
      <c r="D226" s="39" t="s">
        <v>312</v>
      </c>
      <c r="E226" s="39" t="s">
        <v>313</v>
      </c>
      <c r="F226" s="39" t="s">
        <v>314</v>
      </c>
      <c r="G226" s="39" t="s">
        <v>315</v>
      </c>
      <c r="H226" s="39" t="s">
        <v>316</v>
      </c>
      <c r="I226" s="39" t="s">
        <v>317</v>
      </c>
    </row>
    <row r="227" spans="1:9" ht="56.25">
      <c r="A227" s="17" t="s">
        <v>384</v>
      </c>
      <c r="B227" s="13" t="s">
        <v>385</v>
      </c>
      <c r="C227" s="40" t="s">
        <v>355</v>
      </c>
      <c r="D227" s="41">
        <v>2.1999999999999999E-2</v>
      </c>
      <c r="E227" s="16">
        <v>1</v>
      </c>
      <c r="F227" s="16">
        <v>0</v>
      </c>
      <c r="G227" s="16">
        <v>74.08</v>
      </c>
      <c r="H227" s="16">
        <v>0</v>
      </c>
      <c r="I227" s="16">
        <v>1.62</v>
      </c>
    </row>
    <row r="228" spans="1:9" ht="56.25">
      <c r="A228" s="17" t="s">
        <v>386</v>
      </c>
      <c r="B228" s="13" t="s">
        <v>387</v>
      </c>
      <c r="C228" s="40" t="s">
        <v>352</v>
      </c>
      <c r="D228" s="41">
        <v>4.0000000000000001E-3</v>
      </c>
      <c r="E228" s="16">
        <v>1</v>
      </c>
      <c r="F228" s="16">
        <v>0</v>
      </c>
      <c r="G228" s="16">
        <v>319.69</v>
      </c>
      <c r="H228" s="16">
        <v>0</v>
      </c>
      <c r="I228" s="16">
        <v>1.27</v>
      </c>
    </row>
    <row r="229" spans="1:9" ht="22.5">
      <c r="A229" s="17" t="s">
        <v>453</v>
      </c>
      <c r="B229" s="13" t="s">
        <v>454</v>
      </c>
      <c r="C229" s="40" t="s">
        <v>355</v>
      </c>
      <c r="D229" s="41">
        <v>0.02</v>
      </c>
      <c r="E229" s="16">
        <v>1</v>
      </c>
      <c r="F229" s="16">
        <v>0</v>
      </c>
      <c r="G229" s="16">
        <v>3.2</v>
      </c>
      <c r="H229" s="16">
        <v>0</v>
      </c>
      <c r="I229" s="16">
        <v>0.06</v>
      </c>
    </row>
    <row r="230" spans="1:9" ht="22.5">
      <c r="A230" s="17" t="s">
        <v>455</v>
      </c>
      <c r="B230" s="13" t="s">
        <v>456</v>
      </c>
      <c r="C230" s="40" t="s">
        <v>352</v>
      </c>
      <c r="D230" s="41">
        <v>6.0000000000000001E-3</v>
      </c>
      <c r="E230" s="16">
        <v>1</v>
      </c>
      <c r="F230" s="16">
        <v>0</v>
      </c>
      <c r="G230" s="16">
        <v>4.9400000000000004</v>
      </c>
      <c r="H230" s="16">
        <v>0</v>
      </c>
      <c r="I230" s="16">
        <v>0.02</v>
      </c>
    </row>
    <row r="231" spans="1:9" ht="33.75">
      <c r="A231" s="17" t="s">
        <v>457</v>
      </c>
      <c r="B231" s="13" t="s">
        <v>458</v>
      </c>
      <c r="C231" s="40" t="s">
        <v>355</v>
      </c>
      <c r="D231" s="41">
        <v>1.9E-2</v>
      </c>
      <c r="E231" s="16">
        <v>1</v>
      </c>
      <c r="F231" s="16">
        <v>0</v>
      </c>
      <c r="G231" s="16">
        <v>113.5</v>
      </c>
      <c r="H231" s="16">
        <v>0</v>
      </c>
      <c r="I231" s="16">
        <v>2.15</v>
      </c>
    </row>
    <row r="232" spans="1:9" ht="33.75">
      <c r="A232" s="17" t="s">
        <v>459</v>
      </c>
      <c r="B232" s="13" t="s">
        <v>460</v>
      </c>
      <c r="C232" s="40" t="s">
        <v>352</v>
      </c>
      <c r="D232" s="41">
        <v>8.0000000000000002E-3</v>
      </c>
      <c r="E232" s="16">
        <v>1</v>
      </c>
      <c r="F232" s="16">
        <v>0</v>
      </c>
      <c r="G232" s="16">
        <v>280.97000000000003</v>
      </c>
      <c r="H232" s="16">
        <v>0</v>
      </c>
      <c r="I232" s="16">
        <v>2.2400000000000002</v>
      </c>
    </row>
    <row r="233" spans="1:9" ht="45">
      <c r="A233" s="17" t="s">
        <v>461</v>
      </c>
      <c r="B233" s="13" t="s">
        <v>462</v>
      </c>
      <c r="C233" s="40" t="s">
        <v>355</v>
      </c>
      <c r="D233" s="41">
        <v>2.1000000000000001E-2</v>
      </c>
      <c r="E233" s="16">
        <v>1</v>
      </c>
      <c r="F233" s="16">
        <v>0</v>
      </c>
      <c r="G233" s="16">
        <v>92.1</v>
      </c>
      <c r="H233" s="16">
        <v>0</v>
      </c>
      <c r="I233" s="16">
        <v>1.93</v>
      </c>
    </row>
    <row r="234" spans="1:9" ht="45">
      <c r="A234" s="17" t="s">
        <v>463</v>
      </c>
      <c r="B234" s="13" t="s">
        <v>464</v>
      </c>
      <c r="C234" s="40" t="s">
        <v>352</v>
      </c>
      <c r="D234" s="41">
        <v>5.0000000000000001E-3</v>
      </c>
      <c r="E234" s="16">
        <v>1</v>
      </c>
      <c r="F234" s="16">
        <v>0</v>
      </c>
      <c r="G234" s="16">
        <v>218.59</v>
      </c>
      <c r="H234" s="16">
        <v>0</v>
      </c>
      <c r="I234" s="16">
        <v>1.0900000000000001</v>
      </c>
    </row>
    <row r="235" spans="1:9" ht="45">
      <c r="A235" s="17" t="s">
        <v>465</v>
      </c>
      <c r="B235" s="13" t="s">
        <v>466</v>
      </c>
      <c r="C235" s="40" t="s">
        <v>355</v>
      </c>
      <c r="D235" s="41">
        <v>0.02</v>
      </c>
      <c r="E235" s="16">
        <v>1</v>
      </c>
      <c r="F235" s="16">
        <v>0</v>
      </c>
      <c r="G235" s="16">
        <v>66.739999999999995</v>
      </c>
      <c r="H235" s="16">
        <v>0</v>
      </c>
      <c r="I235" s="16">
        <v>1.33</v>
      </c>
    </row>
    <row r="236" spans="1:9" ht="45">
      <c r="A236" s="17" t="s">
        <v>467</v>
      </c>
      <c r="B236" s="13" t="s">
        <v>468</v>
      </c>
      <c r="C236" s="40" t="s">
        <v>352</v>
      </c>
      <c r="D236" s="41">
        <v>6.0000000000000001E-3</v>
      </c>
      <c r="E236" s="16">
        <v>1</v>
      </c>
      <c r="F236" s="16">
        <v>0</v>
      </c>
      <c r="G236" s="16">
        <v>161.54</v>
      </c>
      <c r="H236" s="16">
        <v>0</v>
      </c>
      <c r="I236" s="16">
        <v>0.96</v>
      </c>
    </row>
    <row r="237" spans="1:9">
      <c r="A237" s="17" t="s">
        <v>322</v>
      </c>
      <c r="B237" s="13" t="s">
        <v>323</v>
      </c>
      <c r="C237" s="40" t="s">
        <v>196</v>
      </c>
      <c r="D237" s="41">
        <v>0.105</v>
      </c>
      <c r="E237" s="16">
        <v>1</v>
      </c>
      <c r="F237" s="16">
        <v>0</v>
      </c>
      <c r="G237" s="16">
        <v>22.76</v>
      </c>
      <c r="H237" s="16">
        <v>0</v>
      </c>
      <c r="I237" s="16">
        <v>2.38</v>
      </c>
    </row>
    <row r="238" spans="1:9" ht="22.5">
      <c r="A238" s="17" t="s">
        <v>469</v>
      </c>
      <c r="B238" s="13" t="s">
        <v>470</v>
      </c>
      <c r="C238" s="40" t="s">
        <v>355</v>
      </c>
      <c r="D238" s="41">
        <v>0.02</v>
      </c>
      <c r="E238" s="16">
        <v>1</v>
      </c>
      <c r="F238" s="16">
        <v>0</v>
      </c>
      <c r="G238" s="16">
        <v>47.5</v>
      </c>
      <c r="H238" s="16">
        <v>0</v>
      </c>
      <c r="I238" s="16">
        <v>0.95</v>
      </c>
    </row>
    <row r="239" spans="1:9">
      <c r="A239" s="17" t="s">
        <v>471</v>
      </c>
      <c r="B239" s="17" t="s">
        <v>472</v>
      </c>
      <c r="C239" s="40" t="s">
        <v>352</v>
      </c>
      <c r="D239" s="41">
        <v>6.0000000000000001E-3</v>
      </c>
      <c r="E239" s="16">
        <v>1</v>
      </c>
      <c r="F239" s="16">
        <v>0</v>
      </c>
      <c r="G239" s="16">
        <v>128.85</v>
      </c>
      <c r="H239" s="16">
        <v>0</v>
      </c>
      <c r="I239" s="16">
        <v>0.77</v>
      </c>
    </row>
    <row r="240" spans="1:9">
      <c r="A240" s="42"/>
      <c r="B240" s="42"/>
      <c r="C240" s="42"/>
      <c r="D240" s="42"/>
      <c r="E240" s="42"/>
      <c r="F240" s="42"/>
      <c r="G240" s="42"/>
      <c r="H240" s="43" t="s">
        <v>21</v>
      </c>
      <c r="I240" s="44">
        <v>16.77</v>
      </c>
    </row>
    <row r="241" spans="1:9">
      <c r="A241" s="42"/>
      <c r="B241" s="42"/>
      <c r="C241" s="42"/>
      <c r="D241" s="42"/>
      <c r="E241" s="42"/>
      <c r="F241" s="42"/>
      <c r="G241" s="42"/>
      <c r="H241" s="43" t="s">
        <v>324</v>
      </c>
      <c r="I241" s="44">
        <v>24.66</v>
      </c>
    </row>
    <row r="242" spans="1:9">
      <c r="A242" s="42"/>
      <c r="B242" s="42"/>
      <c r="C242" s="42"/>
      <c r="D242" s="42"/>
      <c r="E242" s="42"/>
      <c r="F242" s="42"/>
      <c r="G242" s="42"/>
      <c r="H242" s="43" t="s">
        <v>22</v>
      </c>
      <c r="I242" s="44">
        <v>20.9</v>
      </c>
    </row>
    <row r="245" spans="1:9">
      <c r="A245" s="29" t="s">
        <v>473</v>
      </c>
      <c r="B245" s="30"/>
      <c r="C245" s="30"/>
      <c r="D245" s="30"/>
      <c r="E245" s="30"/>
      <c r="F245" s="30"/>
      <c r="G245" s="30"/>
      <c r="H245" s="30"/>
      <c r="I245" s="31"/>
    </row>
    <row r="246" spans="1:9">
      <c r="A246" s="32" t="s">
        <v>326</v>
      </c>
      <c r="B246" s="33"/>
      <c r="C246" s="33"/>
      <c r="D246" s="33"/>
      <c r="E246" s="33"/>
      <c r="F246" s="33"/>
      <c r="G246" s="33"/>
      <c r="H246" s="33"/>
      <c r="I246" s="34"/>
    </row>
    <row r="247" spans="1:9">
      <c r="A247" s="35" t="s">
        <v>474</v>
      </c>
      <c r="B247" s="36"/>
      <c r="C247" s="36"/>
      <c r="D247" s="36"/>
      <c r="E247" s="37"/>
      <c r="F247" s="37"/>
      <c r="G247" s="37"/>
      <c r="H247" s="37"/>
      <c r="I247" s="38"/>
    </row>
    <row r="248" spans="1:9">
      <c r="A248" s="39" t="s">
        <v>310</v>
      </c>
      <c r="B248" s="7" t="s">
        <v>17</v>
      </c>
      <c r="C248" s="39" t="s">
        <v>311</v>
      </c>
      <c r="D248" s="39" t="s">
        <v>312</v>
      </c>
      <c r="E248" s="39" t="s">
        <v>313</v>
      </c>
      <c r="F248" s="39" t="s">
        <v>314</v>
      </c>
      <c r="G248" s="39" t="s">
        <v>315</v>
      </c>
      <c r="H248" s="39" t="s">
        <v>316</v>
      </c>
      <c r="I248" s="39" t="s">
        <v>317</v>
      </c>
    </row>
    <row r="249" spans="1:9" ht="56.25">
      <c r="A249" s="17" t="s">
        <v>475</v>
      </c>
      <c r="B249" s="13" t="s">
        <v>476</v>
      </c>
      <c r="C249" s="40" t="s">
        <v>355</v>
      </c>
      <c r="D249" s="41">
        <v>1E-3</v>
      </c>
      <c r="E249" s="16">
        <v>1</v>
      </c>
      <c r="F249" s="16">
        <v>0</v>
      </c>
      <c r="G249" s="16">
        <v>69.3</v>
      </c>
      <c r="H249" s="16">
        <v>0</v>
      </c>
      <c r="I249" s="16">
        <v>0.06</v>
      </c>
    </row>
    <row r="250" spans="1:9" ht="56.25">
      <c r="A250" s="17" t="s">
        <v>477</v>
      </c>
      <c r="B250" s="13" t="s">
        <v>478</v>
      </c>
      <c r="C250" s="40" t="s">
        <v>352</v>
      </c>
      <c r="D250" s="41">
        <v>1E-3</v>
      </c>
      <c r="E250" s="16">
        <v>1</v>
      </c>
      <c r="F250" s="16">
        <v>0</v>
      </c>
      <c r="G250" s="16">
        <v>268.99</v>
      </c>
      <c r="H250" s="16">
        <v>0</v>
      </c>
      <c r="I250" s="16">
        <v>0.26</v>
      </c>
    </row>
    <row r="251" spans="1:9">
      <c r="A251" s="17" t="s">
        <v>322</v>
      </c>
      <c r="B251" s="13" t="s">
        <v>323</v>
      </c>
      <c r="C251" s="40" t="s">
        <v>196</v>
      </c>
      <c r="D251" s="41">
        <v>2E-3</v>
      </c>
      <c r="E251" s="16">
        <v>1</v>
      </c>
      <c r="F251" s="16">
        <v>0</v>
      </c>
      <c r="G251" s="16">
        <v>22.76</v>
      </c>
      <c r="H251" s="16">
        <v>0</v>
      </c>
      <c r="I251" s="16">
        <v>0.04</v>
      </c>
    </row>
    <row r="252" spans="1:9" ht="22.5">
      <c r="A252" s="17" t="s">
        <v>469</v>
      </c>
      <c r="B252" s="13" t="s">
        <v>470</v>
      </c>
      <c r="C252" s="40" t="s">
        <v>355</v>
      </c>
      <c r="D252" s="41">
        <v>1.4E-3</v>
      </c>
      <c r="E252" s="16">
        <v>1</v>
      </c>
      <c r="F252" s="16">
        <v>0</v>
      </c>
      <c r="G252" s="16">
        <v>47.5</v>
      </c>
      <c r="H252" s="16">
        <v>0</v>
      </c>
      <c r="I252" s="16">
        <v>0.06</v>
      </c>
    </row>
    <row r="253" spans="1:9" ht="22.5">
      <c r="A253" s="17" t="s">
        <v>471</v>
      </c>
      <c r="B253" s="13" t="s">
        <v>472</v>
      </c>
      <c r="C253" s="40" t="s">
        <v>352</v>
      </c>
      <c r="D253" s="41">
        <v>1.6999999999999999E-3</v>
      </c>
      <c r="E253" s="16">
        <v>1</v>
      </c>
      <c r="F253" s="16">
        <v>0</v>
      </c>
      <c r="G253" s="16">
        <v>128.85</v>
      </c>
      <c r="H253" s="16">
        <v>0</v>
      </c>
      <c r="I253" s="16">
        <v>0.21</v>
      </c>
    </row>
    <row r="254" spans="1:9">
      <c r="A254" s="17" t="s">
        <v>479</v>
      </c>
      <c r="B254" s="17" t="s">
        <v>480</v>
      </c>
      <c r="C254" s="40" t="s">
        <v>352</v>
      </c>
      <c r="D254" s="41">
        <v>1.6999999999999999E-3</v>
      </c>
      <c r="E254" s="16">
        <v>1</v>
      </c>
      <c r="F254" s="16">
        <v>0</v>
      </c>
      <c r="G254" s="16">
        <v>9.31</v>
      </c>
      <c r="H254" s="16">
        <v>0</v>
      </c>
      <c r="I254" s="16">
        <v>0.01</v>
      </c>
    </row>
    <row r="255" spans="1:9">
      <c r="A255" s="42"/>
      <c r="B255" s="42"/>
      <c r="C255" s="42"/>
      <c r="D255" s="42"/>
      <c r="E255" s="42"/>
      <c r="F255" s="42"/>
      <c r="G255" s="42"/>
      <c r="H255" s="43" t="s">
        <v>21</v>
      </c>
      <c r="I255" s="44">
        <v>0.64</v>
      </c>
    </row>
    <row r="256" spans="1:9">
      <c r="A256" s="42"/>
      <c r="B256" s="42"/>
      <c r="C256" s="42"/>
      <c r="D256" s="42"/>
      <c r="E256" s="42"/>
      <c r="F256" s="42"/>
      <c r="G256" s="42"/>
      <c r="H256" s="43" t="s">
        <v>324</v>
      </c>
      <c r="I256" s="44">
        <v>24.66</v>
      </c>
    </row>
    <row r="257" spans="1:9">
      <c r="A257" s="42"/>
      <c r="B257" s="42"/>
      <c r="C257" s="42"/>
      <c r="D257" s="42"/>
      <c r="E257" s="42"/>
      <c r="F257" s="42"/>
      <c r="G257" s="42"/>
      <c r="H257" s="43" t="s">
        <v>22</v>
      </c>
      <c r="I257" s="44">
        <v>0.79</v>
      </c>
    </row>
    <row r="260" spans="1:9">
      <c r="A260" s="29" t="s">
        <v>481</v>
      </c>
      <c r="B260" s="30"/>
      <c r="C260" s="30"/>
      <c r="D260" s="30"/>
      <c r="E260" s="30"/>
      <c r="F260" s="30"/>
      <c r="G260" s="30"/>
      <c r="H260" s="30"/>
      <c r="I260" s="31"/>
    </row>
    <row r="261" spans="1:9">
      <c r="A261" s="32" t="s">
        <v>326</v>
      </c>
      <c r="B261" s="33"/>
      <c r="C261" s="33"/>
      <c r="D261" s="33"/>
      <c r="E261" s="33"/>
      <c r="F261" s="33"/>
      <c r="G261" s="33"/>
      <c r="H261" s="33"/>
      <c r="I261" s="34"/>
    </row>
    <row r="262" spans="1:9">
      <c r="A262" s="35" t="s">
        <v>482</v>
      </c>
      <c r="B262" s="36"/>
      <c r="C262" s="36"/>
      <c r="D262" s="36"/>
      <c r="E262" s="37"/>
      <c r="F262" s="37"/>
      <c r="G262" s="37"/>
      <c r="H262" s="37"/>
      <c r="I262" s="38"/>
    </row>
    <row r="263" spans="1:9">
      <c r="A263" s="39" t="s">
        <v>310</v>
      </c>
      <c r="B263" s="7" t="s">
        <v>17</v>
      </c>
      <c r="C263" s="39" t="s">
        <v>311</v>
      </c>
      <c r="D263" s="39" t="s">
        <v>312</v>
      </c>
      <c r="E263" s="39" t="s">
        <v>313</v>
      </c>
      <c r="F263" s="39" t="s">
        <v>314</v>
      </c>
      <c r="G263" s="39" t="s">
        <v>315</v>
      </c>
      <c r="H263" s="39" t="s">
        <v>316</v>
      </c>
      <c r="I263" s="39" t="s">
        <v>317</v>
      </c>
    </row>
    <row r="264" spans="1:9" ht="56.25">
      <c r="A264" s="17" t="s">
        <v>475</v>
      </c>
      <c r="B264" s="13" t="s">
        <v>476</v>
      </c>
      <c r="C264" s="40" t="s">
        <v>355</v>
      </c>
      <c r="D264" s="41">
        <v>5.0000000000000001E-3</v>
      </c>
      <c r="E264" s="16">
        <v>1</v>
      </c>
      <c r="F264" s="16">
        <v>0</v>
      </c>
      <c r="G264" s="16">
        <v>69.3</v>
      </c>
      <c r="H264" s="16">
        <v>0</v>
      </c>
      <c r="I264" s="16">
        <v>0.34</v>
      </c>
    </row>
    <row r="265" spans="1:9" ht="56.25">
      <c r="A265" s="17" t="s">
        <v>477</v>
      </c>
      <c r="B265" s="13" t="s">
        <v>478</v>
      </c>
      <c r="C265" s="40" t="s">
        <v>352</v>
      </c>
      <c r="D265" s="41">
        <v>1E-4</v>
      </c>
      <c r="E265" s="16">
        <v>1</v>
      </c>
      <c r="F265" s="16">
        <v>0</v>
      </c>
      <c r="G265" s="16">
        <v>268.99</v>
      </c>
      <c r="H265" s="16">
        <v>0</v>
      </c>
      <c r="I265" s="16">
        <v>0.02</v>
      </c>
    </row>
    <row r="266" spans="1:9">
      <c r="A266" s="17" t="s">
        <v>322</v>
      </c>
      <c r="B266" s="13" t="s">
        <v>323</v>
      </c>
      <c r="C266" s="40" t="s">
        <v>196</v>
      </c>
      <c r="D266" s="41">
        <v>6.0000000000000001E-3</v>
      </c>
      <c r="E266" s="16">
        <v>1</v>
      </c>
      <c r="F266" s="16">
        <v>0</v>
      </c>
      <c r="G266" s="16">
        <v>22.76</v>
      </c>
      <c r="H266" s="16">
        <v>0</v>
      </c>
      <c r="I266" s="16">
        <v>0.13</v>
      </c>
    </row>
    <row r="267" spans="1:9" ht="22.5">
      <c r="A267" s="17" t="s">
        <v>469</v>
      </c>
      <c r="B267" s="13" t="s">
        <v>470</v>
      </c>
      <c r="C267" s="40" t="s">
        <v>355</v>
      </c>
      <c r="D267" s="41">
        <v>4.0000000000000001E-3</v>
      </c>
      <c r="E267" s="16">
        <v>1</v>
      </c>
      <c r="F267" s="16">
        <v>0</v>
      </c>
      <c r="G267" s="16">
        <v>47.5</v>
      </c>
      <c r="H267" s="16">
        <v>0</v>
      </c>
      <c r="I267" s="16">
        <v>0.19</v>
      </c>
    </row>
    <row r="268" spans="1:9" ht="22.5">
      <c r="A268" s="17" t="s">
        <v>471</v>
      </c>
      <c r="B268" s="13" t="s">
        <v>472</v>
      </c>
      <c r="C268" s="40" t="s">
        <v>352</v>
      </c>
      <c r="D268" s="41">
        <v>2E-3</v>
      </c>
      <c r="E268" s="16">
        <v>1</v>
      </c>
      <c r="F268" s="16">
        <v>0</v>
      </c>
      <c r="G268" s="16">
        <v>128.85</v>
      </c>
      <c r="H268" s="16">
        <v>0</v>
      </c>
      <c r="I268" s="16">
        <v>0.25</v>
      </c>
    </row>
    <row r="269" spans="1:9" ht="33.75">
      <c r="A269" s="17" t="s">
        <v>483</v>
      </c>
      <c r="B269" s="13" t="s">
        <v>484</v>
      </c>
      <c r="C269" s="40" t="s">
        <v>355</v>
      </c>
      <c r="D269" s="41">
        <v>4.0000000000000001E-3</v>
      </c>
      <c r="E269" s="16">
        <v>1</v>
      </c>
      <c r="F269" s="16">
        <v>0</v>
      </c>
      <c r="G269" s="16">
        <v>4.68</v>
      </c>
      <c r="H269" s="16">
        <v>0</v>
      </c>
      <c r="I269" s="16">
        <v>0.01</v>
      </c>
    </row>
    <row r="270" spans="1:9">
      <c r="A270" s="17" t="s">
        <v>479</v>
      </c>
      <c r="B270" s="17" t="s">
        <v>480</v>
      </c>
      <c r="C270" s="40" t="s">
        <v>352</v>
      </c>
      <c r="D270" s="41">
        <v>2E-3</v>
      </c>
      <c r="E270" s="16">
        <v>1</v>
      </c>
      <c r="F270" s="16">
        <v>0</v>
      </c>
      <c r="G270" s="16">
        <v>9.31</v>
      </c>
      <c r="H270" s="16">
        <v>0</v>
      </c>
      <c r="I270" s="16">
        <v>0.01</v>
      </c>
    </row>
    <row r="271" spans="1:9">
      <c r="A271" s="42"/>
      <c r="B271" s="42"/>
      <c r="C271" s="42"/>
      <c r="D271" s="42"/>
      <c r="E271" s="42"/>
      <c r="F271" s="42"/>
      <c r="G271" s="42"/>
      <c r="H271" s="43" t="s">
        <v>21</v>
      </c>
      <c r="I271" s="44">
        <v>0.95</v>
      </c>
    </row>
    <row r="272" spans="1:9">
      <c r="A272" s="42"/>
      <c r="B272" s="42"/>
      <c r="C272" s="42"/>
      <c r="D272" s="42"/>
      <c r="E272" s="42"/>
      <c r="F272" s="42"/>
      <c r="G272" s="42"/>
      <c r="H272" s="43" t="s">
        <v>324</v>
      </c>
      <c r="I272" s="44">
        <v>24.66</v>
      </c>
    </row>
    <row r="273" spans="1:9">
      <c r="A273" s="42"/>
      <c r="B273" s="42"/>
      <c r="C273" s="42"/>
      <c r="D273" s="42"/>
      <c r="E273" s="42"/>
      <c r="F273" s="42"/>
      <c r="G273" s="42"/>
      <c r="H273" s="43" t="s">
        <v>22</v>
      </c>
      <c r="I273" s="44">
        <v>1.18</v>
      </c>
    </row>
    <row r="276" spans="1:9">
      <c r="A276" s="29" t="s">
        <v>485</v>
      </c>
      <c r="B276" s="30"/>
      <c r="C276" s="30"/>
      <c r="D276" s="30"/>
      <c r="E276" s="30"/>
      <c r="F276" s="30"/>
      <c r="G276" s="30"/>
      <c r="H276" s="30"/>
      <c r="I276" s="31"/>
    </row>
    <row r="277" spans="1:9">
      <c r="A277" s="32" t="s">
        <v>326</v>
      </c>
      <c r="B277" s="33"/>
      <c r="C277" s="33"/>
      <c r="D277" s="33"/>
      <c r="E277" s="33"/>
      <c r="F277" s="33"/>
      <c r="G277" s="33"/>
      <c r="H277" s="33"/>
      <c r="I277" s="34"/>
    </row>
    <row r="278" spans="1:9">
      <c r="A278" s="35" t="s">
        <v>486</v>
      </c>
      <c r="B278" s="36"/>
      <c r="C278" s="36"/>
      <c r="D278" s="36"/>
      <c r="E278" s="37"/>
      <c r="F278" s="37"/>
      <c r="G278" s="37"/>
      <c r="H278" s="37"/>
      <c r="I278" s="38"/>
    </row>
    <row r="279" spans="1:9">
      <c r="A279" s="39" t="s">
        <v>310</v>
      </c>
      <c r="B279" s="7" t="s">
        <v>17</v>
      </c>
      <c r="C279" s="39" t="s">
        <v>311</v>
      </c>
      <c r="D279" s="39" t="s">
        <v>312</v>
      </c>
      <c r="E279" s="39" t="s">
        <v>313</v>
      </c>
      <c r="F279" s="39" t="s">
        <v>314</v>
      </c>
      <c r="G279" s="39" t="s">
        <v>315</v>
      </c>
      <c r="H279" s="39" t="s">
        <v>316</v>
      </c>
      <c r="I279" s="39" t="s">
        <v>317</v>
      </c>
    </row>
    <row r="280" spans="1:9" ht="45">
      <c r="A280" s="17" t="s">
        <v>362</v>
      </c>
      <c r="B280" s="13" t="s">
        <v>363</v>
      </c>
      <c r="C280" s="40" t="s">
        <v>352</v>
      </c>
      <c r="D280" s="41">
        <v>1.8162000000000001E-2</v>
      </c>
      <c r="E280" s="16">
        <v>1</v>
      </c>
      <c r="F280" s="16">
        <v>0</v>
      </c>
      <c r="G280" s="16">
        <v>270.25</v>
      </c>
      <c r="H280" s="16">
        <v>0</v>
      </c>
      <c r="I280" s="16">
        <v>4.9000000000000004</v>
      </c>
    </row>
    <row r="281" spans="1:9">
      <c r="A281" s="17" t="s">
        <v>487</v>
      </c>
      <c r="B281" s="13" t="s">
        <v>488</v>
      </c>
      <c r="C281" s="40" t="s">
        <v>196</v>
      </c>
      <c r="D281" s="41">
        <v>0.44234400000000001</v>
      </c>
      <c r="E281" s="16">
        <v>1</v>
      </c>
      <c r="F281" s="16">
        <v>0</v>
      </c>
      <c r="G281" s="16">
        <v>24.82</v>
      </c>
      <c r="H281" s="16">
        <v>0</v>
      </c>
      <c r="I281" s="16">
        <v>10.97</v>
      </c>
    </row>
    <row r="282" spans="1:9" ht="45">
      <c r="A282" s="17" t="s">
        <v>461</v>
      </c>
      <c r="B282" s="13" t="s">
        <v>462</v>
      </c>
      <c r="C282" s="40" t="s">
        <v>355</v>
      </c>
      <c r="D282" s="41">
        <v>3.8751000000000001E-2</v>
      </c>
      <c r="E282" s="16">
        <v>1</v>
      </c>
      <c r="F282" s="16">
        <v>0</v>
      </c>
      <c r="G282" s="16">
        <v>92.1</v>
      </c>
      <c r="H282" s="16">
        <v>0</v>
      </c>
      <c r="I282" s="16">
        <v>3.56</v>
      </c>
    </row>
    <row r="283" spans="1:9" ht="45">
      <c r="A283" s="17" t="s">
        <v>463</v>
      </c>
      <c r="B283" s="13" t="s">
        <v>464</v>
      </c>
      <c r="C283" s="40" t="s">
        <v>352</v>
      </c>
      <c r="D283" s="41">
        <v>1.6400999999999999E-2</v>
      </c>
      <c r="E283" s="16">
        <v>1</v>
      </c>
      <c r="F283" s="16">
        <v>0</v>
      </c>
      <c r="G283" s="16">
        <v>218.59</v>
      </c>
      <c r="H283" s="16">
        <v>0</v>
      </c>
      <c r="I283" s="16">
        <v>3.58</v>
      </c>
    </row>
    <row r="284" spans="1:9" ht="33.75">
      <c r="A284" s="17" t="s">
        <v>489</v>
      </c>
      <c r="B284" s="13" t="s">
        <v>490</v>
      </c>
      <c r="C284" s="40" t="s">
        <v>355</v>
      </c>
      <c r="D284" s="41">
        <v>2.3758999999999999E-2</v>
      </c>
      <c r="E284" s="16">
        <v>1</v>
      </c>
      <c r="F284" s="16">
        <v>0</v>
      </c>
      <c r="G284" s="16">
        <v>85.83</v>
      </c>
      <c r="H284" s="16">
        <v>0</v>
      </c>
      <c r="I284" s="16">
        <v>2.0299999999999998</v>
      </c>
    </row>
    <row r="285" spans="1:9" ht="33.75">
      <c r="A285" s="17" t="s">
        <v>491</v>
      </c>
      <c r="B285" s="13" t="s">
        <v>492</v>
      </c>
      <c r="C285" s="40" t="s">
        <v>352</v>
      </c>
      <c r="D285" s="41">
        <v>3.1509000000000002E-2</v>
      </c>
      <c r="E285" s="16">
        <v>1</v>
      </c>
      <c r="F285" s="16">
        <v>0</v>
      </c>
      <c r="G285" s="16">
        <v>231.41</v>
      </c>
      <c r="H285" s="16">
        <v>0</v>
      </c>
      <c r="I285" s="16">
        <v>7.29</v>
      </c>
    </row>
    <row r="286" spans="1:9" ht="33.75">
      <c r="A286" s="17" t="s">
        <v>493</v>
      </c>
      <c r="B286" s="13" t="s">
        <v>494</v>
      </c>
      <c r="C286" s="40" t="s">
        <v>355</v>
      </c>
      <c r="D286" s="41">
        <v>4.1921E-2</v>
      </c>
      <c r="E286" s="16">
        <v>1</v>
      </c>
      <c r="F286" s="16">
        <v>0</v>
      </c>
      <c r="G286" s="16">
        <v>51.97</v>
      </c>
      <c r="H286" s="16">
        <v>0</v>
      </c>
      <c r="I286" s="16">
        <v>2.17</v>
      </c>
    </row>
    <row r="287" spans="1:9" ht="33.75">
      <c r="A287" s="17" t="s">
        <v>495</v>
      </c>
      <c r="B287" s="13" t="s">
        <v>496</v>
      </c>
      <c r="C287" s="40" t="s">
        <v>352</v>
      </c>
      <c r="D287" s="41">
        <v>1.3346999999999999E-2</v>
      </c>
      <c r="E287" s="16">
        <v>1</v>
      </c>
      <c r="F287" s="16">
        <v>0</v>
      </c>
      <c r="G287" s="16">
        <v>137.18</v>
      </c>
      <c r="H287" s="16">
        <v>0</v>
      </c>
      <c r="I287" s="16">
        <v>1.83</v>
      </c>
    </row>
    <row r="288" spans="1:9" ht="33.75">
      <c r="A288" s="17" t="s">
        <v>497</v>
      </c>
      <c r="B288" s="13" t="s">
        <v>498</v>
      </c>
      <c r="C288" s="40" t="s">
        <v>355</v>
      </c>
      <c r="D288" s="41">
        <v>3.7145999999999998E-2</v>
      </c>
      <c r="E288" s="16">
        <v>1</v>
      </c>
      <c r="F288" s="16">
        <v>0</v>
      </c>
      <c r="G288" s="16">
        <v>151.91999999999999</v>
      </c>
      <c r="H288" s="16">
        <v>0</v>
      </c>
      <c r="I288" s="16">
        <v>5.64</v>
      </c>
    </row>
    <row r="289" spans="1:9">
      <c r="A289" s="17" t="s">
        <v>499</v>
      </c>
      <c r="B289" s="17" t="s">
        <v>500</v>
      </c>
      <c r="C289" s="40" t="s">
        <v>352</v>
      </c>
      <c r="D289" s="41">
        <v>1.8162000000000001E-2</v>
      </c>
      <c r="E289" s="16">
        <v>1</v>
      </c>
      <c r="F289" s="16">
        <v>0</v>
      </c>
      <c r="G289" s="16">
        <v>384.51</v>
      </c>
      <c r="H289" s="16">
        <v>0</v>
      </c>
      <c r="I289" s="16">
        <v>6.98</v>
      </c>
    </row>
    <row r="290" spans="1:9">
      <c r="A290" s="42"/>
      <c r="B290" s="42"/>
      <c r="C290" s="42"/>
      <c r="D290" s="42"/>
      <c r="E290" s="42"/>
      <c r="F290" s="42"/>
      <c r="G290" s="42"/>
      <c r="H290" s="43" t="s">
        <v>21</v>
      </c>
      <c r="I290" s="44">
        <v>48.95</v>
      </c>
    </row>
    <row r="291" spans="1:9">
      <c r="A291" s="42"/>
      <c r="B291" s="42"/>
      <c r="C291" s="42"/>
      <c r="D291" s="42"/>
      <c r="E291" s="42"/>
      <c r="F291" s="42"/>
      <c r="G291" s="42"/>
      <c r="H291" s="43" t="s">
        <v>324</v>
      </c>
      <c r="I291" s="44">
        <v>24.66</v>
      </c>
    </row>
    <row r="292" spans="1:9">
      <c r="A292" s="42"/>
      <c r="B292" s="42"/>
      <c r="C292" s="42"/>
      <c r="D292" s="42"/>
      <c r="E292" s="42"/>
      <c r="F292" s="42"/>
      <c r="G292" s="42"/>
      <c r="H292" s="43" t="s">
        <v>22</v>
      </c>
      <c r="I292" s="44">
        <v>61.02</v>
      </c>
    </row>
    <row r="295" spans="1:9">
      <c r="A295" s="29" t="s">
        <v>501</v>
      </c>
      <c r="B295" s="30"/>
      <c r="C295" s="30"/>
      <c r="D295" s="30"/>
      <c r="E295" s="30"/>
      <c r="F295" s="30"/>
      <c r="G295" s="30"/>
      <c r="H295" s="30"/>
      <c r="I295" s="31"/>
    </row>
    <row r="296" spans="1:9">
      <c r="A296" s="32" t="s">
        <v>326</v>
      </c>
      <c r="B296" s="33"/>
      <c r="C296" s="33"/>
      <c r="D296" s="33"/>
      <c r="E296" s="33"/>
      <c r="F296" s="33"/>
      <c r="G296" s="33"/>
      <c r="H296" s="33"/>
      <c r="I296" s="34"/>
    </row>
    <row r="297" spans="1:9">
      <c r="A297" s="35" t="s">
        <v>502</v>
      </c>
      <c r="B297" s="36"/>
      <c r="C297" s="36"/>
      <c r="D297" s="36"/>
      <c r="E297" s="37"/>
      <c r="F297" s="37"/>
      <c r="G297" s="37"/>
      <c r="H297" s="37"/>
      <c r="I297" s="38"/>
    </row>
    <row r="298" spans="1:9">
      <c r="A298" s="39" t="s">
        <v>310</v>
      </c>
      <c r="B298" s="7" t="s">
        <v>17</v>
      </c>
      <c r="C298" s="39" t="s">
        <v>311</v>
      </c>
      <c r="D298" s="39" t="s">
        <v>312</v>
      </c>
      <c r="E298" s="39" t="s">
        <v>313</v>
      </c>
      <c r="F298" s="39" t="s">
        <v>314</v>
      </c>
      <c r="G298" s="39" t="s">
        <v>315</v>
      </c>
      <c r="H298" s="39" t="s">
        <v>316</v>
      </c>
      <c r="I298" s="39" t="s">
        <v>317</v>
      </c>
    </row>
    <row r="299" spans="1:9" ht="33.75">
      <c r="A299" s="17" t="s">
        <v>397</v>
      </c>
      <c r="B299" s="13" t="s">
        <v>398</v>
      </c>
      <c r="C299" s="40" t="s">
        <v>60</v>
      </c>
      <c r="D299" s="41">
        <v>6.1499999999999999E-2</v>
      </c>
      <c r="E299" s="16">
        <v>1</v>
      </c>
      <c r="F299" s="16">
        <v>0</v>
      </c>
      <c r="G299" s="16">
        <v>491.72</v>
      </c>
      <c r="H299" s="16">
        <v>0</v>
      </c>
      <c r="I299" s="16">
        <v>30.24</v>
      </c>
    </row>
    <row r="300" spans="1:9">
      <c r="A300" s="17" t="s">
        <v>434</v>
      </c>
      <c r="B300" s="13" t="s">
        <v>435</v>
      </c>
      <c r="C300" s="40" t="s">
        <v>60</v>
      </c>
      <c r="D300" s="41">
        <v>4.6199999999999998E-2</v>
      </c>
      <c r="E300" s="16">
        <v>1</v>
      </c>
      <c r="F300" s="16">
        <v>0</v>
      </c>
      <c r="G300" s="16">
        <v>90.03</v>
      </c>
      <c r="H300" s="16">
        <v>0</v>
      </c>
      <c r="I300" s="16">
        <v>4.1500000000000004</v>
      </c>
    </row>
    <row r="301" spans="1:9" ht="33.75">
      <c r="A301" s="17" t="s">
        <v>405</v>
      </c>
      <c r="B301" s="13" t="s">
        <v>406</v>
      </c>
      <c r="C301" s="40" t="s">
        <v>36</v>
      </c>
      <c r="D301" s="41">
        <v>5.1499999999999997E-2</v>
      </c>
      <c r="E301" s="16">
        <v>1</v>
      </c>
      <c r="F301" s="16">
        <v>0</v>
      </c>
      <c r="G301" s="16">
        <v>63.35</v>
      </c>
      <c r="H301" s="16">
        <v>0</v>
      </c>
      <c r="I301" s="16">
        <v>3.26</v>
      </c>
    </row>
    <row r="302" spans="1:9" ht="33.75">
      <c r="A302" s="17" t="s">
        <v>407</v>
      </c>
      <c r="B302" s="13" t="s">
        <v>189</v>
      </c>
      <c r="C302" s="40" t="s">
        <v>60</v>
      </c>
      <c r="D302" s="41">
        <v>6.1499999999999999E-2</v>
      </c>
      <c r="E302" s="16">
        <v>1</v>
      </c>
      <c r="F302" s="16">
        <v>0</v>
      </c>
      <c r="G302" s="16">
        <v>308.54000000000002</v>
      </c>
      <c r="H302" s="16">
        <v>0</v>
      </c>
      <c r="I302" s="16">
        <v>18.97</v>
      </c>
    </row>
    <row r="303" spans="1:9" ht="22.5">
      <c r="A303" s="17" t="s">
        <v>503</v>
      </c>
      <c r="B303" s="13" t="s">
        <v>504</v>
      </c>
      <c r="C303" s="40" t="s">
        <v>67</v>
      </c>
      <c r="D303" s="41">
        <v>0.25</v>
      </c>
      <c r="E303" s="16">
        <v>1</v>
      </c>
      <c r="F303" s="16">
        <v>0</v>
      </c>
      <c r="G303" s="16">
        <v>1.69</v>
      </c>
      <c r="H303" s="16">
        <v>0</v>
      </c>
      <c r="I303" s="16">
        <v>0.42</v>
      </c>
    </row>
    <row r="304" spans="1:9">
      <c r="A304" s="17" t="s">
        <v>418</v>
      </c>
      <c r="B304" s="17" t="s">
        <v>419</v>
      </c>
      <c r="C304" s="40" t="s">
        <v>67</v>
      </c>
      <c r="D304" s="41">
        <v>1</v>
      </c>
      <c r="E304" s="16">
        <v>1</v>
      </c>
      <c r="F304" s="16">
        <v>0</v>
      </c>
      <c r="G304" s="16">
        <v>3.21</v>
      </c>
      <c r="H304" s="16">
        <v>0</v>
      </c>
      <c r="I304" s="16">
        <v>3.21</v>
      </c>
    </row>
    <row r="305" spans="1:9">
      <c r="A305" s="42"/>
      <c r="B305" s="42"/>
      <c r="C305" s="42"/>
      <c r="D305" s="42"/>
      <c r="E305" s="42"/>
      <c r="F305" s="42"/>
      <c r="G305" s="42"/>
      <c r="H305" s="43" t="s">
        <v>21</v>
      </c>
      <c r="I305" s="44">
        <v>60.25</v>
      </c>
    </row>
    <row r="306" spans="1:9">
      <c r="A306" s="42"/>
      <c r="B306" s="42"/>
      <c r="C306" s="42"/>
      <c r="D306" s="42"/>
      <c r="E306" s="42"/>
      <c r="F306" s="42"/>
      <c r="G306" s="42"/>
      <c r="H306" s="43" t="s">
        <v>324</v>
      </c>
      <c r="I306" s="44">
        <v>24.66</v>
      </c>
    </row>
    <row r="307" spans="1:9">
      <c r="A307" s="42"/>
      <c r="B307" s="42"/>
      <c r="C307" s="42"/>
      <c r="D307" s="42"/>
      <c r="E307" s="42"/>
      <c r="F307" s="42"/>
      <c r="G307" s="42"/>
      <c r="H307" s="43" t="s">
        <v>22</v>
      </c>
      <c r="I307" s="44">
        <v>75.099999999999994</v>
      </c>
    </row>
    <row r="310" spans="1:9">
      <c r="A310" s="29" t="s">
        <v>505</v>
      </c>
      <c r="B310" s="30"/>
      <c r="C310" s="30"/>
      <c r="D310" s="30"/>
      <c r="E310" s="30"/>
      <c r="F310" s="30"/>
      <c r="G310" s="30"/>
      <c r="H310" s="30"/>
      <c r="I310" s="31"/>
    </row>
    <row r="311" spans="1:9">
      <c r="A311" s="32" t="s">
        <v>326</v>
      </c>
      <c r="B311" s="33"/>
      <c r="C311" s="33"/>
      <c r="D311" s="33"/>
      <c r="E311" s="33"/>
      <c r="F311" s="33"/>
      <c r="G311" s="33"/>
      <c r="H311" s="33"/>
      <c r="I311" s="34"/>
    </row>
    <row r="312" spans="1:9">
      <c r="A312" s="35" t="s">
        <v>506</v>
      </c>
      <c r="B312" s="36"/>
      <c r="C312" s="36"/>
      <c r="D312" s="36"/>
      <c r="E312" s="37"/>
      <c r="F312" s="37"/>
      <c r="G312" s="37"/>
      <c r="H312" s="37"/>
      <c r="I312" s="38"/>
    </row>
    <row r="313" spans="1:9">
      <c r="A313" s="39" t="s">
        <v>310</v>
      </c>
      <c r="B313" s="7" t="s">
        <v>17</v>
      </c>
      <c r="C313" s="39" t="s">
        <v>311</v>
      </c>
      <c r="D313" s="39" t="s">
        <v>312</v>
      </c>
      <c r="E313" s="39" t="s">
        <v>313</v>
      </c>
      <c r="F313" s="39" t="s">
        <v>314</v>
      </c>
      <c r="G313" s="39" t="s">
        <v>315</v>
      </c>
      <c r="H313" s="39" t="s">
        <v>316</v>
      </c>
      <c r="I313" s="39" t="s">
        <v>317</v>
      </c>
    </row>
    <row r="314" spans="1:9" ht="22.5">
      <c r="A314" s="17" t="s">
        <v>507</v>
      </c>
      <c r="B314" s="13" t="s">
        <v>508</v>
      </c>
      <c r="C314" s="40" t="s">
        <v>352</v>
      </c>
      <c r="D314" s="41">
        <v>3.3134499999999997E-2</v>
      </c>
      <c r="E314" s="16">
        <v>1</v>
      </c>
      <c r="F314" s="16">
        <v>0</v>
      </c>
      <c r="G314" s="16">
        <v>468.19</v>
      </c>
      <c r="H314" s="16">
        <v>0</v>
      </c>
      <c r="I314" s="16">
        <v>15.51</v>
      </c>
    </row>
    <row r="315" spans="1:9" ht="22.5">
      <c r="A315" s="17" t="s">
        <v>509</v>
      </c>
      <c r="B315" s="13" t="s">
        <v>510</v>
      </c>
      <c r="C315" s="40" t="s">
        <v>179</v>
      </c>
      <c r="D315" s="41">
        <v>0.1</v>
      </c>
      <c r="E315" s="16">
        <v>1</v>
      </c>
      <c r="F315" s="16">
        <v>0</v>
      </c>
      <c r="G315" s="16">
        <v>13.74</v>
      </c>
      <c r="H315" s="16">
        <v>0</v>
      </c>
      <c r="I315" s="16">
        <v>1.37</v>
      </c>
    </row>
    <row r="316" spans="1:9" ht="22.5">
      <c r="A316" s="17" t="s">
        <v>511</v>
      </c>
      <c r="B316" s="13" t="s">
        <v>512</v>
      </c>
      <c r="C316" s="40" t="s">
        <v>179</v>
      </c>
      <c r="D316" s="41">
        <v>0.35</v>
      </c>
      <c r="E316" s="16">
        <v>1</v>
      </c>
      <c r="F316" s="16">
        <v>0</v>
      </c>
      <c r="G316" s="16">
        <v>13.74</v>
      </c>
      <c r="H316" s="16">
        <v>0</v>
      </c>
      <c r="I316" s="16">
        <v>4.8</v>
      </c>
    </row>
    <row r="317" spans="1:9" ht="22.5">
      <c r="A317" s="17" t="s">
        <v>513</v>
      </c>
      <c r="B317" s="13" t="s">
        <v>514</v>
      </c>
      <c r="C317" s="40" t="s">
        <v>515</v>
      </c>
      <c r="D317" s="41">
        <v>9.7000000000000005E-4</v>
      </c>
      <c r="E317" s="16">
        <v>1</v>
      </c>
      <c r="F317" s="16">
        <v>0</v>
      </c>
      <c r="G317" s="16">
        <v>20.65</v>
      </c>
      <c r="H317" s="16">
        <v>0</v>
      </c>
      <c r="I317" s="16">
        <v>0.02</v>
      </c>
    </row>
    <row r="318" spans="1:9" ht="22.5">
      <c r="A318" s="17" t="s">
        <v>516</v>
      </c>
      <c r="B318" s="13" t="s">
        <v>517</v>
      </c>
      <c r="C318" s="40" t="s">
        <v>515</v>
      </c>
      <c r="D318" s="41">
        <v>0.5</v>
      </c>
      <c r="E318" s="16">
        <v>1</v>
      </c>
      <c r="F318" s="16">
        <v>0</v>
      </c>
      <c r="G318" s="16">
        <v>23.35</v>
      </c>
      <c r="H318" s="16">
        <v>0</v>
      </c>
      <c r="I318" s="16">
        <v>11.67</v>
      </c>
    </row>
    <row r="319" spans="1:9">
      <c r="A319" s="17" t="s">
        <v>518</v>
      </c>
      <c r="B319" s="13" t="s">
        <v>519</v>
      </c>
      <c r="C319" s="40" t="s">
        <v>196</v>
      </c>
      <c r="D319" s="41">
        <v>3.3134499999999997E-2</v>
      </c>
      <c r="E319" s="16">
        <v>1</v>
      </c>
      <c r="F319" s="16">
        <v>0</v>
      </c>
      <c r="G319" s="16">
        <v>30.21</v>
      </c>
      <c r="H319" s="16">
        <v>0</v>
      </c>
      <c r="I319" s="16">
        <v>1</v>
      </c>
    </row>
    <row r="320" spans="1:9">
      <c r="A320" s="17" t="s">
        <v>322</v>
      </c>
      <c r="B320" s="17" t="s">
        <v>323</v>
      </c>
      <c r="C320" s="40" t="s">
        <v>196</v>
      </c>
      <c r="D320" s="41">
        <v>0.13253809999999999</v>
      </c>
      <c r="E320" s="16">
        <v>1</v>
      </c>
      <c r="F320" s="16">
        <v>0</v>
      </c>
      <c r="G320" s="16">
        <v>22.76</v>
      </c>
      <c r="H320" s="16">
        <v>0</v>
      </c>
      <c r="I320" s="16">
        <v>3.01</v>
      </c>
    </row>
    <row r="321" spans="1:9">
      <c r="A321" s="42"/>
      <c r="B321" s="42"/>
      <c r="C321" s="42"/>
      <c r="D321" s="42"/>
      <c r="E321" s="42"/>
      <c r="F321" s="42"/>
      <c r="G321" s="42"/>
      <c r="H321" s="43" t="s">
        <v>21</v>
      </c>
      <c r="I321" s="44">
        <v>37.380000000000003</v>
      </c>
    </row>
    <row r="322" spans="1:9">
      <c r="A322" s="42"/>
      <c r="B322" s="42"/>
      <c r="C322" s="42"/>
      <c r="D322" s="42"/>
      <c r="E322" s="42"/>
      <c r="F322" s="42"/>
      <c r="G322" s="42"/>
      <c r="H322" s="43" t="s">
        <v>324</v>
      </c>
      <c r="I322" s="44">
        <v>24.66</v>
      </c>
    </row>
    <row r="323" spans="1:9">
      <c r="A323" s="42"/>
      <c r="B323" s="42"/>
      <c r="C323" s="42"/>
      <c r="D323" s="42"/>
      <c r="E323" s="42"/>
      <c r="F323" s="42"/>
      <c r="G323" s="42"/>
      <c r="H323" s="43" t="s">
        <v>22</v>
      </c>
      <c r="I323" s="44">
        <v>46.59</v>
      </c>
    </row>
    <row r="326" spans="1:9" ht="24" customHeight="1">
      <c r="A326" s="71" t="s">
        <v>520</v>
      </c>
      <c r="B326" s="72"/>
      <c r="C326" s="72"/>
      <c r="D326" s="72"/>
      <c r="E326" s="72"/>
      <c r="F326" s="72"/>
      <c r="G326" s="72"/>
      <c r="H326" s="72"/>
      <c r="I326" s="73"/>
    </row>
    <row r="327" spans="1:9">
      <c r="A327" s="32" t="s">
        <v>326</v>
      </c>
      <c r="B327" s="33"/>
      <c r="C327" s="33"/>
      <c r="D327" s="33"/>
      <c r="E327" s="33"/>
      <c r="F327" s="33"/>
      <c r="G327" s="33"/>
      <c r="H327" s="33"/>
      <c r="I327" s="34"/>
    </row>
    <row r="328" spans="1:9">
      <c r="A328" s="35" t="s">
        <v>521</v>
      </c>
      <c r="B328" s="36"/>
      <c r="C328" s="36"/>
      <c r="D328" s="36"/>
      <c r="E328" s="37"/>
      <c r="F328" s="37"/>
      <c r="G328" s="37"/>
      <c r="H328" s="37"/>
      <c r="I328" s="38"/>
    </row>
    <row r="329" spans="1:9">
      <c r="A329" s="39" t="s">
        <v>310</v>
      </c>
      <c r="B329" s="7" t="s">
        <v>17</v>
      </c>
      <c r="C329" s="39" t="s">
        <v>311</v>
      </c>
      <c r="D329" s="39" t="s">
        <v>312</v>
      </c>
      <c r="E329" s="39" t="s">
        <v>313</v>
      </c>
      <c r="F329" s="39" t="s">
        <v>314</v>
      </c>
      <c r="G329" s="39" t="s">
        <v>315</v>
      </c>
      <c r="H329" s="39" t="s">
        <v>316</v>
      </c>
      <c r="I329" s="39" t="s">
        <v>317</v>
      </c>
    </row>
    <row r="330" spans="1:9" ht="22.5">
      <c r="A330" s="17" t="s">
        <v>507</v>
      </c>
      <c r="B330" s="13" t="s">
        <v>508</v>
      </c>
      <c r="C330" s="40" t="s">
        <v>352</v>
      </c>
      <c r="D330" s="41">
        <v>6.13E-3</v>
      </c>
      <c r="E330" s="16">
        <v>1</v>
      </c>
      <c r="F330" s="16">
        <v>0</v>
      </c>
      <c r="G330" s="16">
        <v>468.19</v>
      </c>
      <c r="H330" s="16">
        <v>0</v>
      </c>
      <c r="I330" s="16">
        <v>2.87</v>
      </c>
    </row>
    <row r="331" spans="1:9" ht="22.5">
      <c r="A331" s="17" t="s">
        <v>509</v>
      </c>
      <c r="B331" s="13" t="s">
        <v>510</v>
      </c>
      <c r="C331" s="40" t="s">
        <v>179</v>
      </c>
      <c r="D331" s="41">
        <v>0.1</v>
      </c>
      <c r="E331" s="16">
        <v>1</v>
      </c>
      <c r="F331" s="16">
        <v>0</v>
      </c>
      <c r="G331" s="16">
        <v>13.74</v>
      </c>
      <c r="H331" s="16">
        <v>0</v>
      </c>
      <c r="I331" s="16">
        <v>1.37</v>
      </c>
    </row>
    <row r="332" spans="1:9" ht="22.5">
      <c r="A332" s="17" t="s">
        <v>511</v>
      </c>
      <c r="B332" s="13" t="s">
        <v>512</v>
      </c>
      <c r="C332" s="40" t="s">
        <v>179</v>
      </c>
      <c r="D332" s="41">
        <v>0.35</v>
      </c>
      <c r="E332" s="16">
        <v>1</v>
      </c>
      <c r="F332" s="16">
        <v>0</v>
      </c>
      <c r="G332" s="16">
        <v>13.74</v>
      </c>
      <c r="H332" s="16">
        <v>0</v>
      </c>
      <c r="I332" s="16">
        <v>4.8</v>
      </c>
    </row>
    <row r="333" spans="1:9" ht="22.5">
      <c r="A333" s="17" t="s">
        <v>513</v>
      </c>
      <c r="B333" s="13" t="s">
        <v>514</v>
      </c>
      <c r="C333" s="40" t="s">
        <v>515</v>
      </c>
      <c r="D333" s="41">
        <v>9.7000000000000005E-4</v>
      </c>
      <c r="E333" s="16">
        <v>1</v>
      </c>
      <c r="F333" s="16">
        <v>0</v>
      </c>
      <c r="G333" s="16">
        <v>20.65</v>
      </c>
      <c r="H333" s="16">
        <v>0</v>
      </c>
      <c r="I333" s="16">
        <v>0.02</v>
      </c>
    </row>
    <row r="334" spans="1:9" ht="22.5">
      <c r="A334" s="17" t="s">
        <v>516</v>
      </c>
      <c r="B334" s="13" t="s">
        <v>517</v>
      </c>
      <c r="C334" s="40" t="s">
        <v>515</v>
      </c>
      <c r="D334" s="41">
        <v>0.5</v>
      </c>
      <c r="E334" s="16">
        <v>1</v>
      </c>
      <c r="F334" s="16">
        <v>0</v>
      </c>
      <c r="G334" s="16">
        <v>23.35</v>
      </c>
      <c r="H334" s="16">
        <v>0</v>
      </c>
      <c r="I334" s="16">
        <v>11.67</v>
      </c>
    </row>
    <row r="335" spans="1:9">
      <c r="A335" s="17" t="s">
        <v>518</v>
      </c>
      <c r="B335" s="13" t="s">
        <v>519</v>
      </c>
      <c r="C335" s="40" t="s">
        <v>196</v>
      </c>
      <c r="D335" s="41">
        <v>6.13E-3</v>
      </c>
      <c r="E335" s="16">
        <v>1</v>
      </c>
      <c r="F335" s="16">
        <v>0</v>
      </c>
      <c r="G335" s="16">
        <v>30.21</v>
      </c>
      <c r="H335" s="16">
        <v>0</v>
      </c>
      <c r="I335" s="16">
        <v>0.18</v>
      </c>
    </row>
    <row r="336" spans="1:9">
      <c r="A336" s="17" t="s">
        <v>322</v>
      </c>
      <c r="B336" s="17" t="s">
        <v>323</v>
      </c>
      <c r="C336" s="40" t="s">
        <v>196</v>
      </c>
      <c r="D336" s="41">
        <v>2.4505300000000001E-2</v>
      </c>
      <c r="E336" s="16">
        <v>1</v>
      </c>
      <c r="F336" s="16">
        <v>0</v>
      </c>
      <c r="G336" s="16">
        <v>22.76</v>
      </c>
      <c r="H336" s="16">
        <v>0</v>
      </c>
      <c r="I336" s="16">
        <v>0.55000000000000004</v>
      </c>
    </row>
    <row r="337" spans="1:9">
      <c r="A337" s="42"/>
      <c r="B337" s="42"/>
      <c r="C337" s="42"/>
      <c r="D337" s="42"/>
      <c r="E337" s="42"/>
      <c r="F337" s="42"/>
      <c r="G337" s="42"/>
      <c r="H337" s="43" t="s">
        <v>21</v>
      </c>
      <c r="I337" s="44">
        <v>21.46</v>
      </c>
    </row>
    <row r="338" spans="1:9">
      <c r="A338" s="42"/>
      <c r="B338" s="42"/>
      <c r="C338" s="42"/>
      <c r="D338" s="42"/>
      <c r="E338" s="42"/>
      <c r="F338" s="42"/>
      <c r="G338" s="42"/>
      <c r="H338" s="43" t="s">
        <v>324</v>
      </c>
      <c r="I338" s="44">
        <v>24.66</v>
      </c>
    </row>
    <row r="339" spans="1:9">
      <c r="A339" s="42"/>
      <c r="B339" s="42"/>
      <c r="C339" s="42"/>
      <c r="D339" s="42"/>
      <c r="E339" s="42"/>
      <c r="F339" s="42"/>
      <c r="G339" s="42"/>
      <c r="H339" s="43" t="s">
        <v>22</v>
      </c>
      <c r="I339" s="44">
        <v>26.75</v>
      </c>
    </row>
    <row r="342" spans="1:9" ht="27.75" customHeight="1">
      <c r="A342" s="71" t="s">
        <v>522</v>
      </c>
      <c r="B342" s="72"/>
      <c r="C342" s="72"/>
      <c r="D342" s="72"/>
      <c r="E342" s="72"/>
      <c r="F342" s="72"/>
      <c r="G342" s="72"/>
      <c r="H342" s="72"/>
      <c r="I342" s="73"/>
    </row>
    <row r="343" spans="1:9">
      <c r="A343" s="32" t="s">
        <v>326</v>
      </c>
      <c r="B343" s="33"/>
      <c r="C343" s="33"/>
      <c r="D343" s="33"/>
      <c r="E343" s="33"/>
      <c r="F343" s="33"/>
      <c r="G343" s="33"/>
      <c r="H343" s="33"/>
      <c r="I343" s="34"/>
    </row>
    <row r="344" spans="1:9">
      <c r="A344" s="35" t="s">
        <v>523</v>
      </c>
      <c r="B344" s="36"/>
      <c r="C344" s="36"/>
      <c r="D344" s="36"/>
      <c r="E344" s="37"/>
      <c r="F344" s="37"/>
      <c r="G344" s="37"/>
      <c r="H344" s="37"/>
      <c r="I344" s="38"/>
    </row>
    <row r="345" spans="1:9">
      <c r="A345" s="39" t="s">
        <v>310</v>
      </c>
      <c r="B345" s="7" t="s">
        <v>17</v>
      </c>
      <c r="C345" s="39" t="s">
        <v>311</v>
      </c>
      <c r="D345" s="39" t="s">
        <v>312</v>
      </c>
      <c r="E345" s="39" t="s">
        <v>313</v>
      </c>
      <c r="F345" s="39" t="s">
        <v>314</v>
      </c>
      <c r="G345" s="39" t="s">
        <v>315</v>
      </c>
      <c r="H345" s="39" t="s">
        <v>316</v>
      </c>
      <c r="I345" s="39" t="s">
        <v>317</v>
      </c>
    </row>
    <row r="346" spans="1:9" ht="45">
      <c r="A346" s="17" t="s">
        <v>524</v>
      </c>
      <c r="B346" s="13" t="s">
        <v>525</v>
      </c>
      <c r="C346" s="40" t="s">
        <v>48</v>
      </c>
      <c r="D346" s="41">
        <v>1</v>
      </c>
      <c r="E346" s="16">
        <v>1</v>
      </c>
      <c r="F346" s="16">
        <v>0</v>
      </c>
      <c r="G346" s="16">
        <v>482.54</v>
      </c>
      <c r="H346" s="16">
        <v>0</v>
      </c>
      <c r="I346" s="16">
        <v>482.54</v>
      </c>
    </row>
    <row r="347" spans="1:9" ht="56.25">
      <c r="A347" s="17" t="s">
        <v>526</v>
      </c>
      <c r="B347" s="13" t="s">
        <v>527</v>
      </c>
      <c r="C347" s="40" t="s">
        <v>352</v>
      </c>
      <c r="D347" s="41">
        <v>0.33333299999999999</v>
      </c>
      <c r="E347" s="16">
        <v>1</v>
      </c>
      <c r="F347" s="16">
        <v>0</v>
      </c>
      <c r="G347" s="16">
        <v>217.34</v>
      </c>
      <c r="H347" s="16">
        <v>0</v>
      </c>
      <c r="I347" s="16">
        <v>72.44</v>
      </c>
    </row>
    <row r="348" spans="1:9" ht="45">
      <c r="A348" s="17" t="s">
        <v>370</v>
      </c>
      <c r="B348" s="13" t="s">
        <v>371</v>
      </c>
      <c r="C348" s="40" t="s">
        <v>60</v>
      </c>
      <c r="D348" s="41">
        <v>3.6815000000000001E-2</v>
      </c>
      <c r="E348" s="16">
        <v>1</v>
      </c>
      <c r="F348" s="16">
        <v>0</v>
      </c>
      <c r="G348" s="16">
        <v>9.4600000000000009</v>
      </c>
      <c r="H348" s="16">
        <v>0</v>
      </c>
      <c r="I348" s="16">
        <v>0.34</v>
      </c>
    </row>
    <row r="349" spans="1:9" ht="33.75">
      <c r="A349" s="17" t="s">
        <v>395</v>
      </c>
      <c r="B349" s="13" t="s">
        <v>396</v>
      </c>
      <c r="C349" s="40" t="s">
        <v>60</v>
      </c>
      <c r="D349" s="41">
        <v>2.8469999999999999E-2</v>
      </c>
      <c r="E349" s="16">
        <v>1</v>
      </c>
      <c r="F349" s="16">
        <v>0</v>
      </c>
      <c r="G349" s="16">
        <v>444.93</v>
      </c>
      <c r="H349" s="16">
        <v>0</v>
      </c>
      <c r="I349" s="16">
        <v>12.66</v>
      </c>
    </row>
    <row r="350" spans="1:9">
      <c r="A350" s="17" t="s">
        <v>434</v>
      </c>
      <c r="B350" s="13" t="s">
        <v>435</v>
      </c>
      <c r="C350" s="40" t="s">
        <v>60</v>
      </c>
      <c r="D350" s="41">
        <v>2.9451999999999999E-2</v>
      </c>
      <c r="E350" s="16">
        <v>1</v>
      </c>
      <c r="F350" s="16">
        <v>0</v>
      </c>
      <c r="G350" s="16">
        <v>90.03</v>
      </c>
      <c r="H350" s="16">
        <v>0</v>
      </c>
      <c r="I350" s="16">
        <v>2.65</v>
      </c>
    </row>
    <row r="351" spans="1:9" ht="33.75">
      <c r="A351" s="17" t="s">
        <v>407</v>
      </c>
      <c r="B351" s="13" t="s">
        <v>189</v>
      </c>
      <c r="C351" s="40" t="s">
        <v>60</v>
      </c>
      <c r="D351" s="41">
        <v>2.8469999999999999E-2</v>
      </c>
      <c r="E351" s="16">
        <v>1</v>
      </c>
      <c r="F351" s="16">
        <v>0</v>
      </c>
      <c r="G351" s="16">
        <v>308.54000000000002</v>
      </c>
      <c r="H351" s="16">
        <v>0</v>
      </c>
      <c r="I351" s="16">
        <v>8.7799999999999994</v>
      </c>
    </row>
    <row r="352" spans="1:9" ht="22.5">
      <c r="A352" s="17" t="s">
        <v>528</v>
      </c>
      <c r="B352" s="13" t="s">
        <v>529</v>
      </c>
      <c r="C352" s="40" t="s">
        <v>196</v>
      </c>
      <c r="D352" s="41">
        <v>0.33333299999999999</v>
      </c>
      <c r="E352" s="16">
        <v>1</v>
      </c>
      <c r="F352" s="16">
        <v>0</v>
      </c>
      <c r="G352" s="16">
        <v>30.44</v>
      </c>
      <c r="H352" s="16">
        <v>0</v>
      </c>
      <c r="I352" s="16">
        <v>10.14</v>
      </c>
    </row>
    <row r="353" spans="1:9">
      <c r="A353" s="17" t="s">
        <v>322</v>
      </c>
      <c r="B353" s="13" t="s">
        <v>323</v>
      </c>
      <c r="C353" s="40" t="s">
        <v>196</v>
      </c>
      <c r="D353" s="41">
        <v>0.60333300000000001</v>
      </c>
      <c r="E353" s="16">
        <v>1</v>
      </c>
      <c r="F353" s="16">
        <v>0</v>
      </c>
      <c r="G353" s="16">
        <v>22.76</v>
      </c>
      <c r="H353" s="16">
        <v>0</v>
      </c>
      <c r="I353" s="16">
        <v>13.73</v>
      </c>
    </row>
    <row r="354" spans="1:9">
      <c r="A354" s="17" t="s">
        <v>378</v>
      </c>
      <c r="B354" s="17" t="s">
        <v>379</v>
      </c>
      <c r="C354" s="40" t="s">
        <v>72</v>
      </c>
      <c r="D354" s="41">
        <v>0.55222499999999997</v>
      </c>
      <c r="E354" s="16">
        <v>1</v>
      </c>
      <c r="F354" s="16">
        <v>0</v>
      </c>
      <c r="G354" s="16">
        <v>3</v>
      </c>
      <c r="H354" s="16">
        <v>0</v>
      </c>
      <c r="I354" s="16">
        <v>1.65</v>
      </c>
    </row>
    <row r="355" spans="1:9">
      <c r="A355" s="42"/>
      <c r="B355" s="42"/>
      <c r="C355" s="42"/>
      <c r="D355" s="42"/>
      <c r="E355" s="42"/>
      <c r="F355" s="42"/>
      <c r="G355" s="42"/>
      <c r="H355" s="43" t="s">
        <v>21</v>
      </c>
      <c r="I355" s="44">
        <v>604.92999999999995</v>
      </c>
    </row>
    <row r="356" spans="1:9">
      <c r="A356" s="42"/>
      <c r="B356" s="42"/>
      <c r="C356" s="42"/>
      <c r="D356" s="42"/>
      <c r="E356" s="42"/>
      <c r="F356" s="42"/>
      <c r="G356" s="42"/>
      <c r="H356" s="43" t="s">
        <v>324</v>
      </c>
      <c r="I356" s="44">
        <v>24.66</v>
      </c>
    </row>
    <row r="357" spans="1:9">
      <c r="A357" s="42"/>
      <c r="B357" s="42"/>
      <c r="C357" s="42"/>
      <c r="D357" s="42"/>
      <c r="E357" s="42"/>
      <c r="F357" s="42"/>
      <c r="G357" s="42"/>
      <c r="H357" s="43" t="s">
        <v>22</v>
      </c>
      <c r="I357" s="44">
        <v>754.1</v>
      </c>
    </row>
    <row r="360" spans="1:9">
      <c r="A360" s="29" t="s">
        <v>530</v>
      </c>
      <c r="B360" s="30"/>
      <c r="C360" s="30"/>
      <c r="D360" s="30"/>
      <c r="E360" s="30"/>
      <c r="F360" s="30"/>
      <c r="G360" s="30"/>
      <c r="H360" s="30"/>
      <c r="I360" s="31"/>
    </row>
    <row r="361" spans="1:9">
      <c r="A361" s="32" t="s">
        <v>326</v>
      </c>
      <c r="B361" s="33"/>
      <c r="C361" s="33"/>
      <c r="D361" s="33"/>
      <c r="E361" s="33"/>
      <c r="F361" s="33"/>
      <c r="G361" s="33"/>
      <c r="H361" s="33"/>
      <c r="I361" s="34"/>
    </row>
    <row r="362" spans="1:9">
      <c r="A362" s="35" t="s">
        <v>531</v>
      </c>
      <c r="B362" s="36"/>
      <c r="C362" s="36"/>
      <c r="D362" s="36"/>
      <c r="E362" s="37"/>
      <c r="F362" s="37"/>
      <c r="G362" s="37"/>
      <c r="H362" s="37"/>
      <c r="I362" s="38"/>
    </row>
    <row r="363" spans="1:9">
      <c r="A363" s="39" t="s">
        <v>310</v>
      </c>
      <c r="B363" s="7" t="s">
        <v>17</v>
      </c>
      <c r="C363" s="39" t="s">
        <v>311</v>
      </c>
      <c r="D363" s="39" t="s">
        <v>312</v>
      </c>
      <c r="E363" s="39" t="s">
        <v>313</v>
      </c>
      <c r="F363" s="39" t="s">
        <v>314</v>
      </c>
      <c r="G363" s="39" t="s">
        <v>315</v>
      </c>
      <c r="H363" s="39" t="s">
        <v>316</v>
      </c>
      <c r="I363" s="39" t="s">
        <v>317</v>
      </c>
    </row>
    <row r="364" spans="1:9" ht="33.75">
      <c r="A364" s="17" t="s">
        <v>358</v>
      </c>
      <c r="B364" s="13" t="s">
        <v>359</v>
      </c>
      <c r="C364" s="40" t="s">
        <v>352</v>
      </c>
      <c r="D364" s="41">
        <v>2.3809E-2</v>
      </c>
      <c r="E364" s="16">
        <v>1</v>
      </c>
      <c r="F364" s="16">
        <v>0</v>
      </c>
      <c r="G364" s="16">
        <v>211.46</v>
      </c>
      <c r="H364" s="16">
        <v>0</v>
      </c>
      <c r="I364" s="16">
        <v>5.03</v>
      </c>
    </row>
    <row r="365" spans="1:9">
      <c r="A365" s="17" t="s">
        <v>322</v>
      </c>
      <c r="B365" s="17" t="s">
        <v>323</v>
      </c>
      <c r="C365" s="40" t="s">
        <v>196</v>
      </c>
      <c r="D365" s="41">
        <v>7.1428000000000005E-2</v>
      </c>
      <c r="E365" s="16">
        <v>1</v>
      </c>
      <c r="F365" s="16">
        <v>0</v>
      </c>
      <c r="G365" s="16">
        <v>22.76</v>
      </c>
      <c r="H365" s="16">
        <v>0</v>
      </c>
      <c r="I365" s="16">
        <v>1.62</v>
      </c>
    </row>
    <row r="366" spans="1:9">
      <c r="A366" s="42"/>
      <c r="B366" s="42"/>
      <c r="C366" s="42"/>
      <c r="D366" s="42"/>
      <c r="E366" s="42"/>
      <c r="F366" s="42"/>
      <c r="G366" s="42"/>
      <c r="H366" s="43" t="s">
        <v>21</v>
      </c>
      <c r="I366" s="44">
        <v>6.65</v>
      </c>
    </row>
    <row r="367" spans="1:9">
      <c r="A367" s="42"/>
      <c r="B367" s="42"/>
      <c r="C367" s="42"/>
      <c r="D367" s="42"/>
      <c r="E367" s="42"/>
      <c r="F367" s="42"/>
      <c r="G367" s="42"/>
      <c r="H367" s="43" t="s">
        <v>324</v>
      </c>
      <c r="I367" s="44">
        <v>24.66</v>
      </c>
    </row>
    <row r="368" spans="1:9">
      <c r="A368" s="42"/>
      <c r="B368" s="42"/>
      <c r="C368" s="42"/>
      <c r="D368" s="42"/>
      <c r="E368" s="42"/>
      <c r="F368" s="42"/>
      <c r="G368" s="42"/>
      <c r="H368" s="43" t="s">
        <v>22</v>
      </c>
      <c r="I368" s="44">
        <v>8.2799999999999994</v>
      </c>
    </row>
    <row r="371" spans="1:9">
      <c r="A371" s="29" t="s">
        <v>532</v>
      </c>
      <c r="B371" s="30"/>
      <c r="C371" s="30"/>
      <c r="D371" s="30"/>
      <c r="E371" s="30"/>
      <c r="F371" s="30"/>
      <c r="G371" s="30"/>
      <c r="H371" s="30"/>
      <c r="I371" s="31"/>
    </row>
    <row r="372" spans="1:9">
      <c r="A372" s="32" t="s">
        <v>326</v>
      </c>
      <c r="B372" s="33"/>
      <c r="C372" s="33"/>
      <c r="D372" s="33"/>
      <c r="E372" s="33"/>
      <c r="F372" s="33"/>
      <c r="G372" s="33"/>
      <c r="H372" s="33"/>
      <c r="I372" s="34"/>
    </row>
    <row r="373" spans="1:9">
      <c r="A373" s="35" t="s">
        <v>533</v>
      </c>
      <c r="B373" s="36"/>
      <c r="C373" s="36"/>
      <c r="D373" s="36"/>
      <c r="E373" s="37"/>
      <c r="F373" s="37"/>
      <c r="G373" s="37"/>
      <c r="H373" s="37"/>
      <c r="I373" s="38"/>
    </row>
    <row r="374" spans="1:9">
      <c r="A374" s="39" t="s">
        <v>310</v>
      </c>
      <c r="B374" s="7" t="s">
        <v>17</v>
      </c>
      <c r="C374" s="39" t="s">
        <v>311</v>
      </c>
      <c r="D374" s="39" t="s">
        <v>312</v>
      </c>
      <c r="E374" s="39" t="s">
        <v>313</v>
      </c>
      <c r="F374" s="39" t="s">
        <v>314</v>
      </c>
      <c r="G374" s="39" t="s">
        <v>315</v>
      </c>
      <c r="H374" s="39" t="s">
        <v>316</v>
      </c>
      <c r="I374" s="39" t="s">
        <v>317</v>
      </c>
    </row>
    <row r="375" spans="1:9">
      <c r="A375" s="17" t="s">
        <v>534</v>
      </c>
      <c r="B375" s="13" t="s">
        <v>535</v>
      </c>
      <c r="C375" s="40" t="s">
        <v>179</v>
      </c>
      <c r="D375" s="41">
        <v>0.05</v>
      </c>
      <c r="E375" s="16">
        <v>1</v>
      </c>
      <c r="F375" s="16">
        <v>0</v>
      </c>
      <c r="G375" s="16">
        <v>28.5</v>
      </c>
      <c r="H375" s="16">
        <v>0</v>
      </c>
      <c r="I375" s="16">
        <v>1.42</v>
      </c>
    </row>
    <row r="376" spans="1:9" ht="33.75">
      <c r="A376" s="17" t="s">
        <v>536</v>
      </c>
      <c r="B376" s="13" t="s">
        <v>537</v>
      </c>
      <c r="C376" s="40" t="s">
        <v>81</v>
      </c>
      <c r="D376" s="41">
        <v>5.0000000000000001E-4</v>
      </c>
      <c r="E376" s="16">
        <v>1</v>
      </c>
      <c r="F376" s="16">
        <v>0</v>
      </c>
      <c r="G376" s="16">
        <v>33.04</v>
      </c>
      <c r="H376" s="16">
        <v>0</v>
      </c>
      <c r="I376" s="16">
        <v>0.01</v>
      </c>
    </row>
    <row r="377" spans="1:9">
      <c r="A377" s="17" t="s">
        <v>322</v>
      </c>
      <c r="B377" s="13" t="s">
        <v>323</v>
      </c>
      <c r="C377" s="40" t="s">
        <v>196</v>
      </c>
      <c r="D377" s="41">
        <v>6.9999999999999999E-4</v>
      </c>
      <c r="E377" s="16">
        <v>1</v>
      </c>
      <c r="F377" s="16">
        <v>0</v>
      </c>
      <c r="G377" s="16">
        <v>22.76</v>
      </c>
      <c r="H377" s="16">
        <v>0</v>
      </c>
      <c r="I377" s="16">
        <v>0.01</v>
      </c>
    </row>
    <row r="378" spans="1:9">
      <c r="A378" s="17" t="s">
        <v>538</v>
      </c>
      <c r="B378" s="17" t="s">
        <v>539</v>
      </c>
      <c r="C378" s="40" t="s">
        <v>84</v>
      </c>
      <c r="D378" s="41">
        <v>7.1999999999999998E-3</v>
      </c>
      <c r="E378" s="16">
        <v>1</v>
      </c>
      <c r="F378" s="16">
        <v>0</v>
      </c>
      <c r="G378" s="16">
        <v>2.2599999999999998</v>
      </c>
      <c r="H378" s="16">
        <v>0</v>
      </c>
      <c r="I378" s="16">
        <v>0.01</v>
      </c>
    </row>
    <row r="379" spans="1:9">
      <c r="A379" s="42"/>
      <c r="B379" s="42"/>
      <c r="C379" s="42"/>
      <c r="D379" s="42"/>
      <c r="E379" s="42"/>
      <c r="F379" s="42"/>
      <c r="G379" s="42"/>
      <c r="H379" s="43" t="s">
        <v>21</v>
      </c>
      <c r="I379" s="44">
        <v>1.45</v>
      </c>
    </row>
    <row r="380" spans="1:9">
      <c r="A380" s="42"/>
      <c r="B380" s="42"/>
      <c r="C380" s="42"/>
      <c r="D380" s="42"/>
      <c r="E380" s="42"/>
      <c r="F380" s="42"/>
      <c r="G380" s="42"/>
      <c r="H380" s="43" t="s">
        <v>324</v>
      </c>
      <c r="I380" s="44">
        <v>24.66</v>
      </c>
    </row>
    <row r="381" spans="1:9">
      <c r="A381" s="42"/>
      <c r="B381" s="42"/>
      <c r="C381" s="42"/>
      <c r="D381" s="42"/>
      <c r="E381" s="42"/>
      <c r="F381" s="42"/>
      <c r="G381" s="42"/>
      <c r="H381" s="43" t="s">
        <v>22</v>
      </c>
      <c r="I381" s="44">
        <v>1.8</v>
      </c>
    </row>
    <row r="384" spans="1:9">
      <c r="A384" s="29" t="s">
        <v>540</v>
      </c>
      <c r="B384" s="30"/>
      <c r="C384" s="30"/>
      <c r="D384" s="30"/>
      <c r="E384" s="30"/>
      <c r="F384" s="30"/>
      <c r="G384" s="30"/>
      <c r="H384" s="30"/>
      <c r="I384" s="31"/>
    </row>
    <row r="385" spans="1:9">
      <c r="A385" s="32" t="s">
        <v>326</v>
      </c>
      <c r="B385" s="33"/>
      <c r="C385" s="33"/>
      <c r="D385" s="33"/>
      <c r="E385" s="33"/>
      <c r="F385" s="33"/>
      <c r="G385" s="33"/>
      <c r="H385" s="33"/>
      <c r="I385" s="34"/>
    </row>
    <row r="386" spans="1:9">
      <c r="A386" s="35" t="s">
        <v>541</v>
      </c>
      <c r="B386" s="36"/>
      <c r="C386" s="36"/>
      <c r="D386" s="36"/>
      <c r="E386" s="37"/>
      <c r="F386" s="37"/>
      <c r="G386" s="37"/>
      <c r="H386" s="37"/>
      <c r="I386" s="38"/>
    </row>
    <row r="387" spans="1:9">
      <c r="A387" s="39" t="s">
        <v>310</v>
      </c>
      <c r="B387" s="7" t="s">
        <v>17</v>
      </c>
      <c r="C387" s="39" t="s">
        <v>311</v>
      </c>
      <c r="D387" s="39" t="s">
        <v>312</v>
      </c>
      <c r="E387" s="39" t="s">
        <v>313</v>
      </c>
      <c r="F387" s="39" t="s">
        <v>314</v>
      </c>
      <c r="G387" s="39" t="s">
        <v>315</v>
      </c>
      <c r="H387" s="39" t="s">
        <v>316</v>
      </c>
      <c r="I387" s="39" t="s">
        <v>317</v>
      </c>
    </row>
    <row r="388" spans="1:9" ht="45">
      <c r="A388" s="17" t="s">
        <v>386</v>
      </c>
      <c r="B388" s="13" t="s">
        <v>387</v>
      </c>
      <c r="C388" s="40" t="s">
        <v>352</v>
      </c>
      <c r="D388" s="41">
        <v>1E-3</v>
      </c>
      <c r="E388" s="16">
        <v>1</v>
      </c>
      <c r="F388" s="16">
        <v>0</v>
      </c>
      <c r="G388" s="16">
        <v>319.69</v>
      </c>
      <c r="H388" s="16">
        <v>0</v>
      </c>
      <c r="I388" s="16">
        <v>0.31</v>
      </c>
    </row>
    <row r="389" spans="1:9">
      <c r="A389" s="17" t="s">
        <v>322</v>
      </c>
      <c r="B389" s="17" t="s">
        <v>323</v>
      </c>
      <c r="C389" s="40" t="s">
        <v>196</v>
      </c>
      <c r="D389" s="41">
        <v>1E-3</v>
      </c>
      <c r="E389" s="16">
        <v>1</v>
      </c>
      <c r="F389" s="16">
        <v>0</v>
      </c>
      <c r="G389" s="16">
        <v>22.76</v>
      </c>
      <c r="H389" s="16">
        <v>0</v>
      </c>
      <c r="I389" s="16">
        <v>0.02</v>
      </c>
    </row>
    <row r="390" spans="1:9">
      <c r="A390" s="42"/>
      <c r="B390" s="42"/>
      <c r="C390" s="42"/>
      <c r="D390" s="42"/>
      <c r="E390" s="42"/>
      <c r="F390" s="42"/>
      <c r="G390" s="42"/>
      <c r="H390" s="43" t="s">
        <v>21</v>
      </c>
      <c r="I390" s="44">
        <v>0.33</v>
      </c>
    </row>
    <row r="391" spans="1:9">
      <c r="A391" s="42"/>
      <c r="B391" s="42"/>
      <c r="C391" s="42"/>
      <c r="D391" s="42"/>
      <c r="E391" s="42"/>
      <c r="F391" s="42"/>
      <c r="G391" s="42"/>
      <c r="H391" s="43" t="s">
        <v>324</v>
      </c>
      <c r="I391" s="44">
        <v>24.66</v>
      </c>
    </row>
    <row r="392" spans="1:9">
      <c r="A392" s="42"/>
      <c r="B392" s="42"/>
      <c r="C392" s="42"/>
      <c r="D392" s="42"/>
      <c r="E392" s="42"/>
      <c r="F392" s="42"/>
      <c r="G392" s="42"/>
      <c r="H392" s="43" t="s">
        <v>22</v>
      </c>
      <c r="I392" s="44">
        <v>0.41</v>
      </c>
    </row>
    <row r="395" spans="1:9">
      <c r="A395" s="29" t="s">
        <v>542</v>
      </c>
      <c r="B395" s="30"/>
      <c r="C395" s="30"/>
      <c r="D395" s="30"/>
      <c r="E395" s="30"/>
      <c r="F395" s="30"/>
      <c r="G395" s="30"/>
      <c r="H395" s="30"/>
      <c r="I395" s="31"/>
    </row>
    <row r="396" spans="1:9">
      <c r="A396" s="32" t="s">
        <v>326</v>
      </c>
      <c r="B396" s="33"/>
      <c r="C396" s="33"/>
      <c r="D396" s="33"/>
      <c r="E396" s="33"/>
      <c r="F396" s="33"/>
      <c r="G396" s="33"/>
      <c r="H396" s="33"/>
      <c r="I396" s="34"/>
    </row>
    <row r="397" spans="1:9">
      <c r="A397" s="35" t="s">
        <v>543</v>
      </c>
      <c r="B397" s="36"/>
      <c r="C397" s="36"/>
      <c r="D397" s="36"/>
      <c r="E397" s="37"/>
      <c r="F397" s="37"/>
      <c r="G397" s="37"/>
      <c r="H397" s="37"/>
      <c r="I397" s="38"/>
    </row>
    <row r="398" spans="1:9">
      <c r="A398" s="39" t="s">
        <v>310</v>
      </c>
      <c r="B398" s="7" t="s">
        <v>17</v>
      </c>
      <c r="C398" s="39" t="s">
        <v>311</v>
      </c>
      <c r="D398" s="39" t="s">
        <v>312</v>
      </c>
      <c r="E398" s="39" t="s">
        <v>313</v>
      </c>
      <c r="F398" s="39" t="s">
        <v>314</v>
      </c>
      <c r="G398" s="39" t="s">
        <v>315</v>
      </c>
      <c r="H398" s="39" t="s">
        <v>316</v>
      </c>
      <c r="I398" s="39" t="s">
        <v>317</v>
      </c>
    </row>
    <row r="399" spans="1:9" ht="22.5">
      <c r="A399" s="17" t="s">
        <v>443</v>
      </c>
      <c r="B399" s="13" t="s">
        <v>444</v>
      </c>
      <c r="C399" s="40" t="s">
        <v>196</v>
      </c>
      <c r="D399" s="41">
        <v>1</v>
      </c>
      <c r="E399" s="16">
        <v>1</v>
      </c>
      <c r="F399" s="16">
        <v>0</v>
      </c>
      <c r="G399" s="16">
        <v>1.73</v>
      </c>
      <c r="H399" s="16">
        <v>0</v>
      </c>
      <c r="I399" s="16">
        <v>1.73</v>
      </c>
    </row>
    <row r="400" spans="1:9" ht="22.5">
      <c r="A400" s="17" t="s">
        <v>445</v>
      </c>
      <c r="B400" s="13" t="s">
        <v>446</v>
      </c>
      <c r="C400" s="40" t="s">
        <v>196</v>
      </c>
      <c r="D400" s="41">
        <v>1</v>
      </c>
      <c r="E400" s="16">
        <v>1</v>
      </c>
      <c r="F400" s="16">
        <v>0</v>
      </c>
      <c r="G400" s="16">
        <v>1.67</v>
      </c>
      <c r="H400" s="16">
        <v>0</v>
      </c>
      <c r="I400" s="16">
        <v>1.67</v>
      </c>
    </row>
    <row r="401" spans="1:9" ht="22.5">
      <c r="A401" s="17" t="s">
        <v>447</v>
      </c>
      <c r="B401" s="13" t="s">
        <v>448</v>
      </c>
      <c r="C401" s="40" t="s">
        <v>196</v>
      </c>
      <c r="D401" s="41">
        <v>1</v>
      </c>
      <c r="E401" s="16">
        <v>1</v>
      </c>
      <c r="F401" s="16">
        <v>0</v>
      </c>
      <c r="G401" s="16">
        <v>0.11</v>
      </c>
      <c r="H401" s="16">
        <v>0</v>
      </c>
      <c r="I401" s="16">
        <v>0.11</v>
      </c>
    </row>
    <row r="402" spans="1:9" ht="22.5">
      <c r="A402" s="17" t="s">
        <v>449</v>
      </c>
      <c r="B402" s="13" t="s">
        <v>450</v>
      </c>
      <c r="C402" s="40" t="s">
        <v>196</v>
      </c>
      <c r="D402" s="41">
        <v>1</v>
      </c>
      <c r="E402" s="16">
        <v>1</v>
      </c>
      <c r="F402" s="16">
        <v>0</v>
      </c>
      <c r="G402" s="16">
        <v>1.04</v>
      </c>
      <c r="H402" s="16">
        <v>0</v>
      </c>
      <c r="I402" s="16">
        <v>1.04</v>
      </c>
    </row>
    <row r="403" spans="1:9" ht="22.5">
      <c r="A403" s="17" t="s">
        <v>544</v>
      </c>
      <c r="B403" s="13" t="s">
        <v>545</v>
      </c>
      <c r="C403" s="40" t="s">
        <v>196</v>
      </c>
      <c r="D403" s="41">
        <v>1</v>
      </c>
      <c r="E403" s="16">
        <v>1</v>
      </c>
      <c r="F403" s="16">
        <v>0</v>
      </c>
      <c r="G403" s="16">
        <v>29.78</v>
      </c>
      <c r="H403" s="16">
        <v>0</v>
      </c>
      <c r="I403" s="16">
        <v>29.78</v>
      </c>
    </row>
    <row r="404" spans="1:9" ht="22.5">
      <c r="A404" s="17" t="s">
        <v>546</v>
      </c>
      <c r="B404" s="13" t="s">
        <v>547</v>
      </c>
      <c r="C404" s="40" t="s">
        <v>196</v>
      </c>
      <c r="D404" s="41">
        <v>1</v>
      </c>
      <c r="E404" s="16">
        <v>1</v>
      </c>
      <c r="F404" s="16">
        <v>0</v>
      </c>
      <c r="G404" s="16">
        <v>1.5</v>
      </c>
      <c r="H404" s="16">
        <v>0</v>
      </c>
      <c r="I404" s="16">
        <v>1.5</v>
      </c>
    </row>
    <row r="405" spans="1:9" ht="22.5">
      <c r="A405" s="17" t="s">
        <v>548</v>
      </c>
      <c r="B405" s="13" t="s">
        <v>549</v>
      </c>
      <c r="C405" s="40" t="s">
        <v>196</v>
      </c>
      <c r="D405" s="41">
        <v>1</v>
      </c>
      <c r="E405" s="16">
        <v>1</v>
      </c>
      <c r="F405" s="16">
        <v>0</v>
      </c>
      <c r="G405" s="16">
        <v>0.49</v>
      </c>
      <c r="H405" s="16">
        <v>0</v>
      </c>
      <c r="I405" s="16">
        <v>0.49</v>
      </c>
    </row>
    <row r="406" spans="1:9">
      <c r="A406" s="17" t="s">
        <v>550</v>
      </c>
      <c r="B406" s="17" t="s">
        <v>551</v>
      </c>
      <c r="C406" s="40" t="s">
        <v>196</v>
      </c>
      <c r="D406" s="41">
        <v>1</v>
      </c>
      <c r="E406" s="16">
        <v>1</v>
      </c>
      <c r="F406" s="16">
        <v>0</v>
      </c>
      <c r="G406" s="16">
        <v>0.15</v>
      </c>
      <c r="H406" s="16">
        <v>0</v>
      </c>
      <c r="I406" s="16">
        <v>0.15</v>
      </c>
    </row>
    <row r="407" spans="1:9">
      <c r="A407" s="42"/>
      <c r="B407" s="42"/>
      <c r="C407" s="42"/>
      <c r="D407" s="42"/>
      <c r="E407" s="42"/>
      <c r="F407" s="42"/>
      <c r="G407" s="42"/>
      <c r="H407" s="43" t="s">
        <v>21</v>
      </c>
      <c r="I407" s="44">
        <v>36.47</v>
      </c>
    </row>
    <row r="408" spans="1:9">
      <c r="A408" s="42"/>
      <c r="B408" s="42"/>
      <c r="C408" s="42"/>
      <c r="D408" s="42"/>
      <c r="E408" s="42"/>
      <c r="F408" s="42"/>
      <c r="G408" s="42"/>
      <c r="H408" s="43" t="s">
        <v>324</v>
      </c>
      <c r="I408" s="44">
        <v>24.66</v>
      </c>
    </row>
    <row r="409" spans="1:9">
      <c r="A409" s="42"/>
      <c r="B409" s="42"/>
      <c r="C409" s="42"/>
      <c r="D409" s="42"/>
      <c r="E409" s="42"/>
      <c r="F409" s="42"/>
      <c r="G409" s="42"/>
      <c r="H409" s="43" t="s">
        <v>22</v>
      </c>
      <c r="I409" s="44">
        <v>45.46</v>
      </c>
    </row>
  </sheetData>
  <mergeCells count="13">
    <mergeCell ref="A223:I223"/>
    <mergeCell ref="A326:I326"/>
    <mergeCell ref="A342:I342"/>
    <mergeCell ref="A34:I34"/>
    <mergeCell ref="A100:I100"/>
    <mergeCell ref="A121:I121"/>
    <mergeCell ref="A138:I138"/>
    <mergeCell ref="A157:I157"/>
    <mergeCell ref="A5:I5"/>
    <mergeCell ref="A2:I2"/>
    <mergeCell ref="A3:I3"/>
    <mergeCell ref="A4:I4"/>
    <mergeCell ref="B7:I7"/>
  </mergeCells>
  <pageMargins left="0.7" right="0.7" top="0.75" bottom="0.75" header="0.3" footer="0.3"/>
  <pageSetup paperSize="9" scale="63" fitToWidth="0" fitToHeight="0" orientation="portrait" r:id="rId1"/>
  <headerFooter scaleWithDoc="0"/>
  <rowBreaks count="5" manualBreakCount="5">
    <brk id="60" max="16383" man="1"/>
    <brk id="120" max="8" man="1"/>
    <brk id="175" max="16383" man="1"/>
    <brk id="282" max="8" man="1"/>
    <brk id="341" max="16383" man="1"/>
  </rowBreaks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"/>
  <sheetViews>
    <sheetView topLeftCell="A7" zoomScaleNormal="100" workbookViewId="0">
      <selection activeCell="F12" sqref="F12"/>
    </sheetView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65" t="s">
        <v>0</v>
      </c>
      <c r="B1" s="65"/>
      <c r="C1" s="65"/>
      <c r="D1" s="65"/>
      <c r="E1" s="65"/>
      <c r="F1" s="65"/>
      <c r="G1" s="65"/>
      <c r="H1" s="65"/>
      <c r="I1" s="65"/>
    </row>
    <row r="2" spans="1:9">
      <c r="A2" s="66" t="s">
        <v>1</v>
      </c>
      <c r="B2" s="66"/>
      <c r="C2" s="66"/>
      <c r="D2" s="66"/>
      <c r="E2" s="66"/>
      <c r="F2" s="66"/>
      <c r="G2" s="66"/>
      <c r="H2" s="66"/>
      <c r="I2" s="66"/>
    </row>
    <row r="3" spans="1:9">
      <c r="A3" s="66" t="s">
        <v>2</v>
      </c>
      <c r="B3" s="66"/>
      <c r="C3" s="66"/>
      <c r="D3" s="66"/>
      <c r="E3" s="66"/>
      <c r="F3" s="66"/>
      <c r="G3" s="66"/>
      <c r="H3" s="66"/>
      <c r="I3" s="66"/>
    </row>
    <row r="4" spans="1:9">
      <c r="A4" s="65" t="s">
        <v>567</v>
      </c>
      <c r="B4" s="65"/>
      <c r="C4" s="65"/>
      <c r="D4" s="65"/>
      <c r="E4" s="65"/>
      <c r="F4" s="65"/>
      <c r="G4" s="65"/>
      <c r="H4" s="65"/>
      <c r="I4" s="65"/>
    </row>
    <row r="6" spans="1:9">
      <c r="A6" s="1" t="s">
        <v>4</v>
      </c>
      <c r="B6" s="69" t="s">
        <v>5</v>
      </c>
      <c r="C6" s="69"/>
      <c r="D6" s="69"/>
      <c r="E6" s="69"/>
      <c r="F6" s="69"/>
      <c r="G6" s="69"/>
      <c r="H6" s="69"/>
      <c r="I6" s="70"/>
    </row>
    <row r="7" spans="1:9">
      <c r="A7" s="51" t="s">
        <v>6</v>
      </c>
      <c r="B7" s="52" t="s">
        <v>7</v>
      </c>
      <c r="C7" s="53"/>
      <c r="D7" s="53"/>
      <c r="E7" s="53"/>
      <c r="F7" s="53"/>
      <c r="G7" s="53"/>
      <c r="H7" s="53"/>
      <c r="I7" s="54"/>
    </row>
    <row r="8" spans="1:9">
      <c r="A8" s="29" t="s">
        <v>552</v>
      </c>
      <c r="B8" s="30"/>
      <c r="C8" s="30"/>
      <c r="D8" s="30"/>
      <c r="E8" s="30"/>
      <c r="F8" s="30"/>
      <c r="G8" s="30"/>
      <c r="H8" s="30"/>
      <c r="I8" s="31"/>
    </row>
    <row r="9" spans="1:9">
      <c r="A9" s="32" t="s">
        <v>326</v>
      </c>
      <c r="B9" s="33"/>
      <c r="C9" s="33"/>
      <c r="D9" s="33"/>
      <c r="E9" s="33"/>
      <c r="F9" s="33"/>
      <c r="G9" s="33"/>
      <c r="H9" s="33"/>
      <c r="I9" s="34"/>
    </row>
    <row r="10" spans="1:9">
      <c r="A10" s="35" t="s">
        <v>553</v>
      </c>
      <c r="B10" s="36"/>
      <c r="C10" s="36"/>
      <c r="D10" s="36"/>
      <c r="E10" s="37"/>
      <c r="F10" s="37"/>
      <c r="G10" s="37"/>
      <c r="H10" s="37"/>
      <c r="I10" s="38"/>
    </row>
    <row r="11" spans="1:9">
      <c r="A11" s="39" t="s">
        <v>310</v>
      </c>
      <c r="B11" s="7" t="s">
        <v>17</v>
      </c>
      <c r="C11" s="39" t="s">
        <v>311</v>
      </c>
      <c r="D11" s="39" t="s">
        <v>312</v>
      </c>
      <c r="E11" s="39" t="s">
        <v>313</v>
      </c>
      <c r="F11" s="39" t="s">
        <v>314</v>
      </c>
      <c r="G11" s="39" t="s">
        <v>315</v>
      </c>
      <c r="H11" s="39" t="s">
        <v>316</v>
      </c>
      <c r="I11" s="39" t="s">
        <v>317</v>
      </c>
    </row>
    <row r="12" spans="1:9">
      <c r="A12" s="17" t="s">
        <v>360</v>
      </c>
      <c r="B12" s="13" t="s">
        <v>361</v>
      </c>
      <c r="C12" s="40" t="s">
        <v>196</v>
      </c>
      <c r="D12" s="41">
        <v>1.3</v>
      </c>
      <c r="E12" s="16">
        <v>1</v>
      </c>
      <c r="F12" s="16">
        <v>0</v>
      </c>
      <c r="G12" s="16">
        <v>28.5</v>
      </c>
      <c r="H12" s="16">
        <v>0</v>
      </c>
      <c r="I12" s="16">
        <v>37.049999999999997</v>
      </c>
    </row>
    <row r="13" spans="1:9">
      <c r="A13" s="17" t="s">
        <v>322</v>
      </c>
      <c r="B13" s="17" t="s">
        <v>323</v>
      </c>
      <c r="C13" s="40" t="s">
        <v>196</v>
      </c>
      <c r="D13" s="41">
        <v>13</v>
      </c>
      <c r="E13" s="16">
        <v>1</v>
      </c>
      <c r="F13" s="16">
        <v>0</v>
      </c>
      <c r="G13" s="16">
        <v>22.76</v>
      </c>
      <c r="H13" s="16">
        <v>0</v>
      </c>
      <c r="I13" s="16">
        <v>295.88</v>
      </c>
    </row>
    <row r="16" spans="1:9">
      <c r="A16" s="29" t="s">
        <v>554</v>
      </c>
      <c r="B16" s="30"/>
      <c r="C16" s="30"/>
      <c r="D16" s="30"/>
      <c r="E16" s="30"/>
      <c r="F16" s="30"/>
      <c r="G16" s="30"/>
      <c r="H16" s="30"/>
      <c r="I16" s="31"/>
    </row>
    <row r="17" spans="1:9">
      <c r="A17" s="32" t="s">
        <v>326</v>
      </c>
      <c r="B17" s="33"/>
      <c r="C17" s="33"/>
      <c r="D17" s="33"/>
      <c r="E17" s="33"/>
      <c r="F17" s="33"/>
      <c r="G17" s="33"/>
      <c r="H17" s="33"/>
      <c r="I17" s="34"/>
    </row>
    <row r="18" spans="1:9">
      <c r="A18" s="35" t="s">
        <v>555</v>
      </c>
      <c r="B18" s="36"/>
      <c r="C18" s="36"/>
      <c r="D18" s="36"/>
      <c r="E18" s="37"/>
      <c r="F18" s="37"/>
      <c r="G18" s="37"/>
      <c r="H18" s="37"/>
      <c r="I18" s="38"/>
    </row>
    <row r="19" spans="1:9">
      <c r="A19" s="39" t="s">
        <v>310</v>
      </c>
      <c r="B19" s="7" t="s">
        <v>17</v>
      </c>
      <c r="C19" s="39" t="s">
        <v>311</v>
      </c>
      <c r="D19" s="39" t="s">
        <v>312</v>
      </c>
      <c r="E19" s="39" t="s">
        <v>313</v>
      </c>
      <c r="F19" s="39" t="s">
        <v>314</v>
      </c>
      <c r="G19" s="39" t="s">
        <v>315</v>
      </c>
      <c r="H19" s="39" t="s">
        <v>316</v>
      </c>
      <c r="I19" s="39" t="s">
        <v>317</v>
      </c>
    </row>
    <row r="20" spans="1:9" ht="22.5">
      <c r="A20" s="17" t="s">
        <v>410</v>
      </c>
      <c r="B20" s="13" t="s">
        <v>411</v>
      </c>
      <c r="C20" s="40" t="s">
        <v>48</v>
      </c>
      <c r="D20" s="41">
        <v>160</v>
      </c>
      <c r="E20" s="16">
        <v>1</v>
      </c>
      <c r="F20" s="16">
        <v>0</v>
      </c>
      <c r="G20" s="16">
        <v>0.66</v>
      </c>
      <c r="H20" s="16">
        <v>0</v>
      </c>
      <c r="I20" s="16">
        <v>105.6</v>
      </c>
    </row>
    <row r="21" spans="1:9" ht="33.75">
      <c r="A21" s="17" t="s">
        <v>441</v>
      </c>
      <c r="B21" s="13" t="s">
        <v>442</v>
      </c>
      <c r="C21" s="40" t="s">
        <v>60</v>
      </c>
      <c r="D21" s="41">
        <v>2.1999999999999999E-2</v>
      </c>
      <c r="E21" s="16">
        <v>1</v>
      </c>
      <c r="F21" s="16">
        <v>0</v>
      </c>
      <c r="G21" s="16">
        <v>586.39</v>
      </c>
      <c r="H21" s="16">
        <v>0</v>
      </c>
      <c r="I21" s="16">
        <v>12.9</v>
      </c>
    </row>
    <row r="22" spans="1:9">
      <c r="A22" s="17" t="s">
        <v>360</v>
      </c>
      <c r="B22" s="13" t="s">
        <v>361</v>
      </c>
      <c r="C22" s="40" t="s">
        <v>196</v>
      </c>
      <c r="D22" s="41">
        <v>1.6</v>
      </c>
      <c r="E22" s="16">
        <v>1</v>
      </c>
      <c r="F22" s="16">
        <v>0</v>
      </c>
      <c r="G22" s="16">
        <v>28.5</v>
      </c>
      <c r="H22" s="16">
        <v>0</v>
      </c>
      <c r="I22" s="16">
        <v>45.6</v>
      </c>
    </row>
    <row r="23" spans="1:9">
      <c r="A23" s="17" t="s">
        <v>322</v>
      </c>
      <c r="B23" s="17" t="s">
        <v>323</v>
      </c>
      <c r="C23" s="40" t="s">
        <v>196</v>
      </c>
      <c r="D23" s="41">
        <v>1.7</v>
      </c>
      <c r="E23" s="16">
        <v>1</v>
      </c>
      <c r="F23" s="16">
        <v>0</v>
      </c>
      <c r="G23" s="16">
        <v>22.76</v>
      </c>
      <c r="H23" s="16">
        <v>0</v>
      </c>
      <c r="I23" s="16">
        <v>38.69</v>
      </c>
    </row>
    <row r="26" spans="1:9">
      <c r="A26" s="29" t="s">
        <v>556</v>
      </c>
      <c r="B26" s="30"/>
      <c r="C26" s="30"/>
      <c r="D26" s="30"/>
      <c r="E26" s="30"/>
      <c r="F26" s="30"/>
      <c r="G26" s="30"/>
      <c r="H26" s="30"/>
      <c r="I26" s="31"/>
    </row>
    <row r="27" spans="1:9">
      <c r="A27" s="32" t="s">
        <v>326</v>
      </c>
      <c r="B27" s="33"/>
      <c r="C27" s="33"/>
      <c r="D27" s="33"/>
      <c r="E27" s="33"/>
      <c r="F27" s="33"/>
      <c r="G27" s="33"/>
      <c r="H27" s="33"/>
      <c r="I27" s="34"/>
    </row>
    <row r="28" spans="1:9">
      <c r="A28" s="35" t="s">
        <v>557</v>
      </c>
      <c r="B28" s="36"/>
      <c r="C28" s="36"/>
      <c r="D28" s="36"/>
      <c r="E28" s="37"/>
      <c r="F28" s="37"/>
      <c r="G28" s="37"/>
      <c r="H28" s="37"/>
      <c r="I28" s="38"/>
    </row>
    <row r="29" spans="1:9">
      <c r="A29" s="39" t="s">
        <v>310</v>
      </c>
      <c r="B29" s="7" t="s">
        <v>17</v>
      </c>
      <c r="C29" s="39" t="s">
        <v>311</v>
      </c>
      <c r="D29" s="39" t="s">
        <v>312</v>
      </c>
      <c r="E29" s="39" t="s">
        <v>313</v>
      </c>
      <c r="F29" s="39" t="s">
        <v>314</v>
      </c>
      <c r="G29" s="39" t="s">
        <v>315</v>
      </c>
      <c r="H29" s="39" t="s">
        <v>316</v>
      </c>
      <c r="I29" s="39" t="s">
        <v>317</v>
      </c>
    </row>
    <row r="30" spans="1:9">
      <c r="A30" s="17" t="s">
        <v>322</v>
      </c>
      <c r="B30" s="17" t="s">
        <v>323</v>
      </c>
      <c r="C30" s="40" t="s">
        <v>196</v>
      </c>
      <c r="D30" s="41">
        <v>2</v>
      </c>
      <c r="E30" s="16">
        <v>1</v>
      </c>
      <c r="F30" s="16">
        <v>0</v>
      </c>
      <c r="G30" s="16">
        <v>22.76</v>
      </c>
      <c r="H30" s="16">
        <v>0</v>
      </c>
      <c r="I30" s="16">
        <v>45.52</v>
      </c>
    </row>
    <row r="33" spans="1:9">
      <c r="A33" s="29" t="s">
        <v>558</v>
      </c>
      <c r="B33" s="30"/>
      <c r="C33" s="30"/>
      <c r="D33" s="30"/>
      <c r="E33" s="30"/>
      <c r="F33" s="30"/>
      <c r="G33" s="30"/>
      <c r="H33" s="30"/>
      <c r="I33" s="31"/>
    </row>
    <row r="34" spans="1:9">
      <c r="A34" s="32" t="s">
        <v>326</v>
      </c>
      <c r="B34" s="33"/>
      <c r="C34" s="33"/>
      <c r="D34" s="33"/>
      <c r="E34" s="33"/>
      <c r="F34" s="33"/>
      <c r="G34" s="33"/>
      <c r="H34" s="33"/>
      <c r="I34" s="34"/>
    </row>
    <row r="35" spans="1:9">
      <c r="A35" s="35" t="s">
        <v>559</v>
      </c>
      <c r="B35" s="36"/>
      <c r="C35" s="36"/>
      <c r="D35" s="36"/>
      <c r="E35" s="37"/>
      <c r="F35" s="37"/>
      <c r="G35" s="37"/>
      <c r="H35" s="37"/>
      <c r="I35" s="38"/>
    </row>
    <row r="36" spans="1:9">
      <c r="A36" s="39" t="s">
        <v>310</v>
      </c>
      <c r="B36" s="7" t="s">
        <v>17</v>
      </c>
      <c r="C36" s="39" t="s">
        <v>311</v>
      </c>
      <c r="D36" s="39" t="s">
        <v>312</v>
      </c>
      <c r="E36" s="39" t="s">
        <v>313</v>
      </c>
      <c r="F36" s="39" t="s">
        <v>314</v>
      </c>
      <c r="G36" s="39" t="s">
        <v>315</v>
      </c>
      <c r="H36" s="39" t="s">
        <v>316</v>
      </c>
      <c r="I36" s="39" t="s">
        <v>317</v>
      </c>
    </row>
    <row r="37" spans="1:9" ht="33.75">
      <c r="A37" s="17" t="s">
        <v>382</v>
      </c>
      <c r="B37" s="13" t="s">
        <v>383</v>
      </c>
      <c r="C37" s="40" t="s">
        <v>352</v>
      </c>
      <c r="D37" s="41">
        <v>4.8000000000000001E-2</v>
      </c>
      <c r="E37" s="16">
        <v>1</v>
      </c>
      <c r="F37" s="16">
        <v>0</v>
      </c>
      <c r="G37" s="16">
        <v>39.04</v>
      </c>
      <c r="H37" s="16">
        <v>0</v>
      </c>
      <c r="I37" s="16">
        <v>1.87</v>
      </c>
    </row>
    <row r="38" spans="1:9">
      <c r="A38" s="17" t="s">
        <v>322</v>
      </c>
      <c r="B38" s="17" t="s">
        <v>323</v>
      </c>
      <c r="C38" s="40" t="s">
        <v>196</v>
      </c>
      <c r="D38" s="41">
        <v>0.25</v>
      </c>
      <c r="E38" s="16">
        <v>1</v>
      </c>
      <c r="F38" s="16">
        <v>0</v>
      </c>
      <c r="G38" s="16">
        <v>22.76</v>
      </c>
      <c r="H38" s="16">
        <v>0</v>
      </c>
      <c r="I38" s="16">
        <v>5.69</v>
      </c>
    </row>
    <row r="41" spans="1:9">
      <c r="A41" s="29" t="s">
        <v>560</v>
      </c>
      <c r="B41" s="30"/>
      <c r="C41" s="30"/>
      <c r="D41" s="30"/>
      <c r="E41" s="30"/>
      <c r="F41" s="30"/>
      <c r="G41" s="30"/>
      <c r="H41" s="30"/>
      <c r="I41" s="31"/>
    </row>
    <row r="42" spans="1:9">
      <c r="A42" s="32" t="s">
        <v>326</v>
      </c>
      <c r="B42" s="33"/>
      <c r="C42" s="33"/>
      <c r="D42" s="33"/>
      <c r="E42" s="33"/>
      <c r="F42" s="33"/>
      <c r="G42" s="33"/>
      <c r="H42" s="33"/>
      <c r="I42" s="34"/>
    </row>
    <row r="43" spans="1:9">
      <c r="A43" s="35" t="s">
        <v>561</v>
      </c>
      <c r="B43" s="36"/>
      <c r="C43" s="36"/>
      <c r="D43" s="36"/>
      <c r="E43" s="37"/>
      <c r="F43" s="37"/>
      <c r="G43" s="37"/>
      <c r="H43" s="37"/>
      <c r="I43" s="38"/>
    </row>
    <row r="44" spans="1:9">
      <c r="A44" s="39" t="s">
        <v>310</v>
      </c>
      <c r="B44" s="7" t="s">
        <v>17</v>
      </c>
      <c r="C44" s="39" t="s">
        <v>311</v>
      </c>
      <c r="D44" s="39" t="s">
        <v>312</v>
      </c>
      <c r="E44" s="39" t="s">
        <v>313</v>
      </c>
      <c r="F44" s="39" t="s">
        <v>314</v>
      </c>
      <c r="G44" s="39" t="s">
        <v>315</v>
      </c>
      <c r="H44" s="39" t="s">
        <v>316</v>
      </c>
      <c r="I44" s="39" t="s">
        <v>317</v>
      </c>
    </row>
    <row r="45" spans="1:9" ht="33.75">
      <c r="A45" s="17" t="s">
        <v>348</v>
      </c>
      <c r="B45" s="13" t="s">
        <v>349</v>
      </c>
      <c r="C45" s="40" t="s">
        <v>48</v>
      </c>
      <c r="D45" s="41">
        <v>2E-3</v>
      </c>
      <c r="E45" s="16">
        <v>1</v>
      </c>
      <c r="F45" s="16">
        <v>0</v>
      </c>
      <c r="G45" s="16">
        <v>250.05</v>
      </c>
      <c r="H45" s="16">
        <v>0</v>
      </c>
      <c r="I45" s="16">
        <v>0.5</v>
      </c>
    </row>
    <row r="46" spans="1:9" ht="45">
      <c r="A46" s="17" t="s">
        <v>350</v>
      </c>
      <c r="B46" s="13" t="s">
        <v>351</v>
      </c>
      <c r="C46" s="40" t="s">
        <v>352</v>
      </c>
      <c r="D46" s="41">
        <v>8.3000000000000004E-2</v>
      </c>
      <c r="E46" s="16">
        <v>1</v>
      </c>
      <c r="F46" s="16">
        <v>0</v>
      </c>
      <c r="G46" s="16">
        <v>10.06</v>
      </c>
      <c r="H46" s="16">
        <v>0</v>
      </c>
      <c r="I46" s="16">
        <v>0.83</v>
      </c>
    </row>
    <row r="47" spans="1:9">
      <c r="A47" s="17" t="s">
        <v>322</v>
      </c>
      <c r="B47" s="17" t="s">
        <v>323</v>
      </c>
      <c r="C47" s="40" t="s">
        <v>196</v>
      </c>
      <c r="D47" s="41">
        <v>8.3000000000000004E-2</v>
      </c>
      <c r="E47" s="16">
        <v>1</v>
      </c>
      <c r="F47" s="16">
        <v>0</v>
      </c>
      <c r="G47" s="16">
        <v>22.76</v>
      </c>
      <c r="H47" s="16">
        <v>0</v>
      </c>
      <c r="I47" s="16">
        <v>1.88</v>
      </c>
    </row>
    <row r="50" spans="1:9">
      <c r="A50" s="29" t="s">
        <v>562</v>
      </c>
      <c r="B50" s="30"/>
      <c r="C50" s="30"/>
      <c r="D50" s="30"/>
      <c r="E50" s="30"/>
      <c r="F50" s="30"/>
      <c r="G50" s="30"/>
      <c r="H50" s="30"/>
      <c r="I50" s="31"/>
    </row>
    <row r="51" spans="1:9">
      <c r="A51" s="32" t="s">
        <v>326</v>
      </c>
      <c r="B51" s="33"/>
      <c r="C51" s="33"/>
      <c r="D51" s="33"/>
      <c r="E51" s="33"/>
      <c r="F51" s="33"/>
      <c r="G51" s="33"/>
      <c r="H51" s="33"/>
      <c r="I51" s="34"/>
    </row>
    <row r="52" spans="1:9">
      <c r="A52" s="35" t="s">
        <v>563</v>
      </c>
      <c r="B52" s="36"/>
      <c r="C52" s="36"/>
      <c r="D52" s="36"/>
      <c r="E52" s="37"/>
      <c r="F52" s="37"/>
      <c r="G52" s="37"/>
      <c r="H52" s="37"/>
      <c r="I52" s="38"/>
    </row>
    <row r="53" spans="1:9">
      <c r="A53" s="39" t="s">
        <v>310</v>
      </c>
      <c r="B53" s="7" t="s">
        <v>17</v>
      </c>
      <c r="C53" s="39" t="s">
        <v>311</v>
      </c>
      <c r="D53" s="39" t="s">
        <v>312</v>
      </c>
      <c r="E53" s="39" t="s">
        <v>313</v>
      </c>
      <c r="F53" s="39" t="s">
        <v>314</v>
      </c>
      <c r="G53" s="39" t="s">
        <v>315</v>
      </c>
      <c r="H53" s="39" t="s">
        <v>316</v>
      </c>
      <c r="I53" s="39" t="s">
        <v>317</v>
      </c>
    </row>
    <row r="54" spans="1:9" ht="56.25">
      <c r="A54" s="17" t="s">
        <v>526</v>
      </c>
      <c r="B54" s="13" t="s">
        <v>527</v>
      </c>
      <c r="C54" s="40" t="s">
        <v>352</v>
      </c>
      <c r="D54" s="41">
        <v>0.1071811</v>
      </c>
      <c r="E54" s="16">
        <v>1</v>
      </c>
      <c r="F54" s="16">
        <v>0</v>
      </c>
      <c r="G54" s="16">
        <v>217.34</v>
      </c>
      <c r="H54" s="16">
        <v>0</v>
      </c>
      <c r="I54" s="16">
        <v>23.29</v>
      </c>
    </row>
    <row r="55" spans="1:9">
      <c r="A55" s="17" t="s">
        <v>322</v>
      </c>
      <c r="B55" s="17" t="s">
        <v>323</v>
      </c>
      <c r="C55" s="40" t="s">
        <v>196</v>
      </c>
      <c r="D55" s="41">
        <v>0.42872450000000001</v>
      </c>
      <c r="E55" s="16">
        <v>1</v>
      </c>
      <c r="F55" s="16">
        <v>0</v>
      </c>
      <c r="G55" s="16">
        <v>22.76</v>
      </c>
      <c r="H55" s="16">
        <v>0</v>
      </c>
      <c r="I55" s="16">
        <v>9.75</v>
      </c>
    </row>
    <row r="58" spans="1:9">
      <c r="A58" s="29" t="s">
        <v>564</v>
      </c>
      <c r="B58" s="30"/>
      <c r="C58" s="30"/>
      <c r="D58" s="30"/>
      <c r="E58" s="30"/>
      <c r="F58" s="30"/>
      <c r="G58" s="30"/>
      <c r="H58" s="30"/>
      <c r="I58" s="31"/>
    </row>
    <row r="59" spans="1:9">
      <c r="A59" s="32" t="s">
        <v>326</v>
      </c>
      <c r="B59" s="33"/>
      <c r="C59" s="33"/>
      <c r="D59" s="33"/>
      <c r="E59" s="33"/>
      <c r="F59" s="33"/>
      <c r="G59" s="33"/>
      <c r="H59" s="33"/>
      <c r="I59" s="34"/>
    </row>
    <row r="60" spans="1:9">
      <c r="A60" s="35" t="s">
        <v>565</v>
      </c>
      <c r="B60" s="36"/>
      <c r="C60" s="36"/>
      <c r="D60" s="36"/>
      <c r="E60" s="37"/>
      <c r="F60" s="37"/>
      <c r="G60" s="37"/>
      <c r="H60" s="37"/>
      <c r="I60" s="38"/>
    </row>
    <row r="61" spans="1:9">
      <c r="A61" s="39" t="s">
        <v>310</v>
      </c>
      <c r="B61" s="7" t="s">
        <v>17</v>
      </c>
      <c r="C61" s="39" t="s">
        <v>311</v>
      </c>
      <c r="D61" s="39" t="s">
        <v>312</v>
      </c>
      <c r="E61" s="39" t="s">
        <v>313</v>
      </c>
      <c r="F61" s="39" t="s">
        <v>314</v>
      </c>
      <c r="G61" s="39" t="s">
        <v>315</v>
      </c>
      <c r="H61" s="39" t="s">
        <v>316</v>
      </c>
      <c r="I61" s="39" t="s">
        <v>317</v>
      </c>
    </row>
    <row r="62" spans="1:9">
      <c r="A62" s="17" t="s">
        <v>544</v>
      </c>
      <c r="B62" s="17" t="s">
        <v>545</v>
      </c>
      <c r="C62" s="40" t="s">
        <v>196</v>
      </c>
      <c r="D62" s="41">
        <v>5.3400000000000001E-3</v>
      </c>
      <c r="E62" s="16">
        <v>1</v>
      </c>
      <c r="F62" s="16">
        <v>0</v>
      </c>
      <c r="G62" s="16">
        <v>29.78</v>
      </c>
      <c r="H62" s="16">
        <v>0</v>
      </c>
      <c r="I62" s="16">
        <v>0.15</v>
      </c>
    </row>
  </sheetData>
  <mergeCells count="5">
    <mergeCell ref="A1:I1"/>
    <mergeCell ref="A2:I2"/>
    <mergeCell ref="A3:I3"/>
    <mergeCell ref="A4:I4"/>
    <mergeCell ref="B6:I6"/>
  </mergeCells>
  <pageMargins left="0.31496080000000004" right="0.31496080000000004" top="0.98425250000000009" bottom="0.98425250000000009" header="0.39370100000000002" footer="0.39370100000000002"/>
  <pageSetup paperSize="9" scale="74" fitToWidth="0" fitToHeight="0" orientation="portrait" r:id="rId1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modified xsi:type="dcterms:W3CDTF">2026-04-14T18:27:18Z</dcterms:modified>
</cp:coreProperties>
</file>