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59\Licitação\LICITAÇÃO 2026\P.A.028 2026 Dispensa 005-2026 Pontes\"/>
    </mc:Choice>
  </mc:AlternateContent>
  <bookViews>
    <workbookView xWindow="0" yWindow="0" windowWidth="23040" windowHeight="9192"/>
  </bookViews>
  <sheets>
    <sheet name="Planilha" sheetId="2" r:id="rId1"/>
  </sheets>
  <definedNames>
    <definedName name="_xlnm.Print_Area" localSheetId="0">Planilha!$A$1:$J$16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2" l="1"/>
  <c r="J8" i="2" s="1"/>
  <c r="J9" i="2" s="1"/>
  <c r="J7" i="2" l="1"/>
</calcChain>
</file>

<file path=xl/sharedStrings.xml><?xml version="1.0" encoding="utf-8"?>
<sst xmlns="http://schemas.openxmlformats.org/spreadsheetml/2006/main" count="29" uniqueCount="28">
  <si>
    <t>BDI PADRÃO:</t>
  </si>
  <si>
    <t/>
  </si>
  <si>
    <t>ITEM</t>
  </si>
  <si>
    <t>FONTE</t>
  </si>
  <si>
    <t>CÓDIGO</t>
  </si>
  <si>
    <t>DESCRIÇÃO</t>
  </si>
  <si>
    <t>M3</t>
  </si>
  <si>
    <t>CUSTO UNITÁRIO</t>
  </si>
  <si>
    <t>UNITÁRIO COM BDI</t>
  </si>
  <si>
    <t>VALOR TOTAL               COM BDI</t>
  </si>
  <si>
    <t>QUANTIDADE</t>
  </si>
  <si>
    <t>UNIDADE</t>
  </si>
  <si>
    <t>Local</t>
  </si>
  <si>
    <t>Responsável Técnico</t>
  </si>
  <si>
    <t>Nome:</t>
  </si>
  <si>
    <t>Data</t>
  </si>
  <si>
    <t>CREA:</t>
  </si>
  <si>
    <t>TOTAL</t>
  </si>
  <si>
    <t>SERVIÇOS PRELIMINARES</t>
  </si>
  <si>
    <t>PREFEITURA MUNICIPAL DE DIVINÉSIA</t>
  </si>
  <si>
    <t>2.10</t>
  </si>
  <si>
    <t>DIVINÉSIA/MG</t>
  </si>
  <si>
    <t>LOCALIDADE: Córrego dos Freitas 1  - Divinésia/MG</t>
  </si>
  <si>
    <t>Meta 2 - Restabelecimento de ponte de concreto  OBRA: Execução de Enrocamento ( 48 m³)</t>
  </si>
  <si>
    <t>Enrocamento de pedra arrumada manualmente - pedra de mão comercial - fornecimento e assentamento</t>
  </si>
  <si>
    <t>1505879</t>
  </si>
  <si>
    <t>SICRO</t>
  </si>
  <si>
    <t>DATA BASE SICRO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</si>
</sst>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General;General;"/>
    <numFmt numFmtId="166" formatCode="General;General"/>
    <numFmt numFmtId="167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0" fillId="0" borderId="0"/>
    <xf numFmtId="0" fontId="3" fillId="0" borderId="0"/>
  </cellStyleXfs>
  <cellXfs count="58"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Continuous" vertical="center"/>
    </xf>
    <xf numFmtId="41" fontId="6" fillId="0" borderId="0" xfId="0" applyNumberFormat="1" applyFont="1" applyAlignment="1">
      <alignment horizontal="centerContinuous" vertical="center"/>
    </xf>
    <xf numFmtId="10" fontId="5" fillId="0" borderId="6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 wrapText="1"/>
    </xf>
    <xf numFmtId="0" fontId="5" fillId="0" borderId="1" xfId="0" applyFont="1" applyBorder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 wrapText="1"/>
    </xf>
    <xf numFmtId="0" fontId="5" fillId="0" borderId="1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left" vertical="center"/>
    </xf>
    <xf numFmtId="0" fontId="5" fillId="4" borderId="2" xfId="0" applyFont="1" applyFill="1" applyBorder="1" applyAlignment="1" applyProtection="1">
      <alignment horizontal="center" vertical="center" wrapText="1"/>
    </xf>
    <xf numFmtId="49" fontId="5" fillId="4" borderId="2" xfId="0" applyNumberFormat="1" applyFont="1" applyFill="1" applyBorder="1" applyAlignment="1" applyProtection="1">
      <alignment horizontal="center" vertical="center" wrapText="1"/>
    </xf>
    <xf numFmtId="165" fontId="5" fillId="4" borderId="2" xfId="0" applyNumberFormat="1" applyFont="1" applyFill="1" applyBorder="1" applyAlignment="1" applyProtection="1">
      <alignment horizontal="left" vertical="center" wrapText="1"/>
    </xf>
    <xf numFmtId="41" fontId="5" fillId="4" borderId="2" xfId="0" applyNumberFormat="1" applyFont="1" applyFill="1" applyBorder="1" applyAlignment="1" applyProtection="1">
      <alignment horizontal="center" vertical="center"/>
    </xf>
    <xf numFmtId="43" fontId="5" fillId="4" borderId="2" xfId="9" applyFont="1" applyFill="1" applyBorder="1" applyAlignment="1" applyProtection="1">
      <alignment horizontal="right" vertical="center"/>
    </xf>
    <xf numFmtId="44" fontId="5" fillId="4" borderId="2" xfId="1" applyFont="1" applyFill="1" applyBorder="1" applyAlignment="1" applyProtection="1">
      <alignment horizontal="right" vertical="center" wrapText="1"/>
    </xf>
    <xf numFmtId="44" fontId="5" fillId="4" borderId="2" xfId="1" applyFont="1" applyFill="1" applyBorder="1" applyAlignment="1" applyProtection="1">
      <alignment horizontal="right" vertical="center"/>
    </xf>
    <xf numFmtId="44" fontId="5" fillId="4" borderId="6" xfId="1" applyFont="1" applyFill="1" applyBorder="1" applyAlignment="1">
      <alignment horizontal="right" vertical="center"/>
    </xf>
    <xf numFmtId="0" fontId="6" fillId="0" borderId="5" xfId="0" applyFont="1" applyFill="1" applyBorder="1" applyAlignment="1" applyProtection="1">
      <alignment horizontal="left" vertical="center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43" fontId="6" fillId="0" borderId="5" xfId="9" applyFont="1" applyFill="1" applyBorder="1" applyAlignment="1" applyProtection="1">
      <alignment horizontal="right" vertical="center"/>
    </xf>
    <xf numFmtId="44" fontId="6" fillId="0" borderId="4" xfId="1" applyFont="1" applyFill="1" applyBorder="1" applyAlignment="1" applyProtection="1">
      <alignment horizontal="right" vertical="center"/>
    </xf>
    <xf numFmtId="44" fontId="6" fillId="0" borderId="5" xfId="1" applyFont="1" applyBorder="1" applyAlignment="1">
      <alignment horizontal="right" vertical="center"/>
    </xf>
    <xf numFmtId="0" fontId="0" fillId="0" borderId="0" xfId="0" applyAlignment="1">
      <alignment vertical="center"/>
    </xf>
    <xf numFmtId="49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44" fontId="6" fillId="2" borderId="8" xfId="1" applyFont="1" applyFill="1" applyBorder="1" applyAlignment="1" applyProtection="1">
      <alignment horizontal="right" vertical="center" wrapText="1"/>
      <protection locked="0"/>
    </xf>
    <xf numFmtId="0" fontId="3" fillId="0" borderId="0" xfId="13" applyFont="1" applyAlignment="1">
      <alignment vertical="center"/>
    </xf>
    <xf numFmtId="0" fontId="8" fillId="0" borderId="7" xfId="3" applyFont="1" applyBorder="1" applyAlignment="1" applyProtection="1">
      <alignment vertical="center"/>
    </xf>
    <xf numFmtId="0" fontId="3" fillId="0" borderId="7" xfId="13" applyBorder="1" applyAlignment="1">
      <alignment vertical="center"/>
    </xf>
    <xf numFmtId="0" fontId="9" fillId="0" borderId="0" xfId="14" applyFont="1" applyBorder="1" applyAlignment="1" applyProtection="1">
      <alignment horizontal="left" vertical="center"/>
    </xf>
    <xf numFmtId="41" fontId="6" fillId="0" borderId="8" xfId="0" applyNumberFormat="1" applyFont="1" applyBorder="1" applyAlignment="1">
      <alignment horizontal="center" vertical="center"/>
    </xf>
    <xf numFmtId="17" fontId="12" fillId="0" borderId="6" xfId="0" applyNumberFormat="1" applyFont="1" applyBorder="1" applyAlignment="1">
      <alignment horizontal="left" vertical="center"/>
    </xf>
    <xf numFmtId="2" fontId="6" fillId="0" borderId="8" xfId="0" applyNumberFormat="1" applyFont="1" applyFill="1" applyBorder="1" applyAlignment="1">
      <alignment horizontal="left" vertical="center" wrapText="1"/>
    </xf>
    <xf numFmtId="167" fontId="3" fillId="0" borderId="0" xfId="13" applyNumberFormat="1" applyFont="1" applyBorder="1" applyAlignment="1" applyProtection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10" xfId="13" applyFont="1" applyBorder="1" applyAlignment="1">
      <alignment horizontal="left" vertical="center"/>
    </xf>
    <xf numFmtId="0" fontId="3" fillId="0" borderId="0" xfId="3" applyNumberFormat="1" applyFont="1" applyFill="1" applyBorder="1" applyAlignment="1" applyProtection="1">
      <alignment horizontal="left" vertical="center"/>
    </xf>
    <xf numFmtId="0" fontId="6" fillId="5" borderId="12" xfId="0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 applyProtection="1">
      <alignment horizontal="center" vertical="center"/>
    </xf>
    <xf numFmtId="0" fontId="6" fillId="5" borderId="2" xfId="0" applyFont="1" applyFill="1" applyBorder="1" applyAlignment="1" applyProtection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66" fontId="3" fillId="0" borderId="9" xfId="13" applyNumberFormat="1" applyFont="1" applyBorder="1" applyAlignment="1" applyProtection="1">
      <alignment horizontal="left" vertical="center"/>
    </xf>
    <xf numFmtId="0" fontId="3" fillId="0" borderId="11" xfId="3" applyFont="1" applyBorder="1" applyAlignment="1" applyProtection="1">
      <alignment horizontal="left" vertical="center"/>
    </xf>
    <xf numFmtId="41" fontId="6" fillId="0" borderId="12" xfId="0" applyNumberFormat="1" applyFont="1" applyBorder="1" applyAlignment="1">
      <alignment horizontal="center" vertical="center"/>
    </xf>
    <xf numFmtId="41" fontId="6" fillId="0" borderId="7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6">
    <cellStyle name="Moeda" xfId="1" builtinId="4"/>
    <cellStyle name="Moeda 2" xfId="2"/>
    <cellStyle name="Normal" xfId="0" builtinId="0"/>
    <cellStyle name="Normal 2" xfId="3"/>
    <cellStyle name="Normal 2 2" xfId="15"/>
    <cellStyle name="Normal 3" xfId="4"/>
    <cellStyle name="Normal 4" xfId="13"/>
    <cellStyle name="Normal_FICHA DE VERIFICAÇÃO PRELIMINAR - Plano R" xfId="14"/>
    <cellStyle name="Porcentagem 2" xfId="6"/>
    <cellStyle name="Porcentagem 3" xfId="7"/>
    <cellStyle name="Porcentagem 3 2" xfId="8"/>
    <cellStyle name="Porcentagem 4" xfId="5"/>
    <cellStyle name="Vírgula 2" xfId="10"/>
    <cellStyle name="Vírgula 3" xfId="11"/>
    <cellStyle name="Vírgula 3 2" xfId="12"/>
    <cellStyle name="Vírgula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0"/>
  <sheetViews>
    <sheetView showGridLines="0" tabSelected="1" zoomScale="130" zoomScaleNormal="130" workbookViewId="0">
      <selection activeCell="H8" sqref="H8"/>
    </sheetView>
  </sheetViews>
  <sheetFormatPr defaultColWidth="9.109375" defaultRowHeight="13.8" x14ac:dyDescent="0.3"/>
  <cols>
    <col min="1" max="1" width="2.6640625" style="1" customWidth="1"/>
    <col min="2" max="2" width="4.6640625" style="1" customWidth="1"/>
    <col min="3" max="3" width="12.109375" style="1" customWidth="1"/>
    <col min="4" max="4" width="12.5546875" style="1" customWidth="1"/>
    <col min="5" max="5" width="46.33203125" style="1" bestFit="1" customWidth="1"/>
    <col min="6" max="6" width="9.5546875" style="1" customWidth="1"/>
    <col min="7" max="7" width="11.44140625" style="1" bestFit="1" customWidth="1"/>
    <col min="8" max="8" width="12.33203125" style="1" customWidth="1"/>
    <col min="9" max="9" width="12.44140625" style="1" bestFit="1" customWidth="1"/>
    <col min="10" max="10" width="13.5546875" style="1" bestFit="1" customWidth="1"/>
    <col min="11" max="16384" width="9.109375" style="1"/>
  </cols>
  <sheetData>
    <row r="2" spans="1:10" ht="15.6" x14ac:dyDescent="0.3">
      <c r="B2" s="36" t="s">
        <v>19</v>
      </c>
      <c r="C2" s="37"/>
      <c r="D2" s="37"/>
      <c r="E2" s="38"/>
      <c r="F2" s="3"/>
      <c r="G2" s="2"/>
    </row>
    <row r="3" spans="1:10" ht="15" customHeight="1" x14ac:dyDescent="0.3">
      <c r="B3" s="44" t="s">
        <v>27</v>
      </c>
      <c r="C3" s="45"/>
      <c r="D3" s="45"/>
      <c r="E3" s="33">
        <v>45931</v>
      </c>
      <c r="F3" s="53"/>
      <c r="G3" s="54"/>
      <c r="H3" s="54"/>
      <c r="I3" s="54"/>
      <c r="J3" s="54"/>
    </row>
    <row r="4" spans="1:10" ht="15" customHeight="1" x14ac:dyDescent="0.3">
      <c r="B4" s="55" t="s">
        <v>22</v>
      </c>
      <c r="C4" s="56"/>
      <c r="D4" s="56"/>
      <c r="E4" s="56"/>
      <c r="F4" s="56"/>
      <c r="G4" s="57"/>
      <c r="H4" s="46" t="s">
        <v>0</v>
      </c>
      <c r="I4" s="47"/>
      <c r="J4" s="4">
        <v>0.20730000000000001</v>
      </c>
    </row>
    <row r="5" spans="1:10" ht="27.6" x14ac:dyDescent="0.3">
      <c r="B5" s="5" t="s">
        <v>2</v>
      </c>
      <c r="C5" s="6" t="s">
        <v>3</v>
      </c>
      <c r="D5" s="7" t="s">
        <v>4</v>
      </c>
      <c r="E5" s="8" t="s">
        <v>5</v>
      </c>
      <c r="F5" s="9" t="s">
        <v>11</v>
      </c>
      <c r="G5" s="8" t="s">
        <v>10</v>
      </c>
      <c r="H5" s="8" t="s">
        <v>7</v>
      </c>
      <c r="I5" s="8" t="s">
        <v>8</v>
      </c>
      <c r="J5" s="10" t="s">
        <v>9</v>
      </c>
    </row>
    <row r="6" spans="1:10" ht="14.4" x14ac:dyDescent="0.3">
      <c r="B6" s="48" t="s">
        <v>23</v>
      </c>
      <c r="C6" s="49"/>
      <c r="D6" s="49"/>
      <c r="E6" s="49"/>
      <c r="F6" s="49"/>
      <c r="G6" s="49"/>
      <c r="H6" s="49"/>
      <c r="I6" s="49"/>
      <c r="J6" s="50"/>
    </row>
    <row r="7" spans="1:10" x14ac:dyDescent="0.3">
      <c r="B7" s="11">
        <v>1</v>
      </c>
      <c r="C7" s="12"/>
      <c r="D7" s="13"/>
      <c r="E7" s="14" t="s">
        <v>18</v>
      </c>
      <c r="F7" s="15" t="s">
        <v>1</v>
      </c>
      <c r="G7" s="16"/>
      <c r="H7" s="17"/>
      <c r="I7" s="18"/>
      <c r="J7" s="19">
        <f>SUM(J8)</f>
        <v>0</v>
      </c>
    </row>
    <row r="8" spans="1:10" ht="27.6" x14ac:dyDescent="0.3">
      <c r="B8" s="20" t="s">
        <v>20</v>
      </c>
      <c r="C8" s="21" t="s">
        <v>26</v>
      </c>
      <c r="D8" s="26" t="s">
        <v>25</v>
      </c>
      <c r="E8" s="34" t="s">
        <v>24</v>
      </c>
      <c r="F8" s="32" t="s">
        <v>6</v>
      </c>
      <c r="G8" s="22">
        <v>48</v>
      </c>
      <c r="H8" s="27"/>
      <c r="I8" s="23">
        <f t="shared" ref="I8" si="0">ROUND(H8*(1+$J$4),2)</f>
        <v>0</v>
      </c>
      <c r="J8" s="24">
        <f t="shared" ref="J8" si="1">ROUND(G8*I8,2)</f>
        <v>0</v>
      </c>
    </row>
    <row r="9" spans="1:10" x14ac:dyDescent="0.3">
      <c r="B9" s="11"/>
      <c r="C9" s="12"/>
      <c r="D9" s="13"/>
      <c r="E9" s="14"/>
      <c r="F9" s="15" t="s">
        <v>1</v>
      </c>
      <c r="G9" s="16"/>
      <c r="H9" s="17"/>
      <c r="I9" s="18" t="s">
        <v>17</v>
      </c>
      <c r="J9" s="19">
        <f>J8</f>
        <v>0</v>
      </c>
    </row>
    <row r="10" spans="1:10" ht="9.9" customHeight="1" x14ac:dyDescent="0.3">
      <c r="B10" s="41"/>
      <c r="C10" s="42"/>
      <c r="D10" s="42"/>
      <c r="E10" s="42"/>
      <c r="F10" s="42"/>
      <c r="G10" s="42"/>
      <c r="H10" s="42"/>
      <c r="I10" s="42"/>
      <c r="J10" s="43"/>
    </row>
    <row r="11" spans="1:10" ht="42" customHeight="1" x14ac:dyDescent="0.3"/>
    <row r="12" spans="1:10" ht="14.4" x14ac:dyDescent="0.3">
      <c r="A12" s="25"/>
      <c r="B12" s="51" t="s">
        <v>21</v>
      </c>
      <c r="C12" s="51"/>
      <c r="D12" s="51"/>
      <c r="E12" s="28"/>
      <c r="F12" s="29"/>
      <c r="G12" s="29"/>
      <c r="H12" s="29"/>
      <c r="I12" s="29"/>
      <c r="J12" s="30"/>
    </row>
    <row r="13" spans="1:10" ht="14.4" x14ac:dyDescent="0.3">
      <c r="A13" s="25"/>
      <c r="B13" s="39" t="s">
        <v>12</v>
      </c>
      <c r="C13" s="39"/>
      <c r="D13" s="39"/>
      <c r="E13" s="28"/>
      <c r="F13" s="52" t="s">
        <v>13</v>
      </c>
      <c r="G13" s="52"/>
      <c r="H13" s="52"/>
      <c r="I13" s="52"/>
      <c r="J13" s="52"/>
    </row>
    <row r="14" spans="1:10" ht="14.4" x14ac:dyDescent="0.3">
      <c r="A14" s="25"/>
      <c r="B14" s="28"/>
      <c r="C14" s="28"/>
      <c r="D14" s="28"/>
      <c r="E14" s="28"/>
      <c r="F14" s="31" t="s">
        <v>14</v>
      </c>
      <c r="G14" s="40"/>
      <c r="H14" s="40"/>
      <c r="I14" s="40"/>
      <c r="J14" s="40"/>
    </row>
    <row r="15" spans="1:10" ht="14.4" x14ac:dyDescent="0.3">
      <c r="A15" s="25"/>
      <c r="B15" s="35">
        <v>46085</v>
      </c>
      <c r="C15" s="35"/>
      <c r="D15" s="35"/>
      <c r="E15" s="35"/>
      <c r="F15" s="31" t="s">
        <v>16</v>
      </c>
      <c r="G15" s="40"/>
      <c r="H15" s="40"/>
      <c r="I15" s="40"/>
      <c r="J15" s="40"/>
    </row>
    <row r="16" spans="1:10" ht="14.4" x14ac:dyDescent="0.3">
      <c r="A16" s="25"/>
      <c r="B16" s="39" t="s">
        <v>15</v>
      </c>
      <c r="C16" s="39"/>
      <c r="D16" s="39"/>
      <c r="E16" s="28"/>
      <c r="F16" s="31"/>
      <c r="G16" s="40"/>
      <c r="H16" s="40"/>
      <c r="I16" s="40"/>
      <c r="J16" s="40"/>
    </row>
    <row r="17" spans="1:10" ht="14.4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</row>
    <row r="18" spans="1:10" ht="14.4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</row>
    <row r="19" spans="1:10" ht="14.4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</row>
    <row r="20" spans="1:10" ht="14.4" x14ac:dyDescent="0.3">
      <c r="A20" s="25"/>
      <c r="B20" s="25"/>
      <c r="C20" s="25"/>
      <c r="D20" s="25"/>
      <c r="E20" s="25"/>
      <c r="F20" s="25"/>
      <c r="G20" s="25"/>
      <c r="H20" s="25"/>
      <c r="I20" s="25"/>
      <c r="J20" s="25"/>
    </row>
  </sheetData>
  <mergeCells count="15">
    <mergeCell ref="B15:E15"/>
    <mergeCell ref="B2:E2"/>
    <mergeCell ref="B16:D16"/>
    <mergeCell ref="G16:J16"/>
    <mergeCell ref="B10:J10"/>
    <mergeCell ref="B3:D3"/>
    <mergeCell ref="H4:I4"/>
    <mergeCell ref="B6:J6"/>
    <mergeCell ref="B12:D12"/>
    <mergeCell ref="B13:D13"/>
    <mergeCell ref="F13:J13"/>
    <mergeCell ref="G14:J14"/>
    <mergeCell ref="G15:J15"/>
    <mergeCell ref="F3:J3"/>
    <mergeCell ref="B4:G4"/>
  </mergeCells>
  <phoneticPr fontId="11" type="noConversion"/>
  <printOptions horizontalCentered="1"/>
  <pageMargins left="0.39370078740157483" right="0.39370078740157483" top="0.78740157480314965" bottom="0.78740157480314965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</vt:lpstr>
      <vt:lpstr>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Convenios</dc:creator>
  <cp:lastModifiedBy>PC</cp:lastModifiedBy>
  <cp:lastPrinted>2026-03-05T13:20:27Z</cp:lastPrinted>
  <dcterms:created xsi:type="dcterms:W3CDTF">2019-03-25T19:12:09Z</dcterms:created>
  <dcterms:modified xsi:type="dcterms:W3CDTF">2026-05-12T18:53:02Z</dcterms:modified>
</cp:coreProperties>
</file>